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hew Cole\Dropbox\GT Bootcamp\Homework\"/>
    </mc:Choice>
  </mc:AlternateContent>
  <xr:revisionPtr revIDLastSave="0" documentId="13_ncr:80001_{AD55E3A8-00D5-487D-8274-913C16CC3149}" xr6:coauthVersionLast="36" xr6:coauthVersionMax="36" xr10:uidLastSave="{00000000-0000-0000-0000-000000000000}"/>
  <bookViews>
    <workbookView xWindow="0" yWindow="0" windowWidth="17256" windowHeight="5652" xr2:uid="{00000000-000D-0000-FFFF-FFFF00000000}"/>
  </bookViews>
  <sheets>
    <sheet name="Data" sheetId="1" r:id="rId1"/>
    <sheet name="Chart 1" sheetId="2" r:id="rId2"/>
    <sheet name="Chart 2" sheetId="3" r:id="rId3"/>
    <sheet name="Chart 3" sheetId="4" r:id="rId4"/>
    <sheet name="Bonus" sheetId="5" r:id="rId5"/>
  </sheets>
  <calcPr calcId="179021"/>
  <pivotCaches>
    <pivotCache cacheId="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5" l="1"/>
  <c r="E4" i="5"/>
  <c r="E5" i="5"/>
  <c r="E6" i="5"/>
  <c r="E7" i="5"/>
  <c r="E8" i="5"/>
  <c r="E9" i="5"/>
  <c r="E10" i="5"/>
  <c r="E11" i="5"/>
  <c r="E12" i="5"/>
  <c r="E13" i="5"/>
  <c r="E2" i="5"/>
  <c r="H3" i="5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2" i="1"/>
  <c r="U2" i="1" l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<sst xmlns="http://schemas.openxmlformats.org/spreadsheetml/2006/main" count="33070" uniqueCount="8402">
  <si>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</si>
  <si>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</si>
  <si>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</si>
  <si>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</si>
  <si>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</si>
  <si>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</si>
  <si>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</si>
  <si>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</si>
  <si>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</si>
  <si>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</si>
  <si>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</si>
  <si>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</si>
  <si>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</si>
  <si>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</si>
  <si>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</si>
  <si>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</si>
  <si>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</si>
  <si>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</si>
  <si>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</si>
  <si>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</si>
  <si>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</si>
  <si>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</si>
  <si>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</si>
  <si>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</si>
  <si>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</si>
  <si>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</si>
  <si>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</si>
  <si>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</si>
  <si>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</si>
  <si>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</si>
  <si>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</si>
  <si>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</si>
  <si>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</si>
  <si>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</si>
  <si>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</si>
  <si>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</si>
  <si>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</si>
  <si>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</si>
  <si>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</si>
  <si>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</si>
  <si>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</si>
  <si>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</si>
  <si>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</si>
  <si>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</si>
  <si>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</si>
  <si>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</si>
  <si>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</si>
  <si>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</si>
  <si>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</si>
  <si>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</si>
  <si>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</si>
  <si>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</si>
  <si>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</si>
  <si>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</si>
  <si>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</si>
  <si>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</si>
  <si>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</si>
  <si>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</si>
  <si>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</si>
  <si>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</si>
  <si>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</si>
  <si>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</si>
  <si>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</si>
  <si>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</si>
  <si>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</si>
  <si>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</si>
  <si>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</si>
  <si>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</si>
  <si>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</si>
  <si>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</si>
  <si>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</si>
  <si>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</si>
  <si>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</si>
  <si>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</si>
  <si>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</si>
  <si>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</si>
  <si>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</si>
  <si>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</si>
  <si>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</si>
  <si>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</si>
  <si>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</si>
  <si>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</si>
  <si>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</si>
  <si>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</si>
  <si>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</si>
  <si>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</si>
  <si>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</si>
  <si>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</si>
  <si>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</si>
  <si>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</si>
  <si>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</si>
  <si>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</si>
  <si>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</si>
  <si>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</si>
  <si>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</si>
  <si>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</si>
  <si>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</si>
  <si>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</si>
  <si>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</si>
  <si>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</si>
  <si>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</si>
  <si>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</si>
  <si>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</si>
  <si>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</si>
  <si>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</si>
  <si>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</si>
  <si>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</si>
  <si>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</si>
  <si>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</si>
  <si>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</si>
  <si>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</si>
  <si>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</si>
  <si>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</si>
  <si>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</si>
  <si>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</si>
  <si>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</si>
  <si>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</si>
  <si>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</si>
  <si>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</si>
  <si>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</si>
  <si>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</si>
  <si>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</si>
  <si>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</si>
  <si>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</si>
  <si>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</si>
  <si>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</si>
  <si>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</si>
  <si>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</si>
  <si>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</si>
  <si>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</si>
  <si>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</si>
  <si>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</si>
  <si>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</si>
  <si>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</si>
  <si>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</si>
  <si>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</si>
  <si>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</si>
  <si>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</si>
  <si>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</si>
  <si>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</si>
  <si>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</si>
  <si>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</si>
  <si>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</si>
  <si>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</si>
  <si>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</si>
  <si>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</si>
  <si>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</si>
  <si>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</si>
  <si>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</si>
  <si>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</si>
  <si>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</si>
  <si>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</si>
  <si>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</si>
  <si>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</si>
  <si>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</si>
  <si>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</si>
  <si>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</si>
  <si>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</si>
  <si>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</si>
  <si>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</si>
  <si>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</si>
  <si>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</si>
  <si>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</si>
  <si>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</si>
  <si>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</si>
  <si>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</si>
  <si>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</si>
  <si>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</si>
  <si>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</si>
  <si>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</si>
  <si>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</si>
  <si>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</si>
  <si>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</si>
  <si>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</si>
  <si>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</si>
  <si>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</si>
  <si>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</si>
  <si>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</si>
  <si>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</si>
  <si>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</si>
  <si>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</si>
  <si>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</si>
  <si>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</si>
  <si>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</si>
  <si>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</si>
  <si>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</si>
  <si>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</si>
  <si>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</si>
  <si>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</si>
  <si>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</si>
  <si>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</si>
  <si>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</si>
  <si>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</si>
  <si>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</si>
  <si>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</si>
  <si>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</si>
  <si>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</si>
  <si>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</si>
  <si>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</si>
  <si>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</si>
  <si>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</si>
  <si>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</si>
  <si>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</si>
  <si>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</si>
  <si>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</si>
  <si>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</si>
  <si>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</si>
  <si>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</si>
  <si>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</si>
  <si>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</si>
  <si>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</si>
  <si>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</si>
  <si>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</si>
  <si>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</si>
  <si>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</si>
  <si>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</si>
  <si>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</si>
  <si>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</si>
  <si>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</si>
  <si>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</si>
  <si>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</si>
  <si>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</si>
  <si>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</si>
  <si>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</si>
  <si>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</si>
  <si>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</si>
  <si>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</si>
  <si>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</si>
  <si>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</si>
  <si>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</si>
  <si>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</si>
  <si>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</si>
  <si>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</si>
  <si>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</si>
  <si>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</si>
  <si>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</si>
  <si>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</si>
  <si>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</si>
  <si>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</si>
  <si>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</si>
  <si>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</si>
  <si>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</si>
  <si>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</si>
  <si>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</si>
  <si>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</si>
  <si>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</si>
  <si>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</si>
  <si>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</si>
  <si>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</si>
  <si>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</si>
  <si>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</si>
  <si>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</si>
  <si>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</si>
  <si>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</si>
  <si>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</si>
  <si>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</si>
  <si>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</si>
  <si>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</si>
  <si>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</si>
  <si>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</si>
  <si>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</si>
  <si>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</si>
  <si>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</si>
  <si>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</si>
  <si>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</si>
  <si>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</si>
  <si>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</si>
  <si>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</si>
  <si>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</si>
  <si>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</si>
  <si>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</si>
  <si>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</si>
  <si>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</si>
  <si>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</si>
  <si>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</si>
  <si>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</si>
  <si>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</si>
  <si>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</si>
  <si>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</si>
  <si>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</si>
  <si>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</si>
  <si>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</si>
  <si>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</si>
  <si>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</si>
  <si>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</si>
  <si>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</si>
  <si>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</si>
  <si>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</si>
  <si>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</si>
  <si>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</si>
  <si>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</si>
  <si>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</si>
  <si>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</si>
  <si>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</si>
  <si>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</si>
  <si>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</si>
  <si>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</si>
  <si>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</si>
  <si>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</si>
  <si>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</si>
  <si>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</si>
  <si>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</si>
  <si>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</si>
  <si>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</si>
  <si>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</si>
  <si>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</si>
  <si>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</si>
  <si>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</si>
  <si>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</si>
  <si>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</si>
  <si>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</si>
  <si>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</si>
  <si>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</si>
  <si>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</si>
  <si>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</si>
  <si>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</si>
  <si>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</si>
  <si>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</si>
  <si>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</si>
  <si>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</si>
  <si>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</si>
  <si>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</si>
  <si>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</si>
  <si>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</si>
  <si>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</si>
  <si>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</si>
  <si>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</si>
  <si>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</si>
  <si>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</si>
  <si>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</si>
  <si>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</si>
  <si>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</si>
  <si>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</si>
  <si>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</si>
  <si>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</si>
  <si>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</si>
  <si>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</si>
  <si>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</si>
  <si>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</si>
  <si>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</si>
  <si>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</si>
  <si>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</si>
  <si>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</si>
  <si>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</si>
  <si>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</si>
  <si>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</si>
  <si>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</si>
  <si>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</si>
  <si>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</si>
  <si>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</si>
  <si>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</si>
  <si>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</si>
  <si>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</si>
  <si>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</si>
  <si>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</si>
  <si>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</si>
  <si>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</si>
  <si>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</si>
  <si>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</si>
  <si>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</si>
  <si>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</si>
  <si>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</si>
  <si>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</si>
  <si>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</si>
  <si>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</si>
  <si>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</si>
  <si>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</si>
  <si>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</si>
  <si>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</si>
  <si>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</si>
  <si>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</si>
  <si>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</si>
  <si>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</si>
  <si>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</si>
  <si>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</si>
  <si>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</si>
  <si>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</si>
  <si>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</si>
  <si>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</si>
  <si>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</si>
  <si>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</si>
  <si>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</si>
  <si>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</si>
  <si>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</si>
  <si>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</si>
  <si>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</si>
  <si>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</si>
  <si>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</si>
  <si>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</si>
  <si>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</si>
  <si>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</si>
  <si>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</si>
  <si>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</si>
  <si>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</si>
  <si>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</si>
  <si>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</si>
  <si>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</si>
  <si>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</si>
  <si>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</si>
  <si>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</si>
  <si>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</si>
  <si>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</si>
  <si>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</si>
  <si>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</si>
  <si>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</si>
  <si>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</si>
  <si>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</si>
  <si>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</si>
  <si>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</si>
  <si>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</si>
  <si>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</si>
  <si>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</si>
  <si>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</si>
  <si>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</si>
  <si>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</si>
  <si>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</si>
  <si>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</si>
  <si>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</si>
  <si>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</si>
  <si>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</si>
  <si>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</si>
  <si>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</si>
  <si>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</si>
  <si>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</si>
  <si>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</si>
  <si>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</si>
  <si>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</si>
  <si>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</si>
  <si>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</si>
  <si>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</si>
  <si>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</si>
  <si>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</si>
  <si>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</si>
  <si>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</si>
  <si>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</si>
  <si>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</si>
  <si>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</si>
  <si>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</si>
  <si>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</si>
  <si>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</si>
  <si>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</si>
  <si>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</si>
  <si>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</si>
  <si>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</si>
  <si>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</si>
  <si>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</si>
  <si>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</si>
  <si>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</si>
  <si>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</si>
  <si>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</si>
  <si>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</si>
  <si>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</si>
  <si>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</si>
  <si>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</si>
  <si>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</si>
  <si>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</si>
  <si>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</si>
  <si>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</si>
  <si>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</si>
  <si>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</si>
  <si>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</si>
  <si>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</si>
  <si>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</si>
  <si>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</si>
  <si>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</si>
  <si>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</si>
  <si>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</si>
  <si>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</si>
  <si>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</si>
  <si>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</si>
  <si>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</si>
  <si>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</si>
  <si>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</si>
  <si>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</si>
  <si>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</si>
  <si>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</si>
  <si>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</si>
  <si>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</si>
  <si>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</si>
  <si>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</si>
  <si>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</si>
  <si>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</si>
  <si>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</si>
  <si>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</si>
  <si>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</si>
  <si>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</si>
  <si>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</si>
  <si>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</si>
  <si>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</si>
  <si>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</si>
  <si>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</si>
  <si>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</si>
  <si>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</si>
  <si>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</si>
  <si>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</si>
  <si>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</si>
  <si>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</si>
  <si>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</si>
  <si>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</si>
  <si>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</si>
  <si>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</si>
  <si>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</si>
  <si>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</si>
  <si>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</si>
  <si>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</si>
  <si>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</si>
  <si>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</si>
  <si>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</si>
  <si>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</si>
  <si>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</si>
  <si>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</si>
  <si>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</si>
  <si>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</si>
  <si>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</si>
  <si>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</si>
  <si>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</si>
  <si>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</si>
  <si>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</si>
  <si>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</si>
  <si>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</si>
  <si>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</si>
  <si>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</si>
  <si>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</si>
  <si>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</si>
  <si>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</si>
  <si>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</si>
  <si>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</si>
  <si>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</si>
  <si>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</si>
  <si>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</si>
  <si>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</si>
  <si>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</si>
  <si>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</si>
  <si>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</si>
  <si>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</si>
  <si>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</si>
  <si>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</si>
  <si>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</si>
  <si>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</si>
  <si>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</si>
  <si>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</si>
  <si>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</si>
  <si>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</si>
  <si>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</si>
  <si>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</si>
  <si>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</si>
  <si>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</si>
  <si>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</si>
  <si>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</si>
  <si>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</si>
  <si>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</si>
  <si>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</si>
  <si>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</si>
  <si>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</si>
  <si>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</si>
  <si>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</si>
  <si>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</si>
  <si>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</si>
  <si>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</si>
  <si>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</si>
  <si>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</si>
  <si>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</si>
  <si>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</si>
  <si>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</si>
  <si>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</si>
  <si>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</si>
  <si>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</si>
  <si>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</si>
  <si>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</si>
  <si>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</si>
  <si>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</si>
  <si>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</si>
  <si>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</si>
  <si>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</si>
  <si>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</si>
  <si>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</si>
  <si>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</si>
  <si>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</si>
  <si>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</si>
  <si>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</si>
  <si>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</si>
  <si>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</si>
  <si>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</si>
  <si>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</si>
  <si>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</si>
  <si>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</si>
  <si>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</si>
  <si>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</si>
  <si>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</si>
  <si>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</si>
  <si>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</si>
  <si>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</si>
  <si>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</si>
  <si>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</si>
  <si>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</si>
  <si>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</si>
  <si>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</si>
  <si>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</si>
  <si>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</si>
  <si>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</si>
  <si>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</si>
  <si>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</si>
  <si>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</si>
  <si>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</si>
  <si>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</si>
  <si>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</si>
  <si>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</si>
  <si>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</si>
  <si>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</si>
  <si>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</si>
  <si>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</si>
  <si>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</si>
  <si>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</si>
  <si>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</si>
  <si>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</si>
  <si>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</si>
  <si>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</si>
  <si>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</si>
  <si>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</si>
  <si>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</si>
  <si>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</si>
  <si>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</si>
  <si>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</si>
  <si>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</si>
  <si>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</si>
  <si>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</si>
  <si>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</si>
  <si>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</si>
  <si>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</si>
  <si>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</si>
  <si>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</si>
  <si>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</si>
  <si>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</si>
  <si>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</si>
  <si>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</si>
  <si>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</si>
  <si>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</si>
  <si>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</si>
  <si>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</si>
  <si>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</si>
  <si>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</si>
  <si>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</si>
  <si>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</si>
  <si>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</si>
  <si>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</si>
  <si>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</si>
  <si>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</si>
  <si>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</si>
  <si>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</si>
  <si>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</si>
  <si>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</si>
  <si>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</si>
  <si>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</si>
  <si>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</si>
  <si>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</si>
  <si>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</si>
  <si>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</si>
  <si>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</si>
  <si>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</si>
  <si>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</si>
  <si>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</si>
  <si>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</si>
  <si>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</si>
  <si>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</si>
  <si>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</si>
  <si>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</si>
  <si>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</si>
  <si>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</si>
  <si>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</si>
  <si>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</si>
  <si>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</si>
  <si>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</si>
  <si>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</si>
  <si>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</si>
  <si>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</si>
  <si>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</si>
  <si>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</si>
  <si>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</si>
  <si>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</si>
  <si>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</si>
  <si>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</si>
  <si>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</si>
  <si>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</si>
  <si>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</si>
  <si>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</si>
  <si>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</si>
  <si>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</si>
  <si>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</si>
  <si>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</si>
  <si>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</si>
  <si>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</si>
  <si>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</si>
  <si>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</si>
  <si>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</si>
  <si>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</si>
  <si>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</si>
  <si>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</si>
  <si>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</si>
  <si>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</si>
  <si>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</si>
  <si>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</si>
  <si>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</si>
  <si>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</si>
  <si>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</si>
  <si>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</si>
  <si>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</si>
  <si>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</si>
  <si>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</si>
  <si>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</si>
  <si>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</si>
  <si>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</si>
  <si>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</si>
  <si>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</si>
  <si>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</si>
  <si>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</si>
  <si>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</si>
  <si>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</si>
  <si>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</si>
  <si>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</si>
  <si>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</si>
  <si>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</si>
  <si>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</si>
  <si>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</si>
  <si>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</si>
  <si>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</si>
  <si>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</si>
  <si>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</si>
  <si>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</si>
  <si>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</si>
  <si>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</si>
  <si>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</si>
  <si>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</si>
  <si>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</si>
  <si>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</si>
  <si>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</si>
  <si>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</si>
  <si>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</si>
  <si>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</si>
  <si>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</si>
  <si>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</si>
  <si>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</si>
  <si>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</si>
  <si>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</si>
  <si>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</si>
  <si>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</si>
  <si>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</si>
  <si>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</si>
  <si>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</si>
  <si>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</si>
  <si>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</si>
  <si>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</si>
  <si>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</si>
  <si>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</si>
  <si>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</si>
  <si>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</si>
  <si>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</si>
  <si>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</si>
  <si>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</si>
  <si>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</si>
  <si>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</si>
  <si>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</si>
  <si>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</si>
  <si>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</si>
  <si>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</si>
  <si>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</si>
  <si>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</si>
  <si>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</si>
  <si>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</si>
  <si>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</si>
  <si>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</si>
  <si>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</si>
  <si>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</si>
  <si>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</si>
  <si>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</si>
  <si>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</si>
  <si>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</si>
  <si>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</si>
  <si>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</si>
  <si>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</si>
  <si>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</si>
  <si>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</si>
  <si>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</si>
  <si>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</si>
  <si>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</si>
  <si>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</si>
  <si>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</si>
  <si>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</si>
  <si>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</si>
  <si>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</si>
  <si>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</si>
  <si>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</si>
  <si>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</si>
  <si>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</si>
  <si>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</si>
  <si>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</si>
  <si>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</si>
  <si>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</si>
  <si>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</si>
  <si>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</si>
  <si>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</si>
  <si>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</si>
  <si>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</si>
  <si>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</si>
  <si>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</si>
  <si>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</si>
  <si>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</si>
  <si>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</si>
  <si>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</si>
  <si>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</si>
  <si>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</si>
  <si>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</si>
  <si>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</si>
  <si>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</si>
  <si>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</si>
  <si>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</si>
  <si>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</si>
  <si>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</si>
  <si>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</si>
  <si>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</si>
  <si>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</si>
  <si>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</si>
  <si>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</si>
  <si>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</si>
  <si>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</si>
  <si>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</si>
  <si>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</si>
  <si>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</si>
  <si>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</si>
  <si>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</si>
  <si>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</si>
  <si>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</si>
  <si>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</si>
  <si>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</si>
  <si>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</si>
  <si>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</si>
  <si>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</si>
  <si>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</si>
  <si>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</si>
  <si>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</si>
  <si>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</si>
  <si>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</si>
  <si>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</si>
  <si>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</si>
  <si>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</si>
  <si>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</si>
  <si>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</si>
  <si>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</si>
  <si>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</si>
  <si>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</si>
  <si>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</si>
  <si>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</si>
  <si>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</si>
  <si>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</si>
  <si>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</si>
  <si>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</si>
  <si>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</si>
  <si>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</si>
  <si>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</si>
  <si>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</si>
  <si>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</si>
  <si>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</si>
  <si>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</si>
  <si>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</si>
  <si>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</si>
  <si>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</si>
  <si>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</si>
  <si>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</si>
  <si>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</si>
  <si>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</si>
  <si>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</si>
  <si>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</si>
  <si>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</si>
  <si>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</si>
  <si>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</si>
  <si>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</si>
  <si>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</si>
  <si>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</si>
  <si>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</si>
  <si>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</si>
  <si>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</si>
  <si>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</si>
  <si>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</si>
  <si>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</si>
  <si>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</si>
  <si>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</si>
  <si>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</si>
  <si>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</si>
  <si>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</si>
  <si>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</si>
  <si>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</si>
  <si>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</si>
  <si>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</si>
  <si>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</si>
  <si>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</si>
  <si>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</si>
  <si>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</si>
  <si>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</si>
  <si>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</si>
  <si>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</si>
  <si>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</si>
  <si>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</si>
  <si>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</si>
  <si>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</si>
  <si>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</si>
  <si>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</si>
  <si>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</si>
  <si>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</si>
  <si>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</si>
  <si>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</si>
  <si>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</si>
  <si>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</si>
  <si>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</si>
  <si>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</si>
  <si>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</si>
  <si>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</si>
  <si>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</si>
  <si>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</si>
  <si>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</si>
  <si>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</si>
  <si>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</si>
  <si>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</si>
  <si>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</si>
  <si>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</si>
  <si>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</si>
  <si>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</si>
  <si>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</si>
  <si>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</si>
  <si>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</si>
  <si>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</si>
  <si>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</si>
  <si>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</si>
  <si>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</si>
  <si>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</si>
  <si>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</si>
  <si>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</si>
  <si>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</si>
  <si>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</si>
  <si>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</si>
  <si>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</si>
  <si>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</si>
  <si>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</si>
  <si>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</si>
  <si>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</si>
  <si>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</si>
  <si>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</si>
  <si>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</si>
  <si>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</si>
  <si>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</si>
  <si>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</si>
  <si>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</si>
  <si>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</si>
  <si>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</si>
  <si>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</si>
  <si>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</si>
  <si>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</si>
  <si>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</si>
  <si>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</si>
  <si>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</si>
  <si>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</si>
  <si>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</si>
  <si>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</si>
  <si>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</si>
  <si>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</si>
  <si>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</si>
  <si>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</si>
  <si>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</si>
  <si>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</si>
  <si>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</si>
  <si>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</si>
  <si>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</si>
  <si>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</si>
  <si>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</si>
  <si>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</si>
  <si>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</si>
  <si>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</si>
  <si>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</si>
  <si>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</si>
  <si>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</si>
  <si>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</si>
  <si>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</si>
  <si>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</si>
  <si>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</si>
  <si>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</si>
  <si>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</si>
  <si>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</si>
  <si>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</si>
  <si>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</si>
  <si>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</si>
  <si>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</si>
  <si>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</si>
  <si>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</si>
  <si>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</si>
  <si>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</si>
  <si>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</si>
  <si>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</si>
  <si>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</si>
  <si>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</si>
  <si>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</si>
  <si>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</si>
  <si>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</si>
  <si>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</si>
  <si>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</si>
  <si>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</si>
  <si>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</si>
  <si>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</si>
  <si>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</si>
  <si>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</si>
  <si>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</si>
  <si>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</si>
  <si>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</si>
  <si>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</si>
  <si>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</si>
  <si>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</si>
  <si>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</si>
  <si>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</si>
  <si>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</si>
  <si>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</si>
  <si>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</si>
  <si>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</si>
  <si>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</si>
  <si>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</si>
  <si>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</si>
  <si>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</si>
  <si>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</si>
  <si>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</si>
  <si>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</si>
  <si>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</si>
  <si>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</si>
  <si>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</si>
  <si>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</si>
  <si>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</si>
  <si>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</si>
  <si>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</si>
  <si>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</si>
  <si>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</si>
  <si>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</si>
  <si>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</si>
  <si>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</si>
  <si>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</si>
  <si>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</si>
  <si>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</si>
  <si>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</si>
  <si>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</si>
  <si>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</si>
  <si>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</si>
  <si>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</si>
  <si>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</si>
  <si>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</si>
  <si>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</si>
  <si>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</si>
  <si>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</si>
  <si>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</si>
  <si>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</si>
  <si>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</si>
  <si>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</si>
  <si>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</si>
  <si>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</si>
  <si>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</si>
  <si>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</si>
  <si>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</si>
  <si>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</si>
  <si>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</si>
  <si>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</si>
  <si>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</si>
  <si>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</si>
  <si>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</si>
  <si>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</si>
  <si>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</si>
  <si>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</si>
  <si>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</si>
  <si>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</si>
  <si>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</si>
  <si>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</si>
  <si>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</si>
  <si>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</si>
  <si>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</si>
  <si>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</si>
  <si>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</si>
  <si>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</si>
  <si>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</si>
  <si>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</si>
  <si>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</si>
  <si>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</si>
  <si>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</si>
  <si>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</si>
  <si>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</si>
  <si>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</si>
  <si>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</si>
  <si>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</si>
  <si>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</si>
  <si>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</si>
  <si>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</si>
  <si>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</si>
  <si>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</si>
  <si>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</si>
  <si>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</si>
  <si>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</si>
  <si>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</si>
  <si>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</si>
  <si>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</si>
  <si>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</si>
  <si>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</si>
  <si>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</si>
  <si>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</si>
  <si>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</si>
  <si>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</si>
  <si>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</si>
  <si>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</si>
  <si>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</si>
  <si>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</si>
  <si>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</si>
  <si>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</si>
  <si>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</si>
  <si>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</si>
  <si>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</si>
  <si>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</si>
  <si>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</si>
  <si>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</si>
  <si>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</si>
  <si>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</si>
  <si>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</si>
  <si>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</si>
  <si>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</si>
  <si>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</si>
  <si>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</si>
  <si>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</si>
  <si>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</si>
  <si>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</si>
  <si>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</si>
  <si>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</si>
  <si>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</si>
  <si>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</si>
  <si>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</si>
  <si>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</si>
  <si>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</si>
  <si>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</si>
  <si>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</si>
  <si>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</si>
  <si>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</si>
  <si>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</si>
  <si>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</si>
  <si>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</si>
  <si>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</si>
  <si>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</si>
  <si>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</si>
  <si>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</si>
  <si>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</si>
  <si>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</si>
  <si>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</si>
  <si>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</si>
  <si>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</si>
  <si>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</si>
  <si>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</si>
  <si>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</si>
  <si>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</si>
  <si>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</si>
  <si>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</si>
  <si>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</si>
  <si>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</si>
  <si>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</si>
  <si>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</si>
  <si>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</si>
  <si>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</si>
  <si>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</si>
  <si>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</si>
  <si>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</si>
  <si>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</si>
  <si>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</si>
  <si>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</si>
  <si>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</si>
  <si>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</si>
  <si>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</si>
  <si>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</si>
  <si>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</si>
  <si>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</si>
  <si>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</si>
  <si>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</si>
  <si>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</si>
  <si>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</si>
  <si>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</si>
  <si>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</si>
  <si>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</si>
  <si>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</si>
  <si>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</si>
  <si>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</si>
  <si>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</si>
  <si>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</si>
  <si>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</si>
  <si>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</si>
  <si>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</si>
  <si>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</si>
  <si>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</si>
  <si>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</si>
  <si>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</si>
  <si>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</si>
  <si>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</si>
  <si>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</si>
  <si>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</si>
  <si>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</si>
  <si>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</si>
  <si>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</si>
  <si>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</si>
  <si>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</si>
  <si>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</si>
  <si>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</si>
  <si>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</si>
  <si>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</si>
  <si>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</si>
  <si>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</si>
  <si>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</si>
  <si>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</si>
  <si>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</si>
  <si>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</si>
  <si>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</si>
  <si>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</si>
  <si>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</si>
  <si>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</si>
  <si>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</si>
  <si>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</si>
  <si>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</si>
  <si>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</si>
  <si>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</si>
  <si>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</si>
  <si>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</si>
  <si>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</si>
  <si>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</si>
  <si>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</si>
  <si>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</si>
  <si>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</si>
  <si>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</si>
  <si>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</si>
  <si>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</si>
  <si>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</si>
  <si>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</si>
  <si>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</si>
  <si>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</si>
  <si>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</si>
  <si>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</si>
  <si>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</si>
  <si>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</si>
  <si>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</si>
  <si>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</si>
  <si>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</si>
  <si>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</si>
  <si>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</si>
  <si>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</si>
  <si>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</si>
  <si>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</si>
  <si>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</si>
  <si>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</si>
  <si>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</si>
  <si>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</si>
  <si>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</si>
  <si>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</si>
  <si>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</si>
  <si>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</si>
  <si>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</si>
  <si>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</si>
  <si>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</si>
  <si>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</si>
  <si>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</si>
  <si>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</si>
  <si>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</si>
  <si>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</si>
  <si>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</si>
  <si>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</si>
  <si>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</si>
  <si>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</si>
  <si>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</si>
  <si>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</si>
  <si>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</si>
  <si>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</si>
  <si>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</si>
  <si>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</si>
  <si>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</si>
  <si>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</si>
  <si>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</si>
  <si>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</si>
  <si>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</si>
  <si>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</si>
  <si>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</si>
  <si>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</si>
  <si>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</si>
  <si>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</si>
  <si>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</si>
  <si>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</si>
  <si>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</si>
  <si>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</si>
  <si>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</si>
  <si>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</si>
  <si>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</si>
  <si>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</si>
  <si>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</si>
  <si>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</si>
  <si>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</si>
  <si>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</si>
  <si>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</si>
  <si>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</si>
  <si>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</si>
  <si>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</si>
  <si>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</si>
  <si>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</si>
  <si>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</si>
  <si>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</si>
  <si>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</si>
  <si>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</si>
  <si>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</si>
  <si>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</si>
  <si>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</si>
  <si>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</si>
  <si>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</si>
  <si>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</si>
  <si>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</si>
  <si>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</si>
  <si>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</si>
  <si>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</si>
  <si>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</si>
  <si>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</si>
  <si>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</si>
  <si>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</si>
  <si>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</si>
  <si>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</si>
  <si>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</si>
  <si>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</si>
  <si>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</si>
  <si>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</si>
  <si>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</si>
  <si>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</si>
  <si>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</si>
  <si>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</si>
  <si>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</si>
  <si>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</si>
  <si>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</si>
  <si>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</si>
  <si>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</si>
  <si>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</si>
  <si>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</si>
  <si>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</si>
  <si>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</si>
  <si>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</si>
  <si>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</si>
  <si>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</si>
  <si>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</si>
  <si>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</si>
  <si>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</si>
  <si>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</si>
  <si>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</si>
  <si>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</si>
  <si>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</si>
  <si>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</si>
  <si>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</si>
  <si>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</si>
  <si>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</si>
  <si>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</si>
  <si>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</si>
  <si>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</si>
  <si>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</si>
  <si>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</si>
  <si>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</si>
  <si>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</si>
  <si>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</si>
  <si>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</si>
  <si>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</si>
  <si>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</si>
  <si>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</si>
  <si>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</si>
  <si>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</si>
  <si>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</si>
  <si>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</si>
  <si>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</si>
  <si>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</si>
  <si>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</si>
  <si>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</si>
  <si>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</si>
  <si>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</si>
  <si>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</si>
  <si>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</si>
  <si>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</si>
  <si>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</si>
  <si>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</si>
  <si>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</si>
  <si>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</si>
  <si>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</si>
  <si>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</si>
  <si>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</si>
  <si>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</si>
  <si>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</si>
  <si>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</si>
  <si>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</si>
  <si>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</si>
  <si>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</si>
  <si>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</si>
  <si>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</si>
  <si>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</si>
  <si>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</si>
  <si>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</si>
  <si>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</si>
  <si>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</si>
  <si>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</si>
  <si>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</si>
  <si>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</si>
  <si>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</si>
  <si>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</si>
  <si>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</si>
  <si>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</si>
  <si>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</si>
  <si>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</si>
  <si>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</si>
  <si>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</si>
  <si>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</si>
  <si>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</si>
  <si>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</si>
  <si>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</si>
  <si>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</si>
  <si>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</si>
  <si>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</si>
  <si>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</si>
  <si>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</si>
  <si>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</si>
  <si>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</si>
  <si>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</si>
  <si>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</si>
  <si>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</si>
  <si>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</si>
  <si>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</si>
  <si>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</si>
  <si>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</si>
  <si>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</si>
  <si>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</si>
  <si>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</si>
  <si>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</si>
  <si>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</si>
  <si>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</si>
  <si>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</si>
  <si>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</si>
  <si>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</si>
  <si>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</si>
  <si>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</si>
  <si>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</si>
  <si>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</si>
  <si>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</si>
  <si>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</si>
  <si>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</si>
  <si>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</si>
  <si>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</si>
  <si>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</si>
  <si>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</si>
  <si>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</si>
  <si>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</si>
  <si>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</si>
  <si>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</si>
  <si>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</si>
  <si>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</si>
  <si>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</si>
  <si>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</si>
  <si>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</si>
  <si>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</si>
  <si>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</si>
  <si>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</si>
  <si>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</si>
  <si>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</si>
  <si>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</si>
  <si>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</si>
  <si>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</si>
  <si>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</si>
  <si>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</si>
  <si>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</si>
  <si>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</si>
  <si>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</si>
  <si>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</si>
  <si>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</si>
  <si>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</si>
  <si>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</si>
  <si>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</si>
  <si>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</si>
  <si>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</si>
  <si>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</si>
  <si>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</si>
  <si>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</si>
  <si>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</si>
  <si>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</si>
  <si>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</si>
  <si>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</si>
  <si>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</si>
  <si>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</si>
  <si>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</si>
  <si>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</si>
  <si>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</si>
  <si>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</si>
  <si>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</si>
  <si>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</si>
  <si>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</si>
  <si>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</si>
  <si>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</si>
  <si>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</si>
  <si>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</si>
  <si>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</si>
  <si>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</si>
  <si>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</si>
  <si>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</si>
  <si>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</si>
  <si>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</si>
  <si>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</si>
  <si>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</si>
  <si>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</si>
  <si>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</si>
  <si>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</si>
  <si>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</si>
  <si>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</si>
  <si>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</si>
  <si>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</si>
  <si>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</si>
  <si>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</si>
  <si>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</si>
  <si>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</si>
  <si>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</si>
  <si>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</si>
  <si>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</si>
  <si>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</si>
  <si>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</si>
  <si>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</si>
  <si>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</si>
  <si>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</si>
  <si>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</si>
  <si>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</si>
  <si>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</si>
  <si>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</si>
  <si>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</si>
  <si>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</si>
  <si>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</si>
  <si>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</si>
  <si>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</si>
  <si>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</si>
  <si>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</si>
  <si>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</si>
  <si>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</si>
  <si>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</si>
  <si>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</si>
  <si>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</si>
  <si>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</si>
  <si>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</si>
  <si>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</si>
  <si>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</si>
  <si>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</si>
  <si>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</si>
  <si>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</si>
  <si>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</si>
  <si>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</si>
  <si>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</si>
  <si>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</si>
  <si>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</si>
  <si>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</si>
  <si>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</si>
  <si>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</si>
  <si>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</si>
  <si>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</si>
  <si>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</si>
  <si>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</si>
  <si>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</si>
  <si>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</si>
  <si>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</si>
  <si>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</si>
  <si>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</si>
  <si>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</si>
  <si>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</si>
  <si>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</si>
  <si>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</si>
  <si>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</si>
  <si>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</si>
  <si>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</si>
  <si>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</si>
  <si>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</si>
  <si>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</si>
  <si>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</si>
  <si>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</si>
  <si>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</si>
  <si>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</si>
  <si>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</si>
  <si>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</si>
  <si>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</si>
  <si>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</si>
  <si>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</si>
  <si>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</si>
  <si>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</si>
  <si>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</si>
  <si>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</si>
  <si>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</si>
  <si>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</si>
  <si>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</si>
  <si>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</si>
  <si>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</si>
  <si>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</si>
  <si>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</si>
  <si>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</si>
  <si>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</si>
  <si>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</si>
  <si>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</si>
  <si>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</si>
  <si>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</si>
  <si>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</si>
  <si>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</si>
  <si>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</si>
  <si>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</si>
  <si>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</si>
  <si>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</si>
  <si>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</si>
  <si>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</si>
  <si>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</si>
  <si>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</si>
  <si>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</si>
  <si>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</si>
  <si>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</si>
  <si>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</si>
  <si>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</si>
  <si>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</si>
  <si>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</si>
  <si>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</si>
  <si>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</si>
  <si>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</si>
  <si>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</si>
  <si>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</si>
  <si>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</si>
  <si>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</si>
  <si>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</si>
  <si>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</si>
  <si>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</si>
  <si>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</si>
  <si>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</si>
  <si>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</si>
  <si>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</si>
  <si>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</si>
  <si>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</si>
  <si>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</si>
  <si>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</si>
  <si>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</si>
  <si>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</si>
  <si>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</si>
  <si>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</si>
  <si>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</si>
  <si>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</si>
  <si>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</si>
  <si>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</si>
  <si>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</si>
  <si>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</si>
  <si>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</si>
  <si>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</si>
  <si>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</si>
  <si>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</si>
  <si>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</si>
  <si>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</si>
  <si>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</si>
  <si>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</si>
  <si>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</si>
  <si>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</si>
  <si>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</si>
  <si>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</si>
  <si>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</si>
  <si>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</si>
  <si>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</si>
  <si>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</si>
  <si>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</si>
  <si>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</si>
  <si>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</si>
  <si>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</si>
  <si>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</si>
  <si>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</si>
  <si>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</si>
  <si>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</si>
  <si>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</si>
  <si>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</si>
  <si>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</si>
  <si>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</si>
  <si>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</si>
  <si>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</si>
  <si>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</si>
  <si>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</si>
  <si>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</si>
  <si>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</si>
  <si>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</si>
  <si>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</si>
  <si>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</si>
  <si>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</si>
  <si>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</si>
  <si>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</si>
  <si>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</si>
  <si>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</si>
  <si>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</si>
  <si>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</si>
  <si>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</si>
  <si>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</si>
  <si>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</si>
  <si>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</si>
  <si>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</si>
  <si>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</si>
  <si>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</si>
  <si>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</si>
  <si>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</si>
  <si>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</si>
  <si>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</si>
  <si>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</si>
  <si>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</si>
  <si>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</si>
  <si>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</si>
  <si>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</si>
  <si>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</si>
  <si>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</si>
  <si>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</si>
  <si>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</si>
  <si>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</si>
  <si>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</si>
  <si>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</si>
  <si>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</si>
  <si>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</si>
  <si>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</si>
  <si>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</si>
  <si>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</si>
  <si>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</si>
  <si>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</si>
  <si>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</si>
  <si>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</si>
  <si>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</si>
  <si>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</si>
  <si>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</si>
  <si>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</si>
  <si>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</si>
  <si>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</si>
  <si>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</si>
  <si>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</si>
  <si>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</si>
  <si>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</si>
  <si>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</si>
  <si>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</si>
  <si>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</si>
  <si>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</si>
  <si>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</si>
  <si>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</si>
  <si>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</si>
  <si>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</si>
  <si>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</si>
  <si>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</si>
  <si>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</si>
  <si>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</si>
  <si>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</si>
  <si>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</si>
  <si>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</si>
  <si>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</si>
  <si>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</si>
  <si>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</si>
  <si>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</si>
  <si>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</si>
  <si>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</si>
  <si>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</si>
  <si>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</si>
  <si>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</si>
  <si>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</si>
  <si>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</si>
  <si>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</si>
  <si>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</si>
  <si>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</si>
  <si>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</si>
  <si>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</si>
  <si>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</si>
  <si>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</si>
  <si>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</si>
  <si>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</si>
  <si>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</si>
  <si>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</si>
  <si>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</si>
  <si>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</si>
  <si>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</si>
  <si>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</si>
  <si>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</si>
  <si>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</si>
  <si>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</si>
  <si>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</si>
  <si>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</si>
  <si>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</si>
  <si>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</si>
  <si>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</si>
  <si>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</si>
  <si>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</si>
  <si>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</si>
  <si>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</si>
  <si>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</si>
  <si>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</si>
  <si>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</si>
  <si>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</si>
  <si>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</si>
  <si>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</si>
  <si>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</si>
  <si>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</si>
  <si>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</si>
  <si>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</si>
  <si>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</si>
  <si>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</si>
  <si>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</si>
  <si>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</si>
  <si>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</si>
  <si>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</si>
  <si>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</si>
  <si>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</si>
  <si>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</si>
  <si>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</si>
  <si>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</si>
  <si>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</si>
  <si>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</si>
  <si>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</si>
  <si>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</si>
  <si>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</si>
  <si>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</si>
  <si>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</si>
  <si>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</si>
  <si>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</si>
  <si>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</si>
  <si>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</si>
  <si>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</si>
  <si>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</si>
  <si>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</si>
  <si>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</si>
  <si>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</si>
  <si>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</si>
  <si>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</si>
  <si>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</si>
  <si>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</si>
  <si>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</si>
  <si>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</si>
  <si>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</si>
  <si>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</si>
  <si>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</si>
  <si>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</si>
  <si>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</si>
  <si>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</si>
  <si>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</si>
  <si>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</si>
  <si>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</si>
  <si>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</si>
  <si>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</si>
  <si>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</si>
  <si>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</si>
  <si>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</si>
  <si>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</si>
  <si>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</si>
  <si>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</si>
  <si>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</si>
  <si>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</si>
  <si>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</si>
  <si>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</si>
  <si>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</si>
  <si>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</si>
  <si>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</si>
  <si>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</si>
  <si>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</si>
  <si>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</si>
  <si>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</si>
  <si>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</si>
  <si>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</si>
  <si>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</si>
  <si>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</si>
  <si>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</si>
  <si>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</si>
  <si>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</si>
  <si>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</si>
  <si>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</si>
  <si>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</si>
  <si>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</si>
  <si>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</si>
  <si>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</si>
  <si>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</si>
  <si>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</si>
  <si>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</si>
  <si>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</si>
  <si>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</si>
  <si>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</si>
  <si>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</si>
  <si>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</si>
  <si>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</si>
  <si>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</si>
  <si>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</si>
  <si>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</si>
  <si>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</si>
  <si>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</si>
  <si>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</si>
  <si>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</si>
  <si>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</si>
  <si>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</si>
  <si>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</si>
  <si>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</si>
  <si>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</si>
  <si>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</si>
  <si>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</si>
  <si>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</si>
  <si>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</si>
  <si>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</si>
  <si>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</si>
  <si>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</si>
  <si>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</si>
  <si>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</si>
  <si>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</si>
  <si>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</si>
  <si>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</si>
  <si>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</si>
  <si>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</si>
  <si>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</si>
  <si>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</si>
  <si>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</si>
  <si>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</si>
  <si>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</si>
  <si>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</si>
  <si>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</si>
  <si>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</si>
  <si>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</si>
  <si>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</si>
  <si>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</si>
  <si>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</si>
  <si>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</si>
  <si>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</si>
  <si>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</si>
  <si>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</si>
  <si>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</si>
  <si>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</si>
  <si>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</si>
  <si>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</si>
  <si>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</si>
  <si>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</si>
  <si>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</si>
  <si>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</si>
  <si>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</si>
  <si>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</si>
  <si>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</si>
  <si>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</si>
  <si>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</si>
  <si>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</si>
  <si>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</si>
  <si>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</si>
  <si>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</si>
  <si>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</si>
  <si>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</si>
  <si>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</si>
  <si>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</si>
  <si>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</si>
  <si>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</si>
  <si>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</si>
  <si>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</si>
  <si>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</si>
  <si>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</si>
  <si>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</si>
  <si>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</si>
  <si>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</si>
  <si>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</si>
  <si>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</si>
  <si>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</si>
  <si>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</si>
  <si>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</si>
  <si>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</si>
  <si>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</si>
  <si>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</si>
  <si>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</si>
  <si>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</si>
  <si>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</si>
  <si>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</si>
  <si>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</si>
  <si>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</si>
  <si>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</si>
  <si>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</si>
  <si>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</si>
  <si>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</si>
  <si>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</si>
  <si>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</si>
  <si>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</si>
  <si>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</si>
  <si>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</si>
  <si>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</si>
  <si>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</si>
  <si>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</si>
  <si>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</si>
  <si>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</si>
  <si>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</si>
  <si>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</si>
  <si>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</si>
  <si>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</si>
  <si>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</si>
  <si>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</si>
  <si>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</si>
  <si>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</si>
  <si>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</si>
  <si>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</si>
  <si>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</si>
  <si>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</si>
  <si>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</si>
  <si>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</si>
  <si>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</si>
  <si>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</si>
  <si>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</si>
  <si>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</si>
  <si>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</si>
  <si>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</si>
  <si>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</si>
  <si>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</si>
  <si>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</si>
  <si>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</si>
  <si>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</si>
  <si>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</si>
  <si>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</si>
  <si>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</si>
  <si>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</si>
  <si>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</si>
  <si>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</si>
  <si>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</si>
  <si>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</si>
  <si>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</si>
  <si>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</si>
  <si>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</si>
  <si>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</si>
  <si>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</si>
  <si>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</si>
  <si>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</si>
  <si>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</si>
  <si>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</si>
  <si>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</si>
  <si>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</si>
  <si>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</si>
  <si>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</si>
  <si>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</si>
  <si>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</si>
  <si>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</si>
  <si>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</si>
  <si>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</si>
  <si>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</si>
  <si>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</si>
  <si>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</si>
  <si>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</si>
  <si>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</si>
  <si>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</si>
  <si>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</si>
  <si>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</si>
  <si>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</si>
  <si>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</si>
  <si>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</si>
  <si>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</si>
  <si>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</si>
  <si>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</si>
  <si>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</si>
  <si>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</si>
  <si>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</si>
  <si>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</si>
  <si>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</si>
  <si>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</si>
  <si>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</si>
  <si>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</si>
  <si>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</si>
  <si>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</si>
  <si>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</si>
  <si>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</si>
  <si>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</si>
  <si>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</si>
  <si>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</si>
  <si>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</si>
  <si>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</si>
  <si>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</si>
  <si>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</si>
  <si>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</si>
  <si>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</si>
  <si>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</si>
  <si>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</si>
  <si>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</si>
  <si>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</si>
  <si>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</si>
  <si>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</si>
  <si>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</si>
  <si>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</si>
  <si>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</si>
  <si>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</si>
  <si>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</si>
  <si>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</si>
  <si>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</si>
  <si>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</si>
  <si>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</si>
  <si>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</si>
  <si>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</si>
  <si>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</si>
  <si>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</si>
  <si>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</si>
  <si>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</si>
  <si>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</si>
  <si>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</si>
  <si>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</si>
  <si>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</si>
  <si>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</si>
  <si>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</si>
  <si>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</si>
  <si>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</si>
  <si>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</si>
  <si>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</si>
  <si>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</si>
  <si>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</si>
  <si>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</si>
  <si>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</si>
  <si>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</si>
  <si>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</si>
  <si>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</si>
  <si>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</si>
  <si>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</si>
  <si>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</si>
  <si>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</si>
  <si>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</si>
  <si>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</si>
  <si>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</si>
  <si>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</si>
  <si>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</si>
  <si>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</si>
  <si>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</si>
  <si>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</si>
  <si>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</si>
  <si>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</si>
  <si>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</si>
  <si>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</si>
  <si>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</si>
  <si>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</si>
  <si>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</si>
  <si>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</si>
  <si>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</si>
  <si>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</si>
  <si>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</si>
  <si>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</si>
  <si>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</si>
  <si>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</si>
  <si>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</si>
  <si>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</si>
  <si>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</si>
  <si>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</si>
  <si>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</si>
  <si>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</si>
  <si>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</si>
  <si>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</si>
  <si>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</si>
  <si>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</si>
  <si>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</si>
  <si>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</si>
  <si>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</si>
  <si>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</si>
  <si>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</si>
  <si>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</si>
  <si>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</si>
  <si>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</si>
  <si>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</si>
  <si>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</si>
  <si>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</si>
  <si>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</si>
  <si>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</si>
  <si>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</si>
  <si>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</si>
  <si>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</si>
  <si>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</si>
  <si>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</si>
  <si>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</si>
  <si>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</si>
  <si>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</si>
  <si>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</si>
  <si>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</si>
  <si>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</si>
  <si>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</si>
  <si>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</si>
  <si>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</si>
  <si>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</si>
  <si>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</si>
  <si>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</si>
  <si>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</si>
  <si>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</si>
  <si>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</si>
  <si>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</si>
  <si>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</si>
  <si>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</si>
  <si>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</si>
  <si>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</si>
  <si>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</si>
  <si>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</si>
  <si>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</si>
  <si>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</si>
  <si>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</si>
  <si>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</si>
  <si>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</si>
  <si>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</si>
  <si>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</si>
  <si>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</si>
  <si>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</si>
  <si>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</si>
  <si>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</si>
  <si>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</si>
  <si>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</si>
  <si>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</si>
  <si>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</si>
  <si>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</si>
  <si>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</si>
  <si>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</si>
  <si>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</si>
  <si>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</si>
  <si>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</si>
  <si>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</si>
  <si>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</si>
  <si>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</si>
  <si>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</si>
  <si>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</si>
  <si>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</si>
  <si>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</si>
  <si>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</si>
  <si>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</si>
  <si>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</si>
  <si>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</si>
  <si>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</si>
  <si>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</si>
  <si>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</si>
  <si>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</si>
  <si>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</si>
  <si>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</si>
  <si>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</si>
  <si>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</si>
  <si>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</si>
  <si>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</si>
  <si>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</si>
  <si>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</si>
  <si>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</si>
  <si>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</si>
  <si>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</si>
  <si>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</si>
  <si>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</si>
  <si>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</si>
  <si>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</si>
  <si>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</si>
  <si>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</si>
  <si>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</si>
  <si>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</si>
  <si>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</si>
  <si>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</si>
  <si>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</si>
  <si>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</si>
  <si>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</si>
  <si>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</si>
  <si>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</si>
  <si>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</si>
  <si>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</si>
  <si>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</si>
  <si>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</si>
  <si>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</si>
  <si>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</si>
  <si>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</si>
  <si>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</si>
  <si>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</si>
  <si>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</si>
  <si>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</si>
  <si>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</si>
  <si>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</si>
  <si>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</si>
  <si>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</si>
  <si>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</si>
  <si>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</si>
  <si>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</si>
  <si>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</si>
  <si>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</si>
  <si>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</si>
  <si>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</si>
  <si>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</si>
  <si>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</si>
  <si>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</si>
  <si>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</si>
  <si>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</si>
  <si>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</si>
  <si>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</si>
  <si>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</si>
  <si>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</si>
  <si>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</si>
  <si>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</si>
  <si>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</si>
  <si>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</si>
  <si>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</si>
  <si>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</si>
  <si>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</si>
  <si>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</si>
  <si>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</si>
  <si>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</si>
  <si>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</si>
  <si>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</si>
  <si>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</si>
  <si>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</si>
  <si>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</si>
  <si>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</si>
  <si>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</si>
  <si>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</si>
  <si>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</si>
  <si>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</si>
  <si>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</si>
  <si>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</si>
  <si>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</si>
  <si>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</si>
  <si>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</si>
  <si>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</si>
  <si>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</si>
  <si>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</si>
  <si>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</si>
  <si>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</si>
  <si>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</si>
  <si>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</si>
  <si>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</si>
  <si>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</si>
  <si>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</si>
  <si>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</si>
  <si>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</si>
  <si>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</si>
  <si>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</si>
  <si>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</si>
  <si>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</si>
  <si>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</si>
  <si>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</si>
  <si>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</si>
  <si>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</si>
  <si>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</si>
  <si>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</si>
  <si>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</si>
  <si>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</si>
  <si>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</si>
  <si>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</si>
  <si>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</si>
  <si>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</si>
  <si>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</si>
  <si>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</si>
  <si>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</si>
  <si>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</si>
  <si>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</si>
  <si>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</si>
  <si>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</si>
  <si>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</si>
  <si>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</si>
  <si>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</si>
  <si>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</si>
  <si>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</si>
  <si>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</si>
  <si>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</si>
  <si>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</si>
  <si>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</si>
  <si>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</si>
  <si>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</si>
  <si>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</si>
  <si>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</si>
  <si>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</si>
  <si>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</si>
  <si>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</si>
  <si>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</si>
  <si>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</si>
  <si>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</si>
  <si>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</si>
  <si>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</si>
  <si>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</si>
  <si>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</si>
  <si>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</si>
  <si>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</si>
  <si>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</si>
  <si>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</si>
  <si>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</si>
  <si>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</si>
  <si>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</si>
  <si>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</si>
  <si>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</si>
  <si>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</si>
  <si>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</si>
  <si>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</si>
  <si>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</si>
  <si>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</si>
  <si>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</si>
  <si>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</si>
  <si>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</si>
  <si>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</si>
  <si>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</si>
  <si>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</si>
  <si>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</si>
  <si>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</si>
  <si>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</si>
  <si>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</si>
  <si>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</si>
  <si>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</si>
  <si>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</si>
  <si>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</si>
  <si>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</si>
  <si>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</si>
  <si>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</si>
  <si>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</si>
  <si>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</si>
  <si>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</si>
  <si>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</si>
  <si>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</si>
  <si>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</si>
  <si>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</si>
  <si>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</si>
  <si>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</si>
  <si>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</si>
  <si>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</si>
  <si>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</si>
  <si>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</si>
  <si>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</si>
  <si>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</si>
  <si>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</si>
  <si>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</si>
  <si>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</si>
  <si>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</si>
  <si>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</si>
  <si>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</si>
  <si>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</si>
  <si>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</si>
  <si>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</si>
  <si>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</si>
  <si>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</si>
  <si>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</si>
  <si>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</si>
  <si>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</si>
  <si>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</si>
  <si>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</si>
  <si>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</si>
  <si>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</si>
  <si>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</si>
  <si>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</si>
  <si>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</si>
  <si>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</si>
  <si>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</si>
  <si>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</si>
  <si>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</si>
  <si>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</si>
  <si>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</si>
  <si>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</si>
  <si>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</si>
  <si>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</si>
  <si>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</si>
  <si>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</si>
  <si>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</si>
  <si>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</si>
  <si>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</si>
  <si>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</si>
  <si>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</si>
  <si>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</si>
  <si>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</si>
  <si>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</si>
  <si>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</si>
  <si>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</si>
  <si>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</si>
  <si>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</si>
  <si>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</si>
  <si>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</si>
  <si>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</si>
  <si>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</si>
  <si>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</si>
  <si>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</si>
  <si>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</si>
  <si>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</si>
  <si>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</si>
  <si>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</si>
  <si>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</si>
  <si>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</si>
  <si>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</si>
  <si>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</si>
  <si>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</si>
  <si>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</si>
  <si>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</si>
  <si>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</si>
  <si>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</si>
  <si>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</si>
  <si>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</si>
  <si>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</si>
  <si>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</si>
  <si>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</si>
  <si>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</si>
  <si>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</si>
  <si>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</si>
  <si>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</si>
  <si>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</si>
  <si>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</si>
  <si>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</si>
  <si>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</si>
  <si>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</si>
  <si>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</si>
  <si>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</si>
  <si>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</si>
  <si>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</si>
  <si>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</si>
  <si>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</si>
  <si>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</si>
  <si>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</si>
  <si>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</si>
  <si>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</si>
  <si>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</si>
  <si>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</si>
  <si>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</si>
  <si>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</si>
  <si>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</si>
  <si>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</si>
  <si>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</si>
  <si>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</si>
  <si>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</si>
  <si>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</si>
  <si>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</si>
  <si>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</si>
  <si>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</si>
  <si>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</si>
  <si>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</si>
  <si>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</si>
  <si>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</si>
  <si>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</si>
  <si>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</si>
  <si>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</si>
  <si>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</si>
  <si>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</si>
  <si>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</si>
  <si>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</si>
  <si>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</si>
  <si>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</si>
  <si>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</si>
  <si>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</si>
  <si>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</si>
  <si>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</si>
  <si>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</si>
  <si>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</si>
  <si>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</si>
  <si>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</si>
  <si>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</si>
  <si>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</si>
  <si>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</si>
  <si>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</si>
  <si>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</si>
  <si>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</si>
  <si>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</si>
  <si>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</si>
  <si>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</si>
  <si>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</si>
  <si>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</si>
  <si>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</si>
  <si>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</si>
  <si>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</si>
  <si>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</si>
  <si>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</si>
  <si>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</si>
  <si>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</si>
  <si>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</si>
  <si>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</si>
  <si>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</si>
  <si>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</si>
  <si>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</si>
  <si>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</si>
  <si>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</si>
  <si>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</si>
  <si>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</si>
  <si>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</si>
  <si>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</si>
  <si>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</si>
  <si>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</si>
  <si>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</si>
  <si>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</si>
  <si>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</si>
  <si>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</si>
  <si>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</si>
  <si>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</si>
  <si>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</si>
  <si>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</si>
  <si>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</si>
  <si>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</si>
  <si>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</si>
  <si>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</si>
  <si>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</si>
  <si>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</si>
  <si>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</si>
  <si>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</si>
  <si>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</si>
  <si>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</si>
  <si>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</si>
  <si>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</si>
  <si>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</si>
  <si>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</si>
  <si>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</si>
  <si>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</si>
  <si>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</si>
  <si>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</si>
  <si>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</si>
  <si>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</si>
  <si>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</si>
  <si>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</si>
  <si>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</si>
  <si>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</si>
  <si>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</si>
  <si>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</si>
  <si>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</si>
  <si>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</si>
  <si>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</si>
  <si>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</si>
  <si>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</si>
  <si>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</si>
  <si>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</si>
  <si>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</si>
  <si>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</si>
  <si>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</si>
  <si>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</si>
  <si>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</si>
  <si>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</si>
  <si>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</si>
  <si>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</si>
  <si>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</si>
  <si>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</si>
  <si>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</si>
  <si>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</si>
  <si>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</si>
  <si>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</si>
  <si>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</si>
  <si>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</si>
  <si>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</si>
  <si>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</si>
  <si>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</si>
  <si>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</si>
  <si>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</si>
  <si>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</si>
  <si>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</si>
  <si>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</si>
  <si>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</si>
  <si>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</si>
  <si>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</si>
  <si>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</si>
  <si>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</si>
  <si>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</si>
  <si>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</si>
  <si>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</si>
  <si>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</si>
  <si>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</si>
  <si>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</si>
  <si>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</si>
  <si>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</si>
  <si>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</si>
  <si>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</si>
  <si>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</si>
  <si>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</si>
  <si>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</si>
  <si>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</si>
  <si>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</si>
  <si>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</si>
  <si>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</si>
  <si>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</si>
  <si>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</si>
  <si>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</si>
  <si>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</si>
  <si>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</si>
  <si>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</si>
  <si>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</si>
  <si>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</si>
  <si>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</si>
  <si>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</si>
  <si>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</si>
  <si>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</si>
  <si>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</si>
  <si>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</si>
  <si>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</si>
  <si>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</si>
  <si>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</si>
  <si>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</si>
  <si>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</si>
  <si>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</si>
  <si>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</si>
  <si>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</si>
  <si>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</si>
  <si>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</si>
  <si>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</si>
  <si>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</si>
  <si>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</si>
  <si>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</si>
  <si>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</si>
  <si>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</si>
  <si>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</si>
  <si>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</si>
  <si>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</si>
  <si>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</si>
  <si>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</si>
  <si>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</si>
  <si>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</si>
  <si>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</si>
  <si>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</si>
  <si>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</si>
  <si>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</si>
  <si>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</si>
  <si>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</si>
  <si>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</si>
  <si>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</si>
  <si>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</si>
  <si>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</si>
  <si>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</si>
  <si>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</si>
  <si>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</si>
  <si>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</si>
  <si>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</si>
  <si>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</si>
  <si>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</si>
  <si>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</si>
  <si>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</si>
  <si>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</si>
  <si>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</si>
  <si>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</si>
  <si>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</si>
  <si>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</si>
  <si>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</si>
  <si>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</si>
  <si>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</si>
  <si>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</si>
  <si>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</si>
  <si>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</si>
  <si>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</si>
  <si>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</si>
  <si>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</si>
  <si>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</si>
  <si>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</si>
  <si>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</si>
  <si>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</si>
  <si>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</si>
  <si>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</si>
  <si>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</si>
  <si>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</si>
  <si>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</si>
  <si>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</si>
  <si>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</si>
  <si>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</si>
  <si>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</si>
  <si>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</si>
  <si>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</si>
  <si>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</si>
  <si>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</si>
  <si>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</si>
  <si>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</si>
  <si>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</si>
  <si>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</si>
  <si>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</si>
  <si>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</si>
  <si>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</si>
  <si>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</si>
  <si>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</si>
  <si>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</si>
  <si>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</si>
  <si>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</si>
  <si>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</si>
  <si>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</si>
  <si>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</si>
  <si>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</si>
  <si>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</si>
  <si>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</si>
  <si>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</si>
  <si>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</si>
  <si>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</si>
  <si>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</si>
  <si>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</si>
  <si>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</si>
  <si>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</si>
  <si>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</si>
  <si>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</si>
  <si>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</si>
  <si>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</si>
  <si>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</si>
  <si>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</si>
  <si>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</si>
  <si>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</si>
  <si>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</si>
  <si>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</si>
  <si>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</si>
  <si>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</si>
  <si>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</si>
  <si>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</si>
  <si>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</si>
  <si>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</si>
  <si>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</si>
  <si>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</si>
  <si>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</si>
  <si>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</si>
  <si>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</si>
  <si>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</si>
  <si>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</si>
  <si>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</si>
  <si>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</si>
  <si>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</si>
  <si>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</si>
  <si>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</si>
  <si>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</si>
  <si>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</si>
  <si>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</si>
  <si>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</si>
  <si>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</si>
  <si>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</si>
  <si>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</si>
  <si>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</si>
  <si>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</si>
  <si>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</si>
  <si>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</si>
  <si>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</si>
  <si>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</si>
  <si>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</si>
  <si>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</si>
  <si>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</si>
  <si>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</si>
  <si>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</si>
  <si>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</si>
  <si>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</si>
  <si>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</si>
  <si>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</si>
  <si>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</si>
  <si>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</si>
  <si>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</si>
  <si>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</si>
  <si>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</si>
  <si>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</si>
  <si>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</si>
  <si>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</si>
  <si>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</si>
  <si>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</si>
  <si>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</si>
  <si>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</si>
  <si>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</si>
  <si>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</si>
  <si>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</si>
  <si>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</si>
  <si>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</si>
  <si>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</si>
  <si>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</si>
  <si>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</si>
  <si>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</si>
  <si>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</si>
  <si>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</si>
  <si>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</si>
  <si>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</si>
  <si>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</si>
  <si>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</si>
  <si>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</si>
  <si>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</si>
  <si>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</si>
  <si>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</si>
  <si>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</si>
  <si>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</si>
  <si>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</si>
  <si>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</si>
  <si>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</si>
  <si>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</si>
  <si>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</si>
  <si>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</si>
  <si>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</si>
  <si>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</si>
  <si>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</si>
  <si>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</si>
  <si>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</si>
  <si>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</si>
  <si>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</si>
  <si>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</si>
  <si>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</si>
  <si>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</si>
  <si>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</si>
  <si>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</si>
  <si>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</si>
  <si>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</si>
  <si>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</si>
  <si>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</si>
  <si>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</si>
  <si>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</si>
  <si>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</si>
  <si>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</si>
  <si>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</si>
  <si>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</si>
  <si>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</si>
  <si>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</si>
  <si>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</si>
  <si>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</si>
  <si>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</si>
  <si>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</si>
  <si>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</si>
  <si>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</si>
  <si>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</si>
  <si>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</si>
  <si>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</si>
  <si>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</si>
  <si>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</si>
  <si>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</si>
  <si>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</si>
  <si>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</si>
  <si>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</si>
  <si>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</si>
  <si>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</si>
  <si>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</si>
  <si>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</si>
  <si>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</si>
  <si>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</si>
  <si>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</si>
  <si>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</si>
  <si>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</si>
  <si>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</si>
  <si>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</si>
  <si>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</si>
  <si>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</si>
  <si>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</si>
  <si>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</si>
  <si>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</si>
  <si>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</si>
  <si>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</si>
  <si>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</si>
  <si>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</si>
  <si>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</si>
  <si>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</si>
  <si>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</si>
  <si>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</si>
  <si>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</si>
  <si>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</si>
  <si>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</si>
  <si>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</si>
  <si>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</si>
  <si>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</si>
  <si>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</si>
  <si>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</si>
  <si>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</si>
  <si>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</si>
  <si>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</si>
  <si>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</si>
  <si>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</si>
  <si>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</si>
  <si>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</si>
  <si>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</si>
  <si>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</si>
  <si>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</si>
  <si>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</si>
  <si>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</si>
  <si>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</si>
  <si>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</si>
  <si>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</si>
  <si>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</si>
  <si>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</si>
  <si>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</si>
  <si>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</si>
  <si>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</si>
  <si>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</si>
  <si>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</si>
  <si>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</si>
  <si>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</si>
  <si>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</si>
  <si>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</si>
  <si>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</si>
  <si>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</si>
  <si>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</si>
  <si>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</si>
  <si>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</si>
  <si>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</si>
  <si>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</si>
  <si>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</si>
  <si>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</si>
  <si>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</si>
  <si>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</si>
  <si>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</si>
  <si>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</si>
  <si>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</si>
  <si>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</si>
  <si>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</si>
  <si>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</si>
  <si>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</si>
  <si>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</si>
  <si>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</si>
  <si>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</si>
  <si>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</si>
  <si>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</si>
  <si>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</si>
  <si>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</si>
  <si>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</si>
  <si>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</si>
  <si>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</si>
  <si>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</si>
  <si>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</si>
  <si>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</si>
  <si>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</si>
  <si>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</si>
  <si>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</si>
  <si>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</si>
  <si>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</si>
  <si>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</si>
  <si>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</si>
  <si>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</si>
  <si>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</si>
  <si>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</si>
  <si>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</si>
  <si>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</si>
  <si>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</si>
  <si>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</si>
  <si>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</si>
  <si>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</si>
  <si>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</si>
  <si>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</si>
  <si>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</si>
  <si>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</si>
  <si>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</si>
  <si>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</si>
  <si>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</si>
  <si>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</si>
  <si>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</si>
  <si>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</si>
  <si>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</si>
  <si>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</si>
  <si>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</si>
  <si>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</si>
  <si>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</si>
  <si>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</si>
  <si>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</si>
  <si>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</si>
  <si>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</si>
  <si>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</si>
  <si>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</si>
  <si>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</si>
  <si>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</si>
  <si>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</si>
  <si>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</si>
  <si>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</si>
  <si>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</si>
  <si>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</si>
  <si>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</si>
  <si>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</si>
  <si>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</si>
  <si>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</si>
  <si>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</si>
  <si>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</si>
  <si>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</si>
  <si>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</si>
  <si>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</si>
  <si>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</si>
  <si>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</si>
  <si>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</si>
  <si>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</si>
  <si>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</si>
  <si>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</si>
  <si>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</si>
  <si>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</si>
  <si>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</si>
  <si>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</si>
  <si>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</si>
  <si>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</si>
  <si>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</si>
  <si>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</si>
  <si>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</si>
  <si>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</si>
  <si>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</si>
  <si>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</si>
  <si>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</si>
  <si>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</si>
  <si>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</si>
  <si>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</si>
  <si>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</si>
  <si>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</si>
  <si>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</si>
  <si>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</si>
  <si>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</si>
  <si>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</si>
  <si>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</si>
  <si>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</si>
  <si>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</si>
  <si>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</si>
  <si>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</si>
  <si>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</si>
  <si>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</si>
  <si>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</si>
  <si>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</si>
  <si>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</si>
  <si>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</si>
  <si>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</si>
  <si>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</si>
  <si>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</si>
  <si>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</si>
  <si>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</si>
  <si>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</si>
  <si>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</si>
  <si>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</si>
  <si>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</si>
  <si>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</si>
  <si>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</si>
  <si>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</si>
  <si>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</si>
  <si>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</si>
  <si>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</si>
  <si>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</si>
  <si>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</si>
  <si>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</si>
  <si>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</si>
  <si>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</si>
  <si>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</si>
  <si>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</si>
  <si>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</si>
  <si>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</si>
  <si>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</si>
  <si>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</si>
  <si>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</si>
  <si>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</si>
  <si>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</si>
  <si>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</si>
  <si>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</si>
  <si>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</si>
  <si>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</si>
  <si>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</si>
  <si>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</si>
  <si>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</si>
  <si>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</si>
  <si>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</si>
  <si>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</si>
  <si>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</si>
  <si>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</si>
  <si>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</si>
  <si>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</si>
  <si>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</si>
  <si>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</si>
  <si>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</si>
  <si>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</si>
  <si>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</si>
  <si>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</si>
  <si>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</si>
  <si>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</si>
  <si>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</si>
  <si>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</si>
  <si>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</si>
  <si>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</si>
  <si>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</si>
  <si>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</si>
  <si>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</si>
  <si>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</si>
  <si>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</si>
  <si>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</si>
  <si>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</si>
  <si>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</si>
  <si>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</si>
  <si>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</si>
  <si>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</si>
  <si>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</si>
  <si>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</si>
  <si>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</si>
  <si>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</si>
  <si>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</si>
  <si>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</si>
  <si>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</si>
  <si>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</si>
  <si>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</si>
  <si>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</si>
  <si>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</si>
  <si>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</si>
  <si>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</si>
  <si>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</si>
  <si>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</si>
  <si>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</si>
  <si>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</si>
  <si>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</si>
  <si>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</si>
  <si>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</si>
  <si>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</si>
  <si>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</si>
  <si>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</si>
  <si>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</si>
  <si>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</si>
  <si>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</si>
  <si>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</si>
  <si>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</si>
  <si>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</si>
  <si>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</si>
  <si>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</si>
  <si>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</si>
  <si>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</si>
  <si>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</si>
  <si>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</si>
  <si>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</si>
  <si>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</si>
  <si>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</si>
  <si>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</si>
  <si>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</si>
  <si>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</si>
  <si>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</si>
  <si>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</si>
  <si>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</si>
  <si>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</si>
  <si>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</si>
  <si>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</si>
  <si>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</si>
  <si>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</si>
  <si>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</si>
  <si>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</si>
  <si>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</si>
  <si>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</si>
  <si>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</si>
  <si>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</si>
  <si>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</si>
  <si>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</si>
  <si>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</si>
  <si>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</si>
  <si>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</si>
  <si>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</si>
  <si>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</si>
  <si>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</si>
  <si>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</si>
  <si>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</si>
  <si>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</si>
  <si>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</si>
  <si>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</si>
  <si>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</si>
  <si>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</si>
  <si>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</si>
  <si>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</si>
  <si>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</si>
  <si>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</si>
  <si>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</si>
  <si>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</si>
  <si>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</si>
  <si>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</si>
  <si>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</si>
  <si>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</si>
  <si>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</si>
  <si>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</si>
  <si>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</si>
  <si>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</si>
  <si>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</si>
  <si>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</si>
  <si>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</si>
  <si>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</si>
  <si>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</si>
  <si>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</si>
  <si>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</si>
  <si>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</si>
  <si>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</si>
  <si>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</si>
  <si>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</si>
  <si>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</si>
  <si>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</si>
  <si>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</si>
  <si>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</si>
  <si>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</si>
  <si>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</si>
  <si>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</si>
  <si>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</si>
  <si>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</si>
  <si>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</si>
  <si>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</si>
  <si>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</si>
  <si>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</si>
  <si>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</si>
  <si>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</si>
  <si>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</si>
  <si>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</si>
  <si>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</si>
  <si>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</si>
  <si>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</si>
  <si>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</si>
  <si>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</si>
  <si>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</si>
  <si>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</si>
  <si>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</si>
  <si>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</si>
  <si>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</si>
  <si>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</si>
  <si>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</si>
  <si>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</si>
  <si>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</si>
  <si>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</si>
  <si>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</si>
  <si>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</si>
  <si>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</si>
  <si>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</si>
  <si>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</si>
  <si>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</si>
  <si>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</si>
  <si>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</si>
  <si>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</si>
  <si>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</si>
  <si>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</si>
  <si>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</si>
  <si>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</si>
  <si>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</si>
  <si>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</si>
  <si>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</si>
  <si>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</si>
  <si>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</si>
  <si>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</si>
  <si>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</si>
  <si>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</si>
  <si>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</si>
  <si>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</si>
  <si>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</si>
  <si>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</si>
  <si>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</si>
  <si>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</si>
  <si>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</si>
  <si>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</si>
  <si>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</si>
  <si>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</si>
  <si>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</si>
  <si>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</si>
  <si>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</si>
  <si>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</si>
  <si>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</si>
  <si>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</si>
  <si>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</si>
  <si>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</si>
  <si>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</si>
  <si>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</si>
  <si>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</si>
  <si>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</si>
  <si>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</si>
  <si>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</si>
  <si>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</si>
  <si>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</si>
  <si>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</si>
  <si>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</si>
  <si>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</si>
  <si>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</si>
  <si>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</si>
  <si>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</si>
  <si>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</si>
  <si>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</si>
  <si>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</si>
  <si>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</si>
  <si>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</si>
  <si>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</si>
  <si>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</si>
  <si>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</si>
  <si>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</si>
  <si>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</si>
  <si>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</si>
  <si>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</si>
  <si>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</si>
  <si>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</si>
  <si>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</si>
  <si>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</si>
  <si>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</si>
  <si>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</si>
  <si>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</si>
  <si>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</si>
  <si>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</si>
  <si>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</si>
  <si>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</si>
  <si>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</si>
  <si>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</si>
  <si>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</si>
  <si>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</si>
  <si>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</si>
  <si>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</si>
  <si>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</si>
  <si>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</si>
  <si>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</si>
  <si>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</si>
  <si>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</si>
  <si>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</si>
  <si>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</si>
  <si>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</si>
  <si>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</si>
  <si>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</si>
  <si>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</si>
  <si>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</si>
  <si>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</si>
  <si>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</si>
  <si>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</si>
  <si>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</si>
  <si>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</si>
  <si>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</si>
  <si>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</si>
  <si>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</si>
  <si>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</si>
  <si>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</si>
  <si>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</si>
  <si>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</si>
  <si>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</si>
  <si>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</si>
  <si>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</si>
  <si>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</si>
  <si>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</si>
  <si>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</si>
  <si>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</si>
  <si>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</si>
  <si>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</si>
  <si>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</si>
  <si>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</si>
  <si>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</si>
  <si>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</si>
  <si>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</si>
  <si>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</si>
  <si>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</si>
  <si>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</si>
  <si>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</si>
  <si>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</si>
  <si>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</si>
  <si>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</si>
  <si>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</si>
  <si>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</si>
  <si>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</si>
  <si>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</si>
  <si>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</si>
  <si>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</si>
  <si>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</si>
  <si>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</si>
  <si>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</si>
  <si>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</si>
  <si>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</si>
  <si>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</si>
  <si>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</si>
  <si>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</si>
  <si>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</si>
  <si>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</si>
  <si>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</si>
  <si>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</si>
  <si>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</si>
  <si>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</si>
  <si>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</si>
  <si>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</si>
  <si>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</si>
  <si>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</si>
  <si>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</si>
  <si>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</si>
  <si>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</si>
  <si>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</si>
  <si>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</si>
  <si>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</si>
  <si>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</si>
  <si>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</si>
  <si>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</si>
  <si>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</si>
  <si>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</si>
  <si>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</si>
  <si>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</si>
  <si>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</si>
  <si>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</si>
  <si>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</si>
  <si>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</si>
  <si>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</si>
  <si>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</si>
  <si>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</si>
  <si>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</si>
  <si>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</si>
  <si>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</si>
  <si>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</si>
  <si>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</si>
  <si>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</si>
  <si>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</si>
  <si>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</si>
  <si>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</si>
  <si>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</si>
  <si>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</si>
  <si>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</si>
  <si>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</si>
  <si>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</si>
  <si>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</si>
  <si>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</si>
  <si>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</si>
  <si>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</si>
  <si>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</si>
  <si>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</si>
  <si>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</si>
  <si>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</si>
  <si>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</si>
  <si>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</si>
  <si>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</si>
  <si>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</si>
  <si>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</si>
  <si>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</si>
  <si>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</si>
  <si>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</si>
  <si>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</si>
  <si>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</si>
  <si>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</si>
  <si>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</si>
  <si>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</si>
  <si>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</si>
  <si>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</si>
  <si>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</si>
  <si>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</si>
  <si>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</si>
  <si>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</si>
  <si>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</si>
  <si>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</si>
  <si>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</si>
  <si>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</si>
  <si>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</si>
  <si>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</si>
  <si>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</si>
  <si>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</si>
  <si>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</si>
  <si>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</si>
  <si>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</si>
  <si>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</si>
  <si>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</si>
  <si>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</si>
  <si>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</si>
  <si>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</si>
  <si>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</si>
  <si>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</si>
  <si>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</si>
  <si>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</si>
  <si>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</si>
  <si>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</si>
  <si>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</si>
  <si>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</si>
  <si>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</si>
  <si>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</si>
  <si>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</si>
  <si>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</si>
  <si>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</si>
  <si>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</si>
  <si>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</si>
  <si>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</si>
  <si>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</si>
  <si>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</si>
  <si>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</si>
  <si>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</si>
  <si>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</si>
  <si>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</si>
  <si>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</si>
  <si>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</si>
  <si>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</si>
  <si>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</si>
  <si>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</si>
  <si>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</si>
  <si>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</si>
  <si>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</si>
  <si>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</si>
  <si>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</si>
  <si>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</si>
  <si>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</si>
  <si>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</si>
  <si>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</si>
  <si>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</si>
  <si>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</si>
  <si>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</si>
  <si>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</si>
  <si>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</si>
  <si>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</si>
  <si>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</si>
  <si>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</si>
  <si>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</si>
  <si>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</si>
  <si>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</si>
  <si>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</si>
  <si>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</si>
  <si>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</si>
  <si>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</si>
  <si>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</si>
  <si>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</si>
  <si>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</si>
  <si>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</si>
  <si>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</si>
  <si>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</si>
  <si>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</si>
  <si>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</si>
  <si>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</si>
  <si>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</si>
  <si>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</si>
  <si>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</si>
  <si>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</si>
  <si>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</si>
  <si>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</si>
  <si>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</si>
  <si>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</si>
  <si>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</si>
  <si>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</si>
  <si>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</si>
  <si>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</si>
  <si>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</si>
  <si>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</si>
  <si>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</si>
  <si>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</si>
  <si>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</si>
  <si>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</si>
  <si>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</si>
  <si>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</si>
  <si>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</si>
  <si>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</si>
  <si>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</si>
  <si>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</si>
  <si>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</si>
  <si>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</si>
  <si>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</si>
  <si>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</si>
  <si>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</si>
  <si>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</si>
  <si>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</si>
  <si>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</si>
  <si>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</si>
  <si>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</si>
  <si>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</si>
  <si>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</si>
  <si>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</si>
  <si>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</si>
  <si>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</si>
  <si>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</si>
  <si>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</si>
  <si>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</si>
  <si>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</si>
  <si>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</si>
  <si>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</si>
  <si>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</si>
  <si>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</si>
  <si>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</si>
  <si>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</si>
  <si>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</si>
  <si>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</si>
  <si>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</si>
  <si>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</si>
  <si>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</si>
  <si>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</si>
  <si>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</si>
  <si>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</si>
  <si>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</si>
  <si>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</si>
  <si>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</si>
  <si>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</si>
  <si>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</si>
  <si>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</si>
  <si>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</si>
  <si>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</si>
  <si>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</si>
  <si>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</si>
  <si>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</si>
  <si>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</si>
  <si>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</si>
  <si>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</si>
  <si>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</si>
  <si>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</si>
  <si>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</si>
  <si>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</si>
  <si>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</si>
  <si>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</si>
  <si>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</si>
  <si>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</si>
  <si>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</si>
  <si>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</si>
  <si>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</si>
  <si>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</si>
  <si>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</si>
  <si>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</si>
  <si>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</si>
  <si>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</si>
  <si>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</si>
  <si>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</si>
  <si>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</si>
  <si>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</si>
  <si>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</si>
  <si>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</si>
  <si>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</si>
  <si>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</si>
  <si>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</si>
  <si>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</si>
  <si>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</si>
  <si>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</si>
  <si>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</si>
  <si>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</si>
  <si>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</si>
  <si>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</si>
  <si>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</si>
  <si>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</si>
  <si>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</si>
  <si>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</si>
  <si>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</si>
  <si>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</si>
  <si>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</si>
  <si>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</si>
  <si>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</si>
  <si>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</si>
  <si>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</si>
  <si>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</si>
  <si>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</si>
  <si>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</si>
  <si>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</si>
  <si>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</si>
  <si>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</si>
  <si>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</si>
  <si>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</si>
  <si>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</si>
  <si>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</si>
  <si>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</si>
  <si>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</si>
  <si>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</si>
  <si>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</si>
  <si>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</si>
  <si>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</si>
  <si>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</si>
  <si>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</si>
  <si>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</si>
  <si>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</si>
  <si>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</si>
  <si>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</si>
  <si>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</si>
  <si>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</si>
  <si>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</si>
  <si>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</si>
  <si>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</si>
  <si>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</si>
  <si>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</si>
  <si>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</si>
  <si>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</si>
  <si>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</si>
  <si>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</si>
  <si>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</si>
  <si>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</si>
  <si>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</si>
  <si>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</si>
  <si>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</si>
  <si>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</si>
  <si>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</si>
  <si>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</si>
  <si>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</si>
  <si>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</si>
  <si>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</si>
  <si>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</si>
  <si>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</si>
  <si>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</si>
  <si>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</si>
  <si>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</si>
  <si>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</si>
  <si>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</si>
  <si>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</si>
  <si>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</si>
  <si>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</si>
  <si>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</si>
  <si>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</si>
  <si>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</si>
  <si>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</si>
  <si>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</si>
  <si>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</si>
  <si>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</si>
  <si>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</si>
  <si>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</si>
  <si>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</si>
  <si>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</si>
  <si>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</si>
  <si>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</si>
  <si>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</si>
  <si>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</si>
  <si>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</si>
  <si>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</si>
  <si>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</si>
  <si>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</si>
  <si>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</si>
  <si>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</si>
  <si>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</si>
  <si>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</si>
  <si>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</si>
  <si>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</si>
  <si>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</si>
  <si>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</si>
  <si>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</si>
  <si>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</si>
  <si>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</si>
  <si>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</si>
  <si>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</si>
  <si>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</si>
  <si>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</si>
  <si>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</si>
  <si>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</si>
  <si>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</si>
  <si>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</si>
  <si>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</si>
  <si>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</si>
  <si>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</si>
  <si>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</si>
  <si>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</si>
  <si>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</si>
  <si>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</si>
  <si>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</si>
  <si>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</si>
  <si>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</si>
  <si>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</si>
  <si>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</si>
  <si>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</si>
  <si>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</si>
  <si>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</si>
  <si>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</si>
  <si>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</si>
  <si>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</si>
  <si>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</si>
  <si>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</si>
  <si>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</si>
  <si>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</si>
  <si>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</si>
  <si>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</si>
  <si>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</si>
  <si>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</si>
  <si>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</si>
  <si>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</si>
  <si>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</si>
  <si>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</si>
  <si>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</si>
  <si>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</si>
  <si>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</si>
  <si>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</si>
  <si>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</si>
  <si>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</si>
  <si>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</si>
  <si>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</si>
  <si>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</si>
  <si>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</si>
  <si>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</si>
  <si>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</si>
  <si>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</si>
  <si>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</si>
  <si>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</si>
  <si>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</si>
  <si>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</si>
  <si>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</si>
  <si>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</si>
  <si>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</si>
  <si>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</si>
  <si>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</si>
  <si>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</si>
  <si>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</si>
  <si>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</si>
  <si>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</si>
  <si>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</si>
  <si>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</si>
  <si>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</si>
  <si>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</si>
  <si>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</si>
  <si>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</si>
  <si>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</si>
  <si>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</si>
  <si>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</si>
  <si>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</si>
  <si>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</si>
  <si>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</si>
  <si>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</si>
  <si>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</si>
  <si>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</si>
  <si>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</si>
  <si>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</si>
  <si>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</si>
  <si>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</si>
  <si>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</si>
  <si>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</si>
  <si>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</si>
  <si>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</si>
  <si>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</si>
  <si>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</si>
  <si>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</si>
  <si>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</si>
  <si>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</si>
  <si>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</si>
  <si>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</si>
  <si>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</si>
  <si>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</si>
  <si>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</si>
  <si>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</si>
  <si>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</si>
  <si>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</si>
  <si>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</si>
  <si>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</si>
  <si>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</si>
  <si>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</si>
  <si>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</si>
  <si>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</si>
  <si>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</si>
  <si>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</si>
  <si>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</si>
  <si>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</si>
  <si>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</si>
  <si>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</si>
  <si>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</si>
  <si>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</si>
  <si>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</si>
  <si>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</si>
  <si>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</si>
  <si>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</si>
  <si>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</si>
  <si>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</si>
  <si>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</si>
  <si>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</si>
  <si>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</si>
  <si>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</si>
  <si>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</si>
  <si>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</si>
  <si>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</si>
  <si>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</si>
  <si>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</si>
  <si>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</si>
  <si>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</si>
  <si>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</si>
  <si>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</si>
  <si>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</si>
  <si>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</si>
  <si>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</si>
  <si>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</si>
  <si>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</si>
  <si>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</si>
  <si>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</si>
  <si>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</si>
  <si>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</si>
  <si>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</si>
  <si>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</si>
  <si>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</si>
  <si>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</si>
  <si>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</si>
  <si>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</si>
  <si>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</si>
  <si>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</si>
  <si>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</si>
  <si>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</si>
  <si>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</si>
  <si>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</si>
  <si>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</si>
  <si>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</si>
  <si>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</si>
  <si>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</si>
  <si>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</si>
  <si>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</si>
  <si>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</si>
  <si>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</si>
  <si>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</si>
  <si>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</si>
  <si>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</si>
  <si>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</si>
  <si>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</si>
  <si>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</si>
  <si>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</si>
  <si>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</si>
  <si>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</si>
  <si>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</si>
  <si>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</si>
  <si>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</si>
  <si>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</si>
  <si>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</si>
  <si>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</si>
  <si>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</si>
  <si>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</si>
  <si>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</si>
  <si>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</si>
  <si>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</si>
  <si>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</si>
  <si>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</si>
  <si>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</si>
  <si>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</si>
  <si>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</si>
  <si>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</si>
  <si>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</si>
  <si>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</si>
  <si>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</si>
  <si>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</si>
  <si>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</si>
  <si>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</si>
  <si>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</si>
  <si>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</si>
  <si>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</si>
  <si>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</si>
  <si>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</si>
  <si>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</si>
  <si>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</si>
  <si>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</si>
  <si>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</si>
  <si>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</si>
  <si>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</si>
  <si>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</si>
  <si>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</si>
  <si>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</si>
  <si>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</si>
  <si>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</si>
  <si>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</si>
  <si>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</si>
  <si>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</si>
  <si>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</si>
  <si>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</si>
  <si>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</si>
  <si>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</si>
  <si>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</si>
  <si>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</si>
  <si>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</si>
  <si>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</si>
  <si>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</si>
  <si>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</si>
  <si>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</si>
  <si>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</si>
  <si>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</si>
  <si>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</si>
  <si>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</si>
  <si>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</si>
  <si>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</si>
  <si>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</si>
  <si>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</si>
  <si>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</si>
  <si>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</si>
  <si>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</si>
  <si>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</si>
  <si>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</si>
  <si>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</si>
  <si>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</si>
  <si>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</si>
  <si>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</si>
  <si>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</si>
  <si>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</si>
  <si>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</si>
  <si>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</si>
  <si>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</si>
  <si>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</si>
  <si>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</si>
  <si>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</si>
  <si>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</si>
  <si>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</si>
  <si>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</si>
  <si>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</si>
  <si>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</si>
  <si>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</si>
  <si>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</si>
  <si>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</si>
  <si>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</si>
  <si>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</si>
  <si>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</si>
  <si>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</si>
  <si>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</si>
  <si>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</si>
  <si>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</si>
  <si>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</si>
  <si>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</si>
  <si>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</si>
  <si>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</si>
  <si>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</si>
  <si>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</si>
  <si>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</si>
  <si>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</si>
  <si>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</si>
  <si>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</si>
  <si>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</si>
  <si>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</si>
  <si>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</si>
  <si>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</si>
  <si>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</si>
  <si>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</si>
  <si>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</si>
  <si>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</si>
  <si>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</si>
  <si>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</si>
  <si>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</si>
  <si>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</si>
  <si>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</si>
  <si>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</si>
  <si>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</si>
  <si>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</si>
  <si>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</si>
  <si>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</si>
  <si>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</si>
  <si>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</si>
  <si>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</si>
  <si>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</si>
  <si>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</si>
  <si>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</si>
  <si>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</si>
  <si>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</si>
  <si>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</si>
  <si>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</si>
  <si>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</si>
  <si>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</si>
  <si>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</si>
  <si>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</si>
  <si>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</si>
  <si>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</si>
  <si>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</si>
  <si>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</si>
  <si>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</si>
  <si>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</si>
  <si>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</si>
  <si>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</si>
  <si>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</si>
  <si>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</si>
  <si>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</si>
  <si>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</si>
  <si>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</si>
  <si>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</si>
  <si>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</si>
  <si>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</si>
  <si>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</si>
  <si>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</si>
  <si>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</si>
  <si>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</si>
  <si>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</si>
  <si>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</si>
  <si>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</si>
  <si>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</si>
  <si>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</si>
  <si>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</si>
  <si>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</si>
  <si>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</si>
  <si>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</si>
  <si>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</si>
  <si>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</si>
  <si>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</si>
  <si>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</si>
  <si>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</si>
  <si>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</si>
  <si>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</si>
  <si>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</si>
  <si>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</si>
  <si>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</si>
  <si>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</si>
  <si>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</si>
  <si>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</si>
  <si>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</si>
  <si>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</si>
  <si>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</si>
  <si>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</si>
  <si>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</si>
  <si>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</si>
  <si>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</si>
  <si>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</si>
  <si>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</si>
  <si>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</si>
  <si>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</si>
  <si>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</si>
  <si>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</si>
  <si>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</si>
  <si>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</si>
  <si>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</si>
  <si>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</si>
  <si>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</si>
  <si>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</si>
  <si>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</si>
  <si>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</si>
  <si>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</si>
  <si>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</si>
  <si>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</si>
  <si>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</si>
  <si>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</si>
  <si>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</si>
  <si>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</si>
  <si>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</si>
  <si>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</si>
  <si>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</si>
  <si>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</si>
  <si>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</si>
  <si>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</si>
  <si>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</si>
  <si>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</si>
  <si>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</si>
  <si>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</si>
  <si>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</si>
  <si>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</si>
  <si>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</si>
  <si>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</si>
  <si>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</si>
  <si>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</si>
  <si>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</si>
  <si>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</si>
  <si>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</si>
  <si>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</si>
  <si>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</si>
  <si>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</si>
  <si>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</si>
  <si>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</si>
  <si>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</si>
  <si>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</si>
  <si>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</si>
  <si>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</si>
  <si>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</si>
  <si>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</si>
  <si>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</si>
  <si>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</si>
  <si>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</si>
  <si>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</si>
  <si>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</si>
  <si>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</si>
  <si>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</si>
  <si>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</si>
  <si>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</si>
  <si>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</si>
  <si>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</si>
  <si>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</si>
  <si>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</si>
  <si>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</si>
  <si>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</si>
  <si>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</si>
  <si>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</si>
  <si>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</si>
  <si>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</si>
  <si>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</si>
  <si>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</si>
  <si>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</si>
  <si>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</si>
  <si>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</si>
  <si>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</si>
  <si>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</si>
  <si>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</si>
  <si>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</si>
  <si>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</si>
  <si>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</si>
  <si>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</si>
  <si>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</si>
  <si>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</si>
  <si>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</si>
  <si>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</si>
  <si>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</si>
  <si>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</si>
  <si>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</si>
  <si>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</si>
  <si>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</si>
  <si>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</si>
  <si>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</si>
  <si>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</si>
  <si>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</si>
  <si>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</si>
  <si>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</si>
  <si>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</si>
  <si>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</si>
  <si>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</si>
  <si>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</si>
  <si>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</si>
  <si>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</si>
  <si>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</si>
  <si>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</si>
  <si>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</si>
  <si>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</si>
  <si>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</si>
  <si>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</si>
  <si>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</si>
  <si>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</si>
  <si>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</si>
  <si>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</si>
  <si>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</si>
  <si>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</si>
  <si>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</si>
  <si>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</si>
  <si>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</si>
  <si>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</si>
  <si>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</si>
  <si>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</si>
  <si>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</si>
  <si>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</si>
  <si>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</si>
  <si>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</si>
  <si>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</si>
  <si>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</si>
  <si>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</si>
  <si>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</si>
  <si>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</si>
  <si>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</si>
  <si>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</si>
  <si>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</si>
  <si>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</si>
  <si>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</si>
  <si>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</si>
  <si>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</si>
  <si>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</si>
  <si>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</si>
  <si>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</si>
  <si>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</si>
  <si>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</si>
  <si>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</si>
  <si>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</si>
  <si>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</si>
  <si>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</si>
  <si>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</si>
  <si>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</si>
  <si>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</si>
  <si>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</si>
  <si>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</si>
  <si>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</si>
  <si>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</si>
  <si>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</si>
  <si>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</si>
  <si>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</si>
  <si>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</si>
  <si>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</si>
  <si>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</si>
  <si>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</si>
  <si>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</si>
  <si>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</si>
  <si>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</si>
  <si>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</si>
  <si>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</si>
  <si>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</si>
  <si>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</si>
  <si>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</si>
  <si>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</si>
  <si>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</si>
  <si>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</si>
  <si>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</si>
  <si>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</si>
  <si>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</si>
  <si>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</si>
  <si>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</si>
  <si>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</si>
  <si>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</si>
  <si>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</si>
  <si>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</si>
  <si>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</si>
  <si>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</si>
  <si>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</si>
  <si>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</si>
  <si>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</si>
  <si>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</si>
  <si>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</si>
  <si>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</si>
  <si>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</si>
  <si>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</si>
  <si>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</si>
  <si>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</si>
  <si>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</si>
  <si>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</si>
  <si>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</si>
  <si>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</si>
  <si>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</si>
  <si>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</si>
  <si>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</si>
  <si>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</si>
  <si>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</si>
  <si>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</si>
  <si>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</si>
  <si>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</si>
  <si>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</si>
  <si>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</si>
  <si>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</si>
  <si>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</si>
  <si>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</si>
  <si>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</si>
  <si>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</si>
  <si>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</si>
  <si>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</si>
  <si>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</si>
  <si>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</si>
  <si>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</si>
  <si>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</si>
  <si>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</si>
  <si>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</si>
  <si>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</si>
  <si>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</si>
  <si>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</si>
  <si>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</si>
  <si>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</si>
  <si>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</si>
  <si>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</si>
  <si>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</si>
  <si>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</si>
  <si>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</si>
  <si>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</si>
  <si>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</si>
  <si>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</si>
  <si>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</si>
  <si>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</si>
  <si>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</si>
  <si>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</si>
  <si>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</si>
  <si>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</si>
  <si>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</si>
  <si>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</si>
  <si>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</si>
  <si>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</si>
  <si>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</si>
  <si>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</si>
  <si>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</si>
  <si>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</si>
  <si>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</si>
  <si>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</si>
  <si>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</si>
  <si>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</si>
  <si>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</si>
  <si>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</si>
  <si>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</si>
  <si>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</si>
  <si>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</si>
  <si>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</si>
  <si>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</si>
  <si>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</si>
  <si>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</si>
  <si>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</si>
  <si>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</si>
  <si>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</si>
  <si>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</si>
  <si>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</si>
  <si>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</si>
  <si>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</si>
  <si>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</si>
  <si>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</si>
  <si>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</si>
  <si>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</si>
  <si>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</si>
  <si>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</si>
  <si>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</si>
  <si>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</si>
  <si>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</si>
  <si>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</si>
  <si>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</si>
  <si>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</si>
  <si>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</si>
  <si>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</si>
  <si>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</si>
  <si>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</si>
  <si>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</si>
  <si>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</si>
  <si>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</si>
  <si>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</si>
  <si>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</si>
  <si>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</si>
  <si>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</si>
  <si>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</si>
  <si>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</si>
  <si>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</si>
  <si>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</si>
  <si>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</si>
  <si>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</si>
  <si>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</si>
  <si>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</si>
  <si>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</si>
  <si>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</si>
  <si>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</si>
  <si>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</si>
  <si>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</si>
  <si>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</si>
  <si>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</si>
  <si>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</si>
  <si>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</si>
  <si>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</si>
  <si>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</si>
  <si>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</si>
  <si>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</si>
  <si>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</si>
  <si>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</si>
  <si>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</si>
  <si>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</si>
  <si>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</si>
  <si>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</si>
  <si>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</si>
  <si>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</si>
  <si>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</si>
  <si>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</si>
  <si>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</si>
  <si>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</si>
  <si>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</si>
  <si>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</si>
  <si>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</si>
  <si>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</si>
  <si>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</si>
  <si>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</si>
  <si>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</si>
  <si>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</si>
  <si>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</si>
  <si>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</si>
  <si>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</si>
  <si>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</si>
  <si>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</si>
  <si>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</si>
  <si>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</si>
  <si>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</si>
  <si>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</si>
  <si>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</si>
  <si>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</si>
  <si>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</si>
  <si>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</si>
  <si>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</si>
  <si>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</si>
  <si>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</si>
  <si>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</si>
  <si>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</si>
  <si>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</si>
  <si>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</si>
  <si>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</si>
  <si>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</si>
  <si>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</si>
  <si>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</si>
  <si>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</si>
  <si>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</si>
  <si>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</si>
  <si>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</si>
  <si>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</si>
  <si>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</si>
  <si>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</si>
  <si>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</si>
  <si>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</si>
  <si>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</si>
  <si>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</si>
  <si>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</si>
  <si>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</si>
  <si>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</si>
  <si>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</si>
  <si>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</si>
  <si>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</si>
  <si>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</si>
  <si>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</si>
  <si>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</si>
  <si>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</si>
  <si>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</si>
  <si>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</si>
  <si>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</si>
  <si>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</si>
  <si>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</si>
  <si>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</si>
  <si>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</si>
  <si>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</si>
  <si>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</si>
  <si>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</si>
  <si>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</si>
  <si>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</si>
  <si>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</si>
  <si>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</si>
  <si>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</si>
  <si>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</si>
  <si>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</si>
  <si>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</si>
  <si>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</si>
  <si>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</si>
  <si>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</si>
  <si>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</si>
  <si>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</si>
  <si>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</si>
  <si>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</si>
  <si>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</si>
  <si>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</si>
  <si>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</si>
  <si>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</si>
  <si>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</si>
  <si>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</si>
  <si>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</si>
  <si>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</si>
  <si>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</si>
  <si>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</si>
  <si>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</si>
  <si>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</si>
  <si>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</si>
  <si>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</si>
  <si>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</si>
  <si>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</si>
  <si>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</si>
  <si>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</si>
  <si>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</si>
  <si>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</si>
  <si>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</si>
  <si>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</si>
  <si>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</si>
  <si>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</si>
  <si>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</si>
  <si>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</si>
  <si>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</si>
  <si>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</si>
  <si>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</si>
  <si>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</si>
  <si>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</si>
  <si>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</si>
  <si>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</si>
  <si>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</si>
  <si>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</si>
  <si>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</si>
  <si>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</si>
  <si>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</si>
  <si>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</si>
  <si>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</si>
  <si>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</si>
  <si>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</si>
  <si>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</si>
  <si>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</si>
  <si>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</si>
  <si>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</si>
  <si>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</si>
  <si>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</si>
  <si>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</si>
  <si>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</si>
  <si>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</si>
  <si>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</si>
  <si>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</si>
  <si>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</si>
  <si>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</si>
  <si>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</si>
  <si>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</si>
  <si>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</si>
  <si>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</si>
  <si>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</si>
  <si>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</si>
  <si>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</si>
  <si>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</si>
  <si>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</si>
  <si>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</si>
  <si>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</si>
  <si>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</si>
  <si>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</si>
  <si>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</si>
  <si>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</si>
  <si>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</si>
  <si>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</si>
  <si>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</si>
  <si>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</si>
  <si>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</si>
  <si>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</si>
  <si>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</si>
  <si>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</si>
  <si>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</si>
  <si>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</si>
  <si>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</si>
  <si>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</si>
  <si>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</si>
  <si>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</si>
  <si>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</si>
  <si>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</si>
  <si>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</si>
  <si>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</si>
  <si>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</si>
  <si>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</si>
  <si>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</si>
  <si>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</si>
  <si>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</si>
  <si>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</si>
  <si>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</si>
  <si>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</si>
  <si>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</si>
  <si>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</si>
  <si>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</si>
  <si>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</si>
  <si>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</si>
  <si>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</si>
  <si>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</si>
  <si>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</si>
  <si>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</si>
  <si>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</si>
  <si>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</si>
  <si>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</si>
  <si>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</si>
  <si>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</si>
  <si>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</si>
  <si>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</si>
  <si>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</si>
  <si>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</si>
  <si>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</si>
  <si>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</si>
  <si>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</si>
  <si>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</si>
  <si>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</si>
  <si>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</si>
  <si>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</si>
  <si>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</si>
  <si>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</si>
  <si>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</si>
  <si>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</si>
  <si>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</si>
  <si>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</si>
  <si>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</si>
  <si>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</si>
  <si>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</si>
  <si>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</si>
  <si>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</si>
  <si>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</si>
  <si>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</si>
  <si>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</si>
  <si>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</si>
  <si>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</si>
  <si>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</si>
  <si>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</si>
  <si>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</si>
  <si>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</si>
  <si>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</si>
  <si>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</si>
  <si>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</si>
  <si>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</si>
  <si>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</si>
  <si>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</si>
  <si>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</si>
  <si>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</si>
  <si>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</si>
  <si>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</si>
  <si>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</si>
  <si>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</si>
  <si>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</si>
  <si>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</si>
  <si>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</si>
  <si>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</si>
  <si>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</si>
  <si>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</si>
  <si>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</si>
  <si>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</si>
  <si>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</si>
  <si>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</si>
  <si>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</si>
  <si>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</si>
  <si>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</si>
  <si>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</si>
  <si>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</si>
  <si>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</si>
  <si>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</si>
  <si>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</si>
  <si>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</si>
  <si>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</si>
  <si>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</si>
  <si>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</si>
  <si>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</si>
  <si>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</si>
  <si>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</si>
  <si>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</si>
  <si>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</si>
  <si>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</si>
  <si>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</si>
  <si>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</si>
  <si>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</si>
  <si>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</si>
  <si>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</si>
  <si>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</si>
  <si>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</si>
  <si>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</si>
  <si>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</si>
  <si>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</si>
  <si>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</si>
  <si>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</si>
  <si>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</si>
  <si>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</si>
  <si>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</si>
  <si>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</si>
  <si>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</si>
  <si>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</si>
  <si>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</si>
  <si>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</si>
  <si>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</si>
  <si>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</si>
  <si>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</si>
  <si>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</si>
  <si>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</si>
  <si>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</si>
  <si>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</si>
  <si>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</si>
  <si>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</si>
  <si>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</si>
  <si>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</si>
  <si>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</si>
  <si>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</si>
  <si>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</si>
  <si>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</si>
  <si>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</si>
  <si>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</si>
  <si>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</si>
  <si>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</si>
  <si>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</si>
  <si>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</si>
  <si>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</si>
  <si>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</si>
  <si>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</si>
  <si>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</si>
  <si>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</si>
  <si>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</si>
  <si>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</si>
  <si>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</si>
  <si>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</si>
  <si>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</si>
  <si>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</si>
  <si>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</si>
  <si>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</si>
  <si>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</si>
  <si>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</si>
  <si>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</si>
  <si>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</si>
  <si>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</si>
  <si>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</si>
  <si>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</si>
  <si>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</si>
  <si>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</si>
  <si>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</si>
  <si>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</si>
  <si>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</si>
  <si>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</si>
  <si>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</si>
  <si>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</si>
  <si>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</si>
  <si>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</si>
  <si>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</si>
  <si>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</si>
  <si>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</si>
  <si>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</si>
  <si>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</si>
  <si>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</si>
  <si>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</si>
  <si>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</si>
  <si>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</si>
  <si>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</si>
  <si>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</si>
  <si>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</si>
  <si>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</si>
  <si>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</si>
  <si>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</si>
  <si>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</si>
  <si>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</si>
  <si>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</si>
  <si>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</si>
  <si>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</si>
  <si>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</si>
  <si>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</si>
  <si>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</si>
  <si>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</si>
  <si>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</si>
  <si>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</si>
  <si>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</si>
  <si>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</si>
  <si>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</si>
  <si>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</si>
  <si>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</si>
  <si>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</si>
  <si>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</si>
  <si>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</si>
  <si>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</si>
  <si>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</si>
  <si>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</si>
  <si>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</si>
  <si>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</si>
  <si>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</si>
  <si>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</si>
  <si>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</si>
  <si>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</si>
  <si>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</si>
  <si>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</si>
  <si>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</si>
  <si>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</si>
  <si>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</si>
  <si>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</si>
  <si>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</si>
  <si>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</si>
  <si>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</si>
  <si>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</si>
  <si>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</si>
  <si>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</si>
  <si>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</si>
  <si>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</si>
  <si>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</si>
  <si>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</si>
  <si>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</si>
  <si>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</si>
  <si>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</si>
  <si>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</si>
  <si>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</si>
  <si>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</si>
  <si>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</si>
  <si>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</si>
  <si>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</si>
  <si>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</si>
  <si>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</si>
  <si>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</si>
  <si>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</si>
  <si>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</si>
  <si>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</si>
  <si>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</si>
  <si>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</si>
  <si>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</si>
  <si>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</si>
  <si>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</si>
  <si>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</si>
  <si>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</si>
  <si>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</si>
  <si>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</si>
  <si>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</si>
  <si>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</si>
  <si>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</si>
  <si>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</si>
  <si>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</si>
  <si>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</si>
  <si>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</si>
  <si>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</si>
  <si>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</si>
  <si>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</si>
  <si>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</si>
  <si>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</si>
  <si>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</si>
  <si>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</si>
  <si>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</si>
  <si>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</si>
  <si>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</si>
  <si>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</si>
  <si>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</si>
  <si>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</si>
  <si>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</si>
  <si>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</si>
  <si>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</si>
  <si>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</si>
  <si>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</si>
  <si>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</si>
  <si>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</si>
  <si>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</si>
  <si>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</si>
  <si>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</si>
  <si>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</si>
  <si>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</si>
  <si>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</si>
  <si>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</si>
  <si>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</si>
  <si>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</si>
  <si>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</si>
  <si>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</si>
  <si>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</si>
  <si>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</si>
  <si>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</si>
  <si>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</si>
  <si>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</si>
  <si>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</si>
  <si>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</si>
  <si>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</si>
  <si>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</si>
  <si>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</si>
  <si>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</si>
  <si>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</si>
  <si>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</si>
  <si>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</si>
  <si>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</si>
  <si>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</si>
  <si>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</si>
  <si>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</si>
  <si>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</si>
  <si>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</si>
  <si>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</si>
  <si>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</si>
  <si>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</si>
  <si>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</si>
  <si>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</si>
  <si>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</si>
  <si>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</si>
  <si>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</si>
  <si>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</si>
  <si>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</si>
  <si>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</si>
  <si>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</si>
  <si>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</si>
  <si>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</si>
  <si>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</si>
  <si>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</si>
  <si>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</si>
  <si>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</si>
  <si>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</si>
  <si>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</si>
  <si>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</si>
  <si>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</si>
  <si>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</si>
  <si>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</si>
  <si>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</si>
  <si>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</si>
  <si>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</si>
  <si>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</si>
  <si>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</si>
  <si>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</si>
  <si>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</si>
  <si>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</si>
  <si>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</si>
  <si>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</si>
  <si>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</si>
  <si>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</si>
  <si>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</si>
  <si>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</si>
  <si>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</si>
  <si>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</si>
  <si>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</si>
  <si>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</si>
  <si>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</si>
  <si>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</si>
  <si>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</si>
  <si>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</si>
  <si>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</si>
  <si>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</si>
  <si>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</si>
  <si>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</si>
  <si>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</si>
  <si>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</si>
  <si>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</si>
  <si>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</si>
  <si>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</si>
  <si>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</si>
  <si>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</si>
  <si>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</si>
  <si>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</si>
  <si>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</si>
  <si>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</si>
  <si>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</si>
  <si>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</si>
  <si>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</si>
  <si>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</si>
  <si>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</si>
  <si>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</si>
  <si>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</si>
  <si>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</si>
  <si>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</si>
  <si>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</si>
  <si>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</si>
  <si>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</si>
  <si>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</si>
  <si>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</si>
  <si>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</si>
  <si>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</si>
  <si>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</si>
  <si>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</si>
  <si>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</si>
  <si>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</si>
  <si>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</si>
  <si>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</si>
  <si>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</si>
  <si>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</si>
  <si>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</si>
  <si>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</si>
  <si>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</si>
  <si>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</si>
  <si>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</si>
  <si>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</si>
  <si>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</si>
  <si>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</si>
  <si>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</si>
  <si>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</si>
  <si>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</si>
  <si>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</si>
  <si>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</si>
  <si>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</si>
  <si>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</si>
  <si>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</si>
  <si>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</si>
  <si>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</si>
  <si>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</si>
  <si>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</si>
  <si>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</si>
  <si>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</si>
  <si>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</si>
  <si>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</si>
  <si>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</si>
  <si>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</si>
  <si>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</si>
  <si>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</si>
  <si>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</si>
  <si>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</si>
  <si>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</si>
  <si>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</si>
  <si>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</si>
  <si>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</si>
  <si>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</si>
  <si>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</si>
  <si>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</si>
  <si>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</si>
  <si>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</si>
  <si>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</si>
  <si>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</si>
  <si>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</si>
  <si>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</si>
  <si>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</si>
  <si>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</si>
  <si>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</si>
  <si>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</si>
  <si>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</si>
  <si>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</si>
  <si>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</si>
  <si>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</si>
  <si>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</si>
  <si>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</si>
  <si>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</si>
  <si>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</si>
  <si>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</si>
  <si>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</si>
  <si>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</si>
  <si>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</si>
  <si>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</si>
  <si>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</si>
  <si>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</si>
  <si>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</si>
  <si>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</si>
  <si>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</si>
  <si>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</si>
  <si>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</si>
  <si>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</si>
  <si>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</si>
  <si>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</si>
  <si>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</si>
  <si>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</si>
  <si>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</si>
  <si>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</si>
  <si>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</si>
  <si>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</si>
  <si>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</si>
  <si>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</si>
  <si>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</si>
  <si>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</si>
  <si>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</si>
  <si>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</si>
  <si>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</si>
  <si>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</si>
  <si>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</si>
  <si>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</si>
  <si>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</si>
  <si>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</si>
  <si>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</si>
  <si>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</si>
  <si>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</si>
  <si>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</si>
  <si>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</si>
  <si>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</si>
  <si>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</si>
  <si>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</si>
  <si>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</si>
  <si>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</si>
  <si>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</si>
  <si>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</si>
  <si>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</si>
  <si>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</si>
  <si>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</si>
  <si>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</si>
  <si>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</si>
  <si>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</si>
  <si>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</si>
  <si>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</si>
  <si>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</si>
  <si>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</si>
  <si>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</si>
  <si>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</si>
  <si>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</si>
  <si>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</si>
  <si>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</si>
  <si>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</si>
  <si>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</si>
  <si>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</si>
  <si>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</si>
  <si>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</si>
  <si>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</si>
  <si>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</si>
  <si>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</si>
  <si>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</si>
  <si>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</si>
  <si>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</si>
  <si>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</si>
  <si>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</si>
  <si>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</si>
  <si>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</si>
  <si>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</si>
  <si>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</si>
  <si>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</si>
  <si>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</si>
  <si>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</si>
  <si>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</si>
  <si>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</si>
  <si>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</si>
  <si>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</si>
  <si>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</si>
  <si>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</si>
  <si>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</si>
  <si>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</si>
  <si>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</si>
  <si>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</si>
  <si>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</si>
  <si>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</si>
  <si>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</si>
  <si>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</si>
  <si>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</si>
  <si>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</si>
  <si>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</si>
  <si>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</si>
  <si>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</si>
  <si>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</si>
  <si>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</si>
  <si>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</si>
  <si>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</si>
  <si>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</si>
  <si>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</si>
  <si>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</si>
  <si>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</si>
  <si>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</si>
  <si>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</si>
  <si>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</si>
  <si>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</si>
  <si>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</si>
  <si>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</si>
  <si>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</si>
  <si>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</si>
  <si>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</si>
  <si>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</si>
  <si>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</si>
  <si>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</si>
  <si>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</si>
  <si>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</si>
  <si>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</si>
  <si>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</si>
  <si>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</si>
  <si>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</si>
  <si>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</si>
  <si>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</si>
  <si>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</si>
  <si>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</si>
  <si>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</si>
  <si>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</si>
  <si>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</si>
  <si>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</si>
  <si>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</si>
  <si>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</si>
  <si>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</si>
  <si>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</si>
  <si>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</si>
  <si>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</si>
  <si>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</si>
  <si>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</si>
  <si>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</si>
  <si>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</si>
  <si>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</si>
  <si>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</si>
  <si>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</si>
  <si>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</si>
  <si>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</si>
  <si>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</si>
  <si>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</si>
  <si>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</si>
  <si>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</si>
  <si>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</si>
  <si>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</si>
  <si>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</si>
  <si>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</si>
  <si>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</si>
  <si>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</si>
  <si>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</si>
  <si>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</si>
  <si>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</si>
  <si>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</si>
  <si>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</si>
  <si>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</si>
  <si>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</si>
  <si>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</si>
  <si>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</si>
  <si>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</si>
  <si>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</si>
  <si>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</si>
  <si>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</si>
  <si>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</si>
  <si>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</si>
  <si>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</si>
  <si>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</si>
  <si>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</si>
  <si>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</si>
  <si>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</si>
  <si>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</si>
  <si>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</si>
  <si>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</si>
  <si>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</si>
  <si>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</si>
  <si>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</si>
  <si>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</si>
  <si>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</si>
  <si>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</si>
  <si>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</si>
  <si>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</si>
  <si>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</si>
  <si>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</si>
  <si>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</si>
  <si>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</si>
  <si>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</si>
  <si>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</si>
  <si>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</si>
  <si>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</si>
  <si>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</si>
  <si>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</si>
  <si>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</si>
  <si>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</si>
  <si>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</si>
  <si>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</si>
  <si>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</si>
  <si>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</si>
  <si>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</si>
  <si>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</si>
  <si>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</si>
  <si>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</si>
  <si>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</si>
  <si>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</si>
  <si>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</si>
  <si>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</si>
  <si>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</si>
  <si>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</si>
  <si>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</si>
  <si>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</si>
  <si>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</si>
  <si>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</si>
  <si>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</si>
  <si>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</si>
  <si>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</si>
  <si>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</si>
  <si>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</si>
  <si>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</si>
  <si>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</si>
  <si>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</si>
  <si>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</si>
  <si>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</si>
  <si>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</si>
  <si>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</si>
  <si>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</si>
  <si>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</si>
  <si>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</si>
  <si>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</si>
  <si>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</si>
  <si>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</si>
  <si>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</si>
  <si>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</si>
  <si>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</si>
  <si>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</si>
  <si>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</si>
  <si>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</si>
  <si>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</si>
  <si>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</si>
  <si>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</si>
  <si>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</si>
  <si>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</si>
  <si>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</si>
  <si>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</si>
  <si>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</si>
  <si>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</si>
  <si>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</si>
  <si>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</si>
  <si>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</si>
  <si>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</si>
  <si>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</si>
  <si>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</si>
  <si>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</si>
  <si>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</si>
  <si>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</si>
  <si>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</si>
  <si>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</si>
  <si>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</si>
  <si>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</si>
  <si>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</si>
  <si>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</si>
  <si>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</si>
  <si>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</si>
  <si>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</si>
  <si>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</si>
  <si>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</si>
  <si>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</si>
  <si>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</si>
  <si>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</si>
  <si>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</si>
  <si>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</si>
  <si>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</si>
  <si>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</si>
  <si>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</si>
  <si>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</si>
  <si>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</si>
  <si>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</si>
  <si>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</si>
  <si>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</si>
  <si>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</si>
  <si>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</si>
  <si>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</si>
  <si>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</si>
  <si>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</si>
  <si>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</si>
  <si>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</si>
  <si>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</si>
  <si>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</si>
  <si>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</si>
  <si>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</si>
  <si>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</si>
  <si>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</si>
  <si>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</si>
  <si>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</si>
  <si>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</si>
  <si>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</si>
  <si>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</si>
  <si>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</si>
  <si>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</si>
  <si>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</si>
  <si>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</si>
  <si>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</si>
  <si>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</si>
  <si>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</si>
  <si>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</si>
  <si>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</si>
  <si>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</si>
  <si>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</si>
  <si>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</si>
  <si>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</si>
  <si>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</si>
  <si>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</si>
  <si>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</si>
  <si>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</si>
  <si>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</si>
  <si>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</si>
  <si>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</si>
  <si>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</si>
  <si>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</si>
  <si>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</si>
  <si>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</si>
  <si>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</si>
  <si>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</si>
  <si>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</si>
  <si>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</si>
  <si>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</si>
  <si>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</si>
  <si>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</si>
  <si>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</si>
  <si>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</si>
  <si>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</si>
  <si>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</si>
  <si>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</si>
  <si>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</si>
  <si>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</si>
  <si>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</si>
  <si>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</si>
  <si>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</si>
  <si>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</si>
  <si>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</si>
  <si>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</si>
  <si>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</si>
  <si>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</si>
  <si>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</si>
  <si>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</si>
  <si>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</si>
  <si>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</si>
  <si>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</si>
  <si>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</si>
  <si>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</si>
  <si>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</si>
  <si>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</si>
  <si>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</si>
  <si>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</si>
  <si>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</si>
  <si>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</si>
  <si>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</si>
  <si>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</si>
  <si>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</si>
  <si>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</si>
  <si>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</si>
  <si>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</si>
  <si>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</si>
  <si>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</si>
  <si>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</si>
  <si>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</si>
  <si>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</si>
  <si>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</si>
  <si>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</si>
  <si>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</si>
  <si>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</si>
  <si>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</si>
  <si>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</si>
  <si>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</si>
  <si>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</si>
  <si>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</si>
  <si>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</si>
  <si>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</si>
  <si>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</si>
  <si>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</si>
  <si>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</si>
  <si>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</si>
  <si>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</si>
  <si>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</si>
  <si>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</si>
  <si>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</si>
  <si>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</si>
  <si>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</si>
  <si>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</si>
  <si>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</si>
  <si>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</si>
  <si>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</si>
  <si>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</si>
  <si>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</si>
  <si>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</si>
  <si>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</si>
  <si>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</si>
  <si>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</si>
  <si>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</si>
  <si>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</si>
  <si>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</si>
  <si>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</si>
  <si>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</si>
  <si>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</si>
  <si>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</si>
  <si>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</si>
  <si>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</si>
  <si>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</si>
  <si>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</si>
  <si>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</si>
  <si>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</si>
  <si>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</si>
  <si>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</si>
  <si>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</si>
  <si>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</si>
  <si>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</si>
  <si>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</si>
  <si>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</si>
  <si>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</si>
  <si>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</si>
  <si>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</si>
  <si>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</si>
  <si>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</si>
  <si>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</si>
  <si>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</si>
  <si>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</si>
  <si>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</si>
  <si>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</si>
  <si>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</si>
  <si>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</si>
  <si>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</si>
  <si>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</si>
  <si>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</si>
  <si>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</si>
  <si>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</si>
  <si>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</si>
  <si>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</si>
  <si>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</si>
  <si>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</si>
  <si>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</si>
  <si>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</si>
  <si>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</si>
  <si>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</si>
  <si>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</si>
  <si>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</si>
  <si>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</si>
  <si>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</si>
  <si>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</si>
  <si>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</si>
  <si>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</si>
  <si>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</si>
  <si>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</si>
  <si>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</si>
  <si>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</si>
  <si>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</si>
  <si>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</si>
  <si>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</si>
  <si>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</si>
  <si>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</si>
  <si>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</si>
  <si>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</si>
  <si>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</si>
  <si>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</si>
  <si>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</si>
  <si>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</si>
  <si>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</si>
  <si>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</si>
  <si>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</si>
  <si>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</si>
  <si>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</si>
  <si>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</si>
  <si>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</si>
  <si>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</si>
  <si>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</si>
  <si>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</si>
  <si>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</si>
  <si>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</si>
  <si>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</si>
  <si>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</si>
  <si>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</si>
  <si>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</si>
  <si>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</si>
  <si>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</si>
  <si>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</si>
  <si>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</si>
  <si>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</si>
  <si>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</si>
  <si>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</si>
  <si>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</si>
  <si>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</si>
  <si>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</si>
  <si>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</si>
  <si>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</si>
  <si>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</si>
  <si>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</si>
  <si>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</si>
  <si>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</si>
  <si>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</si>
  <si>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</si>
  <si>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</si>
  <si>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</si>
  <si>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</si>
  <si>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</si>
  <si>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</si>
  <si>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</si>
  <si>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</si>
  <si>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</si>
  <si>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</si>
  <si>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</si>
  <si>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</si>
  <si>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</si>
  <si>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</si>
  <si>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</si>
  <si>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</si>
  <si>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</si>
  <si>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</si>
  <si>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</si>
  <si>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</si>
  <si>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</si>
  <si>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</si>
  <si>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</si>
  <si>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</si>
  <si>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</si>
  <si>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</si>
  <si>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</si>
  <si>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</si>
  <si>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</si>
  <si>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</si>
  <si>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</si>
  <si>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</si>
  <si>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</si>
  <si>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</si>
  <si>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</si>
  <si>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</si>
  <si>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</si>
  <si>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</si>
  <si>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</si>
  <si>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</si>
  <si>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</si>
  <si>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</si>
  <si>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</si>
  <si>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</si>
  <si>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</si>
  <si>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</si>
  <si>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</si>
  <si>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</si>
  <si>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</si>
  <si>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</si>
  <si>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</si>
  <si>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</si>
  <si>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</si>
  <si>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</si>
  <si>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</si>
  <si>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</si>
  <si>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</si>
  <si>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</si>
  <si>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</si>
  <si>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</si>
  <si>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</si>
  <si>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</si>
  <si>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</si>
  <si>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</si>
  <si>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</si>
  <si>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</si>
  <si>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</si>
  <si>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</si>
  <si>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</si>
  <si>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</si>
  <si>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</si>
  <si>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</si>
  <si>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</si>
  <si>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</si>
  <si>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</si>
  <si>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</si>
  <si>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</si>
  <si>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</si>
  <si>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</si>
  <si>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</si>
  <si>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</si>
  <si>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</si>
  <si>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</si>
  <si>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</si>
  <si>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</si>
  <si>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</si>
  <si>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</si>
  <si>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</si>
  <si>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</si>
  <si>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</si>
  <si>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</si>
  <si>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</si>
  <si>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</si>
  <si>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</si>
  <si>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</si>
  <si>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</si>
  <si>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</si>
  <si>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</si>
  <si>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</si>
  <si>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</si>
  <si>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</si>
  <si>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</si>
  <si>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</si>
  <si>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</si>
  <si>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</si>
  <si>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</si>
  <si>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</si>
  <si>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</si>
  <si>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</si>
  <si>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</si>
  <si>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</si>
  <si>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</si>
  <si>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</si>
  <si>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</si>
  <si>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</si>
  <si>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</si>
  <si>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</si>
  <si>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</si>
  <si>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</si>
  <si>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</si>
  <si>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</si>
  <si>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</si>
  <si>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</si>
  <si>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</si>
  <si>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</si>
  <si>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</si>
  <si>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</si>
  <si>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</si>
  <si>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</si>
  <si>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</si>
  <si>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</si>
  <si>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</si>
  <si>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</si>
  <si>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</si>
  <si>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</si>
  <si>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</si>
  <si>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</si>
  <si>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</si>
  <si>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</si>
  <si>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</si>
  <si>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</si>
  <si>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</si>
  <si>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</si>
  <si>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</si>
  <si>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</si>
  <si>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</si>
  <si>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</si>
  <si>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</si>
  <si>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</si>
  <si>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</si>
  <si>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</si>
  <si>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</si>
  <si>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</si>
  <si>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</si>
  <si>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</si>
  <si>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</si>
  <si>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</si>
  <si>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</si>
  <si>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</si>
  <si>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</si>
  <si>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</si>
  <si>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</si>
  <si>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</si>
  <si>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</si>
  <si>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</si>
  <si>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</si>
  <si>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</si>
  <si>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</si>
  <si>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</si>
  <si>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</si>
  <si>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</si>
  <si>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</si>
  <si>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</si>
  <si>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</si>
  <si>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</si>
  <si>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</si>
  <si>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</si>
  <si>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</si>
  <si>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</si>
  <si>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</si>
  <si>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</si>
  <si>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</si>
  <si>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</si>
  <si>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</si>
  <si>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</si>
  <si>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</si>
  <si>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</si>
  <si>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</si>
  <si>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</si>
  <si>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</si>
  <si>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</si>
  <si>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</si>
  <si>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</si>
  <si>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</si>
  <si>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</si>
  <si>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</si>
  <si>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</si>
  <si>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</si>
  <si>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</si>
  <si>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</si>
  <si>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</si>
  <si>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</si>
  <si>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</si>
  <si>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</si>
  <si>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</si>
  <si>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</si>
  <si>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</si>
  <si>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</si>
  <si>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</si>
  <si>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</si>
  <si>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</si>
  <si>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</si>
  <si>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</si>
  <si>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</si>
  <si>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</si>
  <si>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</si>
  <si>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</si>
  <si>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</si>
  <si>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</si>
  <si>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</si>
  <si>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</si>
  <si>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</si>
  <si>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</si>
  <si>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</si>
  <si>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</si>
  <si>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</si>
  <si>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</si>
  <si>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</si>
  <si>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</si>
  <si>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</si>
  <si>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</si>
  <si>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</si>
  <si>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</si>
  <si>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</si>
  <si>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</si>
  <si>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</si>
  <si>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</si>
  <si>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</si>
  <si>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</si>
  <si>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</si>
  <si>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</si>
  <si>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</si>
  <si>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</si>
  <si>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</si>
  <si>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</si>
  <si>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</si>
  <si>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</si>
  <si>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</si>
  <si>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</si>
  <si>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</si>
  <si>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</si>
  <si>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</si>
  <si>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</si>
  <si>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</si>
  <si>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</si>
  <si>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</si>
  <si>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</si>
  <si>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</si>
  <si>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</si>
  <si>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</si>
  <si>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</si>
  <si>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</si>
  <si>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</si>
  <si>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</si>
  <si>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</si>
  <si>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</si>
  <si>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</si>
  <si>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</si>
  <si>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</si>
  <si>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</si>
  <si>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</si>
  <si>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</si>
  <si>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</si>
  <si>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</si>
  <si>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</si>
  <si>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</si>
  <si>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</si>
  <si>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</si>
  <si>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</si>
  <si>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</si>
  <si>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</si>
  <si>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</si>
  <si>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</si>
  <si>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</si>
  <si>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</si>
  <si>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</si>
  <si>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</si>
  <si>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</si>
  <si>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</si>
  <si>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</si>
  <si>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</si>
  <si>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</si>
  <si>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</si>
  <si>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</si>
  <si>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</si>
  <si>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</si>
  <si>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</si>
  <si>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</si>
  <si>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</si>
  <si>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</si>
  <si>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</si>
  <si>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</si>
  <si>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</si>
  <si>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</si>
  <si>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</si>
  <si>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</si>
  <si>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</si>
  <si>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</si>
  <si>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</si>
  <si>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</si>
  <si>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</si>
  <si>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</si>
  <si>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</si>
  <si>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</si>
  <si>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</si>
  <si>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</si>
  <si>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</si>
  <si>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</si>
  <si>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</si>
  <si>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</si>
  <si>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</si>
  <si>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</si>
  <si>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</si>
  <si>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</si>
  <si>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</si>
  <si>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</si>
  <si>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</si>
  <si>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</si>
  <si>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</si>
  <si>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</si>
  <si>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</si>
  <si>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</si>
  <si>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</si>
  <si>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</si>
  <si>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</si>
  <si>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</si>
  <si>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</si>
  <si>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</si>
  <si>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</si>
  <si>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</si>
  <si>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</si>
  <si>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</si>
  <si>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</si>
  <si>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</si>
  <si>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</si>
  <si>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</si>
  <si>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</si>
  <si>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</si>
  <si>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</si>
  <si>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</si>
  <si>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</si>
  <si>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</si>
  <si>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</si>
  <si>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</si>
  <si>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</si>
  <si>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</si>
  <si>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</si>
  <si>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</si>
  <si>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</si>
  <si>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</si>
  <si>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</si>
  <si>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</si>
  <si>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</si>
  <si>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</si>
  <si>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</si>
  <si>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</si>
  <si>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</si>
  <si>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</si>
  <si>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</si>
  <si>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</si>
  <si>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</si>
  <si>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</si>
  <si>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</si>
  <si>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</si>
  <si>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</si>
  <si>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</si>
  <si>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</si>
  <si>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</si>
  <si>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</si>
  <si>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</si>
  <si>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</si>
  <si>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</si>
  <si>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</si>
  <si>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</si>
  <si>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</si>
  <si>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</si>
  <si>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</si>
  <si>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</si>
  <si>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</si>
  <si>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</si>
  <si>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</si>
  <si>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</si>
  <si>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</si>
  <si>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</si>
  <si>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</si>
  <si>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</si>
  <si>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</si>
  <si>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</si>
  <si>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</si>
  <si>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</si>
  <si>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</si>
  <si>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</si>
  <si>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</si>
  <si>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</si>
  <si>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</si>
  <si>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</si>
  <si>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</si>
  <si>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</si>
  <si>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</si>
  <si>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</si>
  <si>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</si>
  <si>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</si>
  <si>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</si>
  <si>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</si>
  <si>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</si>
  <si>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</si>
  <si>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</si>
  <si>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</si>
  <si>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</si>
  <si>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</si>
  <si>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</si>
  <si>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</si>
  <si>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</si>
  <si>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</si>
  <si>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</si>
  <si>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</si>
  <si>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</si>
  <si>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</si>
  <si>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</si>
  <si>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</si>
  <si>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</si>
  <si>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</si>
  <si>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</si>
  <si>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</si>
  <si>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</si>
  <si>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</si>
  <si>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</si>
  <si>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</si>
  <si>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</si>
  <si>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</si>
  <si>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</si>
  <si>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</si>
  <si>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</si>
  <si>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</si>
  <si>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</si>
  <si>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</si>
  <si>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</si>
  <si>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</si>
  <si>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</si>
  <si>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</si>
  <si>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</si>
  <si>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</si>
  <si>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</si>
  <si>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</si>
  <si>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</si>
  <si>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</si>
  <si>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</si>
  <si>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</si>
  <si>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</si>
  <si>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</si>
  <si>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</si>
  <si>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</si>
  <si>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</si>
  <si>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</si>
  <si>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</si>
  <si>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</si>
  <si>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</si>
  <si>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</si>
  <si>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</si>
  <si>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</si>
  <si>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</si>
  <si>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</si>
  <si>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</si>
  <si>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</si>
  <si>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</si>
  <si>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</si>
  <si>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</si>
  <si>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</si>
  <si>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</si>
  <si>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</si>
  <si>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</si>
  <si>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</si>
  <si>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</si>
  <si>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</si>
  <si>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</si>
  <si>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</si>
  <si>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</si>
  <si>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</si>
  <si>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</si>
  <si>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</si>
  <si>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</si>
  <si>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</si>
  <si>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</si>
  <si>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</si>
  <si>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</si>
  <si>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</si>
  <si>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</si>
  <si>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</si>
  <si>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</si>
  <si>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</si>
  <si>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</si>
  <si>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</si>
  <si>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</si>
  <si>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</si>
  <si>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</si>
  <si>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</si>
  <si>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</si>
  <si>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</si>
  <si>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</si>
  <si>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</si>
  <si>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</si>
  <si>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</si>
  <si>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</si>
  <si>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</si>
  <si>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</si>
  <si>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</si>
  <si>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</si>
  <si>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</si>
  <si>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</si>
  <si>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</si>
  <si>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</si>
  <si>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</si>
  <si>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</si>
  <si>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</si>
  <si>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</si>
  <si>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</si>
  <si>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</si>
  <si>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</si>
  <si>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</si>
  <si>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</si>
  <si>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</si>
  <si>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</si>
  <si>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</si>
  <si>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</si>
  <si>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</si>
  <si>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</si>
  <si>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</si>
  <si>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</si>
  <si>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</si>
  <si>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</si>
  <si>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</si>
  <si>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</si>
  <si>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</si>
  <si>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</si>
  <si>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</si>
  <si>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</si>
  <si>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</si>
  <si>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</si>
  <si>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</si>
  <si>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</si>
  <si>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</si>
  <si>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</si>
  <si>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</si>
  <si>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</si>
  <si>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</si>
  <si>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</si>
  <si>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</si>
  <si>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</si>
  <si>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</si>
  <si>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</si>
  <si>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</si>
  <si>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</si>
  <si>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</si>
  <si>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</si>
  <si>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</si>
  <si>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</si>
  <si>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</si>
  <si>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</si>
  <si>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</si>
  <si>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</si>
  <si>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</si>
  <si>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</si>
  <si>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</si>
  <si>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</si>
  <si>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</si>
  <si>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</si>
  <si>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</si>
  <si>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</si>
  <si>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</si>
  <si>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</si>
  <si>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</si>
  <si>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</si>
  <si>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</si>
  <si>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</si>
  <si>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</si>
  <si>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</si>
  <si>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</si>
  <si>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</si>
  <si>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</si>
  <si>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</si>
  <si>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</si>
  <si>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</si>
  <si>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</si>
  <si>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</si>
  <si>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</si>
  <si>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</si>
  <si>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</si>
  <si>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</si>
  <si>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</si>
  <si>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</si>
  <si>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</si>
  <si>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</si>
  <si>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</si>
  <si>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</si>
  <si>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</si>
  <si>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</si>
  <si>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</si>
  <si>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</si>
  <si>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</si>
  <si>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</si>
  <si>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</si>
  <si>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</si>
  <si>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</si>
  <si>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</si>
  <si>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</si>
  <si>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</si>
  <si>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</si>
  <si>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</si>
  <si>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</si>
  <si>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</si>
  <si>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</si>
  <si>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</si>
  <si>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</si>
  <si>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</si>
  <si>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</si>
  <si>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</si>
  <si>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</si>
  <si>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</si>
  <si>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</si>
  <si>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</si>
  <si>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</si>
  <si>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</si>
  <si>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</si>
  <si>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</si>
  <si>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</si>
  <si>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</si>
  <si>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</si>
  <si>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</si>
  <si>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</si>
  <si>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</si>
  <si>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</si>
  <si>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</si>
  <si>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</si>
  <si>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</si>
  <si>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</si>
  <si>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</si>
  <si>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</si>
  <si>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</si>
  <si>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</si>
  <si>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</si>
  <si>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</si>
  <si>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</si>
  <si>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</si>
  <si>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</si>
  <si>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</si>
  <si>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</si>
  <si>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</si>
  <si>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</si>
  <si>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</si>
  <si>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</si>
  <si>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</si>
  <si>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</si>
  <si>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</si>
  <si>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</si>
  <si>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</si>
  <si>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</si>
  <si>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</si>
  <si>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</si>
  <si>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</si>
  <si>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</si>
  <si>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</si>
  <si>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</si>
  <si>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</si>
  <si>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</si>
  <si>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</si>
  <si>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</si>
  <si>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</si>
  <si>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</si>
  <si>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</si>
  <si>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</si>
  <si>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</si>
  <si>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</si>
  <si>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</si>
  <si>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</si>
  <si>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</si>
  <si>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</si>
  <si>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</si>
  <si>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</si>
  <si>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</si>
  <si>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</si>
  <si>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</si>
  <si>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</si>
  <si>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</si>
  <si>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</si>
  <si>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</si>
  <si>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</si>
  <si>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</si>
  <si>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</si>
  <si>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</si>
  <si>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</si>
  <si>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</si>
  <si>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</si>
  <si>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</si>
  <si>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</si>
  <si>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</si>
  <si>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</si>
  <si>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</si>
  <si>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</si>
  <si>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</si>
  <si>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</si>
  <si>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</si>
  <si>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</si>
  <si>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</si>
  <si>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</si>
  <si>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</si>
  <si>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</si>
  <si>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</si>
  <si>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</si>
  <si>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</si>
  <si>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</si>
  <si>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</si>
  <si>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</si>
  <si>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</si>
  <si>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</si>
  <si>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</si>
  <si>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</si>
  <si>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</si>
  <si>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</si>
  <si>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</si>
  <si>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</si>
  <si>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</si>
  <si>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</si>
  <si>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</si>
  <si>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</si>
  <si>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</si>
  <si>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</si>
  <si>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</si>
  <si>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</si>
  <si>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</si>
  <si>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</si>
  <si>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</si>
  <si>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</si>
  <si>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</si>
  <si>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</si>
  <si>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</si>
  <si>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</si>
  <si>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</si>
  <si>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</si>
  <si>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</si>
  <si>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</si>
  <si>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</si>
  <si>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</si>
  <si>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</si>
  <si>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</si>
  <si>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</si>
  <si>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</si>
  <si>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</si>
  <si>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</si>
  <si>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</si>
  <si>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</si>
  <si>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</si>
  <si>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</si>
  <si>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</si>
  <si>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</si>
  <si>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</si>
  <si>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</si>
  <si>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</si>
  <si>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</si>
  <si>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</si>
  <si>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</si>
  <si>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</si>
  <si>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</si>
  <si>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</si>
  <si>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</si>
  <si>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</si>
  <si>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</si>
  <si>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</si>
  <si>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</si>
  <si>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</si>
  <si>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</si>
  <si>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</si>
  <si>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</si>
  <si>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</si>
  <si>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</si>
  <si>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</si>
  <si>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</si>
  <si>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</si>
  <si>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</si>
  <si>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</si>
  <si>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</si>
  <si>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</si>
  <si>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</si>
  <si>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</si>
  <si>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</si>
  <si>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</si>
  <si>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</si>
  <si>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</si>
  <si>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</si>
  <si>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</si>
  <si>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</si>
  <si>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</si>
  <si>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</si>
  <si>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</si>
  <si>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</si>
  <si>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</si>
  <si>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</si>
  <si>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</si>
  <si>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</si>
  <si>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</si>
  <si>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</si>
  <si>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</si>
  <si>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</si>
  <si>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</si>
  <si>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</si>
  <si>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</si>
  <si>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</si>
  <si>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</si>
  <si>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</si>
  <si>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</si>
  <si>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</si>
  <si>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</si>
  <si>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</si>
  <si>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</si>
  <si>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</si>
  <si>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</si>
  <si>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</si>
  <si>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</si>
  <si>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</si>
  <si>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</si>
  <si>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</si>
  <si>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</si>
  <si>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</si>
  <si>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</si>
  <si>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</si>
  <si>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</si>
  <si>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</si>
  <si>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</si>
  <si>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</si>
  <si>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</si>
  <si>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</si>
  <si>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</si>
  <si>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</si>
  <si>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</si>
  <si>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</si>
  <si>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</si>
  <si>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</si>
  <si>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</si>
  <si>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</si>
  <si>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</si>
  <si>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</si>
  <si>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</si>
  <si>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</si>
  <si>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</si>
  <si>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</si>
  <si>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</si>
  <si>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</si>
  <si>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</si>
  <si>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</si>
  <si>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</si>
  <si>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</si>
  <si>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</si>
  <si>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</si>
  <si>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</si>
  <si>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</si>
  <si>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</si>
  <si>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</si>
  <si>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</si>
  <si>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</si>
  <si>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</si>
  <si>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</si>
  <si>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</si>
  <si>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</si>
  <si>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</si>
  <si>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</si>
  <si>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</si>
  <si>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</si>
  <si>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</si>
  <si>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</si>
  <si>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</si>
  <si>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</si>
  <si>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</si>
  <si>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</si>
  <si>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</si>
  <si>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</si>
  <si>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</si>
  <si>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</si>
  <si>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</si>
  <si>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</si>
  <si>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</si>
  <si>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</si>
  <si>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</si>
  <si>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</si>
  <si>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</si>
  <si>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</si>
  <si>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</si>
  <si>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</si>
  <si>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</si>
  <si>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</si>
  <si>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</si>
  <si>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</si>
  <si>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</si>
  <si>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</si>
  <si>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</si>
  <si>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</si>
  <si>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</si>
  <si>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</si>
  <si>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</si>
  <si>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</si>
  <si>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</si>
  <si>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</si>
  <si>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</si>
  <si>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</si>
  <si>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</si>
  <si>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</si>
  <si>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</si>
  <si>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</si>
  <si>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</si>
  <si>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</si>
  <si>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</si>
  <si>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</si>
  <si>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</si>
  <si>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</si>
  <si>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</si>
  <si>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</si>
  <si>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</si>
  <si>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</si>
  <si>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</si>
  <si>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</si>
  <si>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</si>
  <si>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</si>
  <si>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</si>
  <si>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</si>
  <si>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</si>
  <si>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</si>
  <si>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</si>
  <si>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</si>
  <si>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</si>
  <si>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</si>
  <si>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</si>
  <si>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</si>
  <si>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</si>
  <si>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</si>
  <si>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</si>
  <si>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</si>
  <si>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</si>
  <si>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</si>
  <si>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</si>
  <si>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</si>
  <si>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</si>
  <si>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</si>
  <si>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</si>
  <si>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</si>
  <si>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</si>
  <si>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</si>
  <si>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</si>
  <si>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</si>
  <si>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</si>
  <si>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</si>
  <si>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</si>
  <si>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</si>
  <si>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</si>
  <si>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</si>
  <si>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</si>
  <si>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</si>
  <si>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</si>
  <si>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</si>
  <si>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</si>
  <si>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</si>
  <si>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</si>
  <si>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</si>
  <si>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</si>
  <si>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</si>
  <si>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</si>
  <si>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</si>
  <si>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</si>
  <si>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</si>
  <si>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</si>
  <si>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</si>
  <si>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</si>
  <si>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</si>
  <si>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</si>
  <si>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</si>
  <si>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</si>
  <si>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</si>
  <si>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</si>
  <si>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</si>
  <si>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</si>
  <si>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</si>
  <si>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</si>
  <si>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</si>
  <si>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</si>
  <si>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</si>
  <si>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</si>
  <si>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</si>
  <si>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</si>
  <si>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</si>
  <si>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</si>
  <si>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</si>
  <si>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</si>
  <si>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</si>
  <si>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</si>
  <si>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</si>
  <si>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</si>
  <si>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</si>
  <si>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</si>
  <si>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</si>
  <si>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</si>
  <si>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</si>
  <si>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</si>
  <si>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</si>
  <si>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</si>
  <si>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</si>
  <si>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</si>
  <si>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</si>
  <si>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</si>
  <si>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</si>
  <si>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</si>
  <si>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</si>
  <si>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</si>
  <si>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</si>
  <si>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</si>
  <si>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</si>
  <si>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</si>
  <si>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</si>
  <si>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</si>
  <si>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</si>
  <si>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</si>
  <si>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</si>
  <si>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</si>
  <si>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</si>
  <si>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</si>
  <si>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</si>
  <si>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</si>
  <si>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</si>
  <si>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</si>
  <si>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</si>
  <si>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</si>
  <si>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</si>
  <si>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</si>
  <si>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</si>
  <si>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</si>
  <si>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</si>
  <si>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</si>
  <si>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</si>
  <si>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</si>
  <si>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</si>
  <si>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</si>
  <si>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</si>
  <si>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</si>
  <si>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</si>
  <si>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</si>
  <si>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</si>
  <si>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</si>
  <si>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</si>
  <si>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</si>
  <si>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</si>
  <si>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</si>
  <si>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</si>
  <si>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</si>
  <si>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</si>
  <si>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</si>
  <si>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</si>
  <si>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</si>
  <si>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</si>
  <si>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</si>
  <si>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</si>
  <si>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</si>
  <si>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</si>
  <si>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</si>
  <si>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</si>
  <si>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</si>
  <si>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</si>
  <si>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</si>
  <si>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</si>
  <si>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</si>
  <si>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</si>
  <si>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</si>
  <si>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</si>
  <si>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</si>
  <si>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</si>
  <si>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</si>
  <si>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</si>
  <si>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</si>
  <si>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</si>
  <si>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</si>
  <si>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</si>
  <si>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</si>
  <si>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</si>
  <si>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</si>
  <si>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</si>
  <si>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</si>
  <si>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</si>
  <si>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</si>
  <si>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</si>
  <si>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</si>
  <si>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</si>
  <si>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</si>
  <si>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</si>
  <si>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</si>
  <si>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</si>
  <si>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</si>
  <si>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</si>
  <si>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</si>
  <si>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</si>
  <si>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</si>
  <si>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</si>
  <si>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</si>
  <si>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</si>
  <si>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</si>
  <si>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</si>
  <si>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</si>
  <si>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</si>
  <si>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</si>
  <si>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</si>
  <si>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</si>
  <si>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</si>
  <si>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</si>
  <si>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</si>
  <si>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</si>
  <si>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</si>
  <si>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</si>
  <si>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</si>
  <si>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</si>
  <si>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</si>
  <si>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</si>
  <si>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</si>
  <si>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</si>
  <si>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</si>
  <si>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</si>
  <si>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</si>
  <si>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</si>
  <si>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</si>
  <si>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</si>
  <si>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</si>
  <si>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</si>
  <si>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</si>
  <si>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</si>
  <si>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</si>
  <si>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</si>
  <si>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</si>
  <si>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</si>
  <si>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</si>
  <si>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</si>
  <si>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</si>
  <si>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</si>
  <si>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</si>
  <si>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</si>
  <si>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</si>
  <si>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</si>
  <si>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</si>
  <si>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</si>
  <si>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</si>
  <si>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</si>
  <si>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</si>
  <si>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</si>
  <si>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</si>
  <si>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</si>
  <si>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</si>
  <si>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</si>
  <si>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</si>
  <si>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</si>
  <si>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</si>
  <si>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</si>
  <si>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</si>
  <si>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</si>
  <si>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</si>
  <si>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</si>
  <si>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</si>
  <si>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</si>
  <si>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</si>
  <si>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</si>
  <si>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</si>
  <si>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</si>
  <si>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</si>
  <si>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</si>
  <si>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</si>
  <si>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</si>
  <si>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</si>
  <si>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</si>
  <si>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</si>
  <si>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</si>
  <si>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</si>
  <si>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</si>
  <si>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</si>
  <si>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</si>
  <si>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</si>
  <si>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</si>
  <si>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</si>
  <si>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</si>
  <si>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</si>
  <si>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</si>
  <si>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</si>
  <si>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</si>
  <si>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</si>
  <si>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</si>
  <si>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</si>
  <si>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</si>
  <si>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</si>
  <si>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</si>
  <si>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</si>
  <si>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</si>
  <si>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</si>
  <si>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</si>
  <si>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</si>
  <si>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</si>
  <si>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</si>
  <si>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</si>
  <si>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</si>
  <si>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</si>
  <si>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</si>
  <si>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</si>
  <si>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</si>
  <si>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</si>
  <si>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</si>
  <si>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</si>
  <si>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</si>
  <si>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</si>
  <si>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</si>
  <si>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</si>
  <si>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</si>
  <si>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</si>
  <si>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</si>
  <si>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</si>
  <si>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</si>
  <si>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</si>
  <si>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</si>
  <si>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</si>
  <si>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</si>
  <si>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</si>
  <si>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</si>
  <si>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</si>
  <si>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</si>
  <si>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</si>
  <si>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</si>
  <si>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</si>
  <si>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</si>
  <si>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</si>
  <si>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</si>
  <si>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</si>
  <si>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</si>
  <si>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</si>
  <si>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</si>
  <si>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</si>
  <si>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</si>
  <si>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</si>
  <si>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</si>
  <si>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</si>
  <si>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</si>
  <si>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</si>
  <si>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</si>
  <si>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</si>
  <si>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</si>
  <si>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</si>
  <si>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</si>
  <si>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</si>
  <si>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</si>
  <si>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</si>
  <si>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</si>
  <si>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</si>
  <si>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</si>
  <si>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</si>
  <si>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</si>
  <si>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</si>
  <si>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</si>
  <si>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</si>
  <si>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</si>
  <si>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</si>
  <si>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</si>
  <si>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</si>
  <si>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</si>
  <si>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</si>
  <si>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</si>
  <si>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</si>
  <si>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</si>
  <si>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</si>
  <si>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</si>
  <si>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</si>
  <si>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</si>
  <si>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</si>
  <si>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</si>
  <si>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</si>
  <si>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</si>
  <si>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</si>
  <si>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</si>
  <si>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</si>
  <si>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</si>
  <si>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</si>
  <si>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</si>
  <si>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</si>
  <si>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</si>
  <si>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</si>
  <si>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</si>
  <si>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</si>
  <si>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</si>
  <si>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</si>
  <si>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</si>
  <si>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</si>
  <si>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</si>
  <si>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</si>
  <si>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</si>
  <si>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</si>
  <si>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</si>
  <si>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</si>
  <si>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</si>
  <si>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</si>
  <si>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</si>
  <si>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</si>
  <si>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</si>
  <si>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</si>
  <si>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</si>
  <si>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</si>
  <si>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</si>
  <si>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</si>
  <si>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</si>
  <si>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</si>
  <si>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</si>
  <si>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</si>
  <si>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</si>
  <si>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</si>
  <si>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</si>
  <si>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</si>
  <si>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</si>
  <si>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</si>
  <si>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</si>
  <si>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</si>
  <si>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</si>
  <si>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</si>
  <si>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</si>
  <si>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</si>
  <si>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</si>
  <si>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</si>
  <si>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</si>
  <si>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</si>
  <si>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</si>
  <si>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</si>
  <si>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</si>
  <si>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</si>
  <si>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</si>
  <si>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</si>
  <si>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</si>
  <si>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</si>
  <si>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</si>
  <si>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</si>
  <si>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</si>
  <si>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</si>
  <si>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</si>
  <si>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</si>
  <si>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</si>
  <si>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</si>
  <si>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</si>
  <si>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</si>
  <si>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</si>
  <si>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</si>
  <si>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</si>
  <si>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</si>
  <si>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</si>
  <si>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</si>
  <si>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</si>
  <si>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</si>
  <si>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</si>
  <si>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</si>
  <si>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</si>
  <si>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</si>
  <si>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</si>
  <si>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</si>
  <si>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</si>
  <si>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</si>
  <si>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</si>
  <si>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</si>
  <si>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</si>
  <si>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</si>
  <si>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</si>
  <si>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</si>
  <si>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</si>
  <si>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</si>
  <si>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</si>
  <si>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</si>
  <si>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</si>
  <si>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</si>
  <si>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</si>
  <si>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</si>
  <si>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</si>
  <si>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</si>
  <si>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</si>
  <si>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</si>
  <si>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</si>
  <si>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</si>
  <si>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</si>
  <si>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</si>
  <si>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</si>
  <si>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</si>
  <si>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</si>
  <si>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</si>
  <si>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</si>
  <si>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</si>
  <si>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</si>
  <si>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</si>
  <si>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</si>
  <si>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</si>
  <si>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</si>
  <si>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</si>
  <si>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</si>
  <si>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</si>
  <si>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</si>
  <si>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</si>
  <si>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</si>
  <si>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</si>
  <si>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</si>
  <si>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</si>
  <si>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</si>
  <si>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</si>
  <si>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</si>
  <si>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</si>
  <si>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</si>
  <si>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</si>
  <si>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</si>
  <si>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</si>
  <si>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</si>
  <si>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</si>
  <si>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</si>
  <si>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</si>
  <si>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</si>
  <si>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</si>
  <si>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</si>
  <si>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</si>
  <si>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</si>
  <si>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</si>
  <si>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</si>
  <si>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</si>
  <si>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</si>
  <si>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</si>
  <si>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</si>
  <si>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</si>
  <si>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</si>
  <si>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</si>
  <si>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</si>
  <si>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</si>
  <si>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</si>
  <si>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</si>
  <si>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</si>
  <si>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</si>
  <si>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</si>
  <si>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</si>
  <si>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</si>
  <si>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</si>
  <si>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</si>
  <si>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</si>
  <si>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</si>
  <si>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</si>
  <si>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</si>
  <si>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</si>
  <si>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</si>
  <si>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</si>
  <si>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</si>
  <si>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</si>
  <si>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</si>
  <si>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</si>
  <si>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</si>
  <si>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</si>
  <si>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</si>
  <si>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</si>
  <si>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</si>
  <si>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</si>
  <si>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</si>
  <si>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</si>
  <si>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</si>
  <si>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</si>
  <si>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</si>
  <si>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</si>
  <si>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</si>
  <si>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</si>
  <si>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</si>
  <si>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</si>
  <si>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</si>
  <si>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</si>
  <si>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</si>
  <si>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</si>
  <si>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</si>
  <si>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</si>
  <si>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</si>
  <si>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</si>
  <si>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</si>
  <si>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</si>
  <si>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</si>
  <si>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</si>
  <si>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</si>
  <si>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</si>
  <si>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</si>
  <si>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</si>
  <si>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</si>
  <si>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</si>
  <si>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</si>
  <si>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</si>
  <si>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</si>
  <si>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</si>
  <si>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</si>
  <si>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</si>
  <si>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</si>
  <si>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</si>
  <si>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</si>
  <si>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</si>
  <si>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</si>
  <si>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</si>
  <si>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</si>
  <si>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</si>
  <si>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</si>
  <si>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</si>
  <si>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</si>
  <si>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</si>
  <si>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</si>
  <si>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</si>
  <si>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</si>
  <si>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</si>
  <si>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</si>
  <si>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</si>
  <si>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</si>
  <si>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</si>
  <si>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</si>
  <si>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</si>
  <si>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</si>
  <si>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</si>
  <si>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</si>
  <si>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</si>
  <si>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</si>
  <si>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</si>
  <si>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</si>
  <si>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</si>
  <si>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</si>
  <si>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</si>
  <si>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</si>
  <si>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</si>
  <si>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</si>
  <si>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</si>
  <si>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</si>
  <si>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</si>
  <si>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</si>
  <si>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</si>
  <si>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</si>
  <si>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</si>
  <si>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</si>
  <si>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</si>
  <si>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</si>
  <si>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</si>
  <si>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</si>
  <si>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</si>
  <si>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</si>
  <si>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</si>
  <si>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</si>
  <si>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</si>
  <si>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</si>
  <si>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</si>
  <si>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</si>
  <si>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</si>
  <si>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</si>
  <si>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</si>
  <si>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</si>
  <si>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</si>
  <si>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</si>
  <si>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</si>
  <si>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</si>
  <si>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</si>
  <si>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</si>
  <si>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</si>
  <si>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</si>
  <si>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</si>
  <si>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</si>
  <si>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</si>
  <si>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</si>
  <si>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</si>
  <si>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</si>
  <si>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</si>
  <si>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</si>
  <si>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</si>
  <si>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</si>
  <si>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</si>
  <si>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</si>
  <si>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</si>
  <si>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</si>
  <si>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</si>
  <si>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</si>
  <si>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</si>
  <si>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</si>
  <si>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</si>
  <si>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</si>
  <si>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</si>
  <si>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</si>
  <si>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</si>
  <si>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</si>
  <si>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</si>
  <si>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</si>
  <si>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</si>
  <si>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</si>
  <si>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</si>
  <si>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</si>
  <si>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</si>
  <si>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</si>
  <si>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</si>
  <si>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</si>
  <si>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</si>
  <si>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</si>
  <si>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</si>
  <si>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</si>
  <si>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</si>
  <si>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</si>
  <si>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</si>
  <si>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</si>
  <si>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</si>
  <si>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</si>
  <si>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</si>
  <si>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</si>
  <si>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</si>
  <si>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</si>
  <si>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</si>
  <si>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</si>
  <si>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</si>
  <si>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</si>
  <si>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</si>
  <si>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</si>
  <si>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</si>
  <si>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</si>
  <si>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</si>
  <si>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</si>
  <si>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</si>
  <si>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</si>
  <si>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</si>
  <si>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</si>
  <si>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</si>
  <si>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</si>
  <si>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</si>
  <si>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</si>
  <si>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</si>
  <si>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</si>
  <si>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</si>
  <si>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</si>
  <si>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</si>
  <si>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</si>
  <si>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</si>
  <si>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</si>
  <si>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</si>
  <si>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</si>
  <si>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</si>
  <si>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</si>
  <si>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</si>
  <si>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</si>
  <si>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</si>
  <si>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</si>
  <si>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</si>
  <si>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</si>
  <si>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</si>
  <si>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</si>
  <si>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</si>
  <si>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</si>
  <si>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</si>
  <si>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</si>
  <si>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</si>
  <si>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</si>
  <si>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</si>
  <si>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</si>
  <si>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</si>
  <si>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</si>
  <si>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</si>
  <si>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</si>
  <si>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</si>
  <si>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</si>
  <si>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</si>
  <si>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</si>
  <si>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</si>
  <si>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</si>
  <si>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</si>
  <si>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</si>
  <si>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</si>
  <si>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</si>
  <si>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</si>
  <si>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</si>
  <si>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</si>
  <si>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</si>
  <si>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</si>
  <si>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</si>
  <si>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</si>
  <si>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</si>
  <si>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</si>
  <si>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</si>
  <si>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</si>
  <si>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</si>
  <si>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</si>
  <si>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</si>
  <si>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</si>
  <si>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</si>
  <si>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</si>
  <si>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</si>
  <si>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</si>
  <si>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</si>
  <si>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</si>
  <si>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</si>
  <si>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</si>
  <si>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</si>
  <si>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</si>
  <si>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</si>
  <si>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</si>
  <si>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</si>
  <si>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</si>
  <si>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</si>
  <si>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</si>
  <si>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</si>
  <si>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</si>
  <si>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</si>
  <si>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</si>
  <si>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</si>
  <si>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</si>
  <si>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</si>
  <si>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</si>
  <si>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</si>
  <si>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</si>
  <si>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</si>
  <si>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</si>
  <si>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</si>
  <si>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</si>
  <si>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</si>
  <si>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</si>
  <si>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</si>
  <si>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</si>
  <si>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</si>
  <si>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</si>
  <si>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</si>
  <si>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</si>
  <si>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</si>
  <si>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</si>
  <si>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</si>
  <si>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</si>
  <si>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</si>
  <si>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</si>
  <si>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</si>
  <si>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</si>
  <si>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</si>
  <si>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</si>
  <si>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</si>
  <si>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</si>
  <si>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</si>
  <si>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</si>
  <si>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</si>
  <si>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</si>
  <si>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</si>
  <si>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</si>
  <si>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</si>
  <si>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</si>
  <si>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</si>
  <si>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</si>
  <si>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</si>
  <si>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</si>
  <si>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</si>
  <si>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</si>
  <si>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</si>
  <si>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</si>
  <si>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</si>
  <si>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</si>
  <si>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</si>
  <si>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</si>
  <si>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</si>
  <si>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</si>
  <si>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</si>
  <si>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</si>
  <si>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</si>
  <si>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</si>
  <si>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</si>
  <si>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</si>
  <si>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</si>
  <si>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</si>
  <si>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</si>
  <si>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</si>
  <si>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</si>
  <si>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</si>
  <si>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</si>
  <si>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</si>
  <si>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</si>
  <si>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</si>
  <si>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</si>
  <si>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</si>
  <si>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</si>
  <si>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</si>
  <si>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</si>
  <si>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</si>
  <si>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</si>
  <si>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</si>
  <si>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</si>
  <si>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</si>
  <si>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</si>
  <si>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</si>
  <si>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</si>
  <si>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</si>
  <si>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</si>
  <si>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</si>
  <si>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</si>
  <si>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</si>
  <si>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</si>
  <si>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</si>
  <si>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</si>
  <si>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</si>
  <si>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</si>
  <si>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</si>
  <si>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</si>
  <si>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</si>
  <si>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</si>
  <si>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</si>
  <si>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</si>
  <si>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</si>
  <si>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</si>
  <si>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</si>
  <si>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</si>
  <si>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</si>
  <si>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</si>
  <si>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</si>
  <si>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</si>
  <si>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</si>
  <si>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</si>
  <si>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</si>
  <si>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</si>
  <si>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</si>
  <si>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</si>
  <si>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</si>
  <si>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</si>
  <si>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</si>
  <si>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</si>
  <si>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</si>
  <si>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</si>
  <si>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</si>
  <si>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</si>
  <si>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</si>
  <si>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</si>
  <si>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</si>
  <si>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</si>
  <si>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</si>
  <si>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</si>
  <si>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</si>
  <si>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</si>
  <si>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</si>
  <si>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</si>
  <si>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</si>
  <si>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</si>
  <si>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</si>
  <si>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</si>
  <si>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</si>
  <si>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</si>
  <si>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</si>
  <si>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</si>
  <si>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</si>
  <si>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</si>
  <si>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</si>
  <si>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</si>
  <si>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</si>
  <si>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</si>
  <si>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</si>
  <si>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</si>
  <si>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</si>
  <si>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</si>
  <si>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</si>
  <si>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</si>
  <si>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</si>
  <si>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</si>
  <si>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</si>
  <si>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</si>
  <si>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</si>
  <si>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</si>
  <si>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</si>
  <si>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</si>
  <si>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</si>
  <si>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</si>
  <si>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</si>
  <si>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</si>
  <si>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</si>
  <si>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</si>
  <si>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</si>
  <si>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</si>
  <si>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</si>
  <si>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</si>
  <si>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</si>
  <si>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</si>
  <si>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</si>
  <si>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</si>
  <si>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</si>
  <si>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</si>
  <si>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</si>
  <si>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</si>
  <si>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</si>
  <si>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</si>
  <si>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</si>
  <si>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</si>
  <si>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</si>
  <si>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</si>
  <si>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</si>
  <si>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</si>
  <si>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</si>
  <si>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</si>
  <si>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</si>
  <si>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</si>
  <si>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</si>
  <si>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</si>
  <si>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</si>
  <si>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</si>
  <si>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</si>
  <si>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</si>
  <si>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</si>
  <si>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</si>
  <si>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</si>
  <si>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</si>
  <si>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</si>
  <si>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</si>
  <si>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</si>
  <si>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</si>
  <si>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</si>
  <si>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</si>
  <si>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</si>
  <si>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</si>
  <si>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</si>
  <si>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</si>
  <si>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</si>
  <si>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</si>
  <si>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</si>
  <si>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</si>
  <si>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</si>
  <si>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</si>
  <si>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</si>
  <si>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</si>
  <si>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</si>
  <si>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</si>
  <si>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</si>
  <si>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</si>
  <si>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</si>
  <si>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</si>
  <si>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</si>
  <si>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</si>
  <si>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</si>
  <si>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</si>
  <si>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</si>
  <si>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</si>
  <si>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</si>
  <si>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</si>
  <si>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</si>
  <si>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</si>
  <si>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</si>
  <si>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</si>
  <si>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</si>
  <si>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</si>
  <si>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</si>
  <si>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</si>
  <si>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</si>
  <si>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</si>
  <si>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</si>
  <si>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</si>
  <si>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</si>
  <si>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</si>
  <si>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</si>
  <si>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</si>
  <si>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</si>
  <si>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</si>
  <si>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</si>
  <si>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</si>
  <si>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</si>
  <si>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</si>
  <si>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</si>
  <si>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</si>
  <si>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</si>
  <si>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</si>
  <si>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</si>
  <si>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</si>
  <si>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</si>
  <si>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</si>
  <si>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</si>
  <si>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</si>
  <si>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</si>
  <si>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</si>
  <si>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</si>
  <si>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</si>
  <si>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</si>
  <si>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</si>
  <si>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</si>
  <si>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</si>
  <si>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</si>
  <si>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</si>
  <si>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</si>
  <si>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</si>
  <si>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</si>
  <si>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</si>
  <si>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</si>
  <si>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</si>
  <si>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</si>
  <si>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</si>
  <si>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</si>
  <si>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</si>
  <si>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</si>
  <si>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</si>
  <si>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</si>
  <si>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</si>
  <si>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</si>
  <si>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</si>
  <si>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</si>
  <si>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</si>
  <si>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</si>
  <si>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</si>
  <si>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</si>
  <si>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</si>
  <si>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</si>
  <si>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</si>
  <si>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</si>
  <si>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</si>
  <si>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</si>
  <si>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</si>
  <si>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</si>
  <si>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</si>
  <si>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</si>
  <si>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</si>
  <si>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</si>
  <si>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</si>
  <si>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</si>
  <si>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</si>
  <si>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</si>
  <si>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</si>
  <si>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</si>
  <si>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</si>
  <si>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</si>
  <si>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</si>
  <si>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</si>
  <si>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</si>
  <si>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</si>
  <si>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</si>
  <si>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</si>
  <si>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</si>
  <si>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</si>
  <si>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</si>
  <si>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</si>
  <si>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</si>
  <si>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</si>
  <si>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</si>
  <si>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</si>
  <si>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</si>
  <si>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</si>
  <si>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</si>
  <si>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</si>
  <si>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</si>
  <si>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</si>
  <si>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</si>
  <si>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</si>
  <si>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</si>
  <si>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</si>
  <si>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</si>
  <si>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</si>
  <si>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</si>
  <si>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</si>
  <si>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</si>
  <si>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</si>
  <si>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</si>
  <si>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</si>
  <si>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</si>
  <si>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</si>
  <si>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</si>
  <si>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</si>
  <si>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</si>
  <si>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</si>
  <si>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</si>
  <si>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</si>
  <si>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</si>
  <si>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</si>
  <si>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</si>
  <si>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</si>
  <si>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</si>
  <si>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</si>
  <si>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</si>
  <si>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</si>
  <si>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</si>
  <si>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</si>
  <si>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</si>
  <si>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</si>
  <si>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</si>
  <si>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</si>
  <si>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</si>
  <si>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</si>
  <si>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</si>
  <si>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</si>
  <si>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</si>
  <si>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</si>
  <si>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</si>
  <si>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</si>
  <si>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</si>
  <si>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</si>
  <si>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</si>
  <si>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</si>
  <si>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</si>
  <si>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</si>
  <si>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</si>
  <si>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</si>
  <si>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</si>
  <si>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</si>
  <si>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</si>
  <si>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</si>
  <si>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</si>
  <si>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</si>
  <si>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</si>
  <si>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</si>
  <si>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</si>
  <si>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</si>
  <si>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</si>
  <si>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</si>
  <si>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</si>
  <si>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</si>
  <si>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</si>
  <si>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</si>
  <si>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</si>
  <si>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</si>
  <si>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</si>
  <si>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</si>
  <si>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</si>
  <si>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</si>
  <si>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</si>
  <si>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</si>
  <si>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</si>
  <si>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</si>
  <si>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</si>
  <si>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</si>
  <si>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</si>
  <si>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</si>
  <si>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</si>
  <si>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</si>
  <si>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</si>
  <si>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</si>
  <si>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</si>
  <si>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</si>
  <si>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</si>
  <si>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</si>
  <si>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</si>
  <si>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</si>
  <si>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</si>
  <si>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</si>
  <si>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</si>
  <si>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</si>
  <si>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</si>
  <si>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</si>
  <si>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</si>
  <si>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</si>
  <si>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</si>
  <si>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</si>
  <si>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</si>
  <si>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</si>
  <si>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</si>
  <si>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</si>
  <si>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</si>
  <si>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</si>
  <si>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</si>
  <si>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</si>
  <si>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</si>
  <si>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</si>
  <si>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</si>
  <si>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</si>
  <si>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</si>
  <si>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</si>
  <si>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</si>
  <si>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</si>
  <si>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</si>
  <si>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</si>
  <si>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</si>
  <si>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</si>
  <si>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</si>
  <si>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</si>
  <si>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</si>
  <si>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</si>
  <si>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</si>
  <si>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</si>
  <si>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</si>
  <si>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</si>
  <si>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</si>
  <si>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</si>
  <si>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</si>
  <si>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</si>
  <si>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</si>
  <si>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</si>
  <si>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</si>
  <si>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</si>
  <si>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</si>
  <si>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</si>
  <si>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</si>
  <si>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</si>
  <si>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</si>
  <si>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</si>
  <si>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</si>
  <si>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</si>
  <si>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</si>
  <si>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</si>
  <si>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</si>
  <si>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</si>
  <si>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</si>
  <si>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</si>
  <si>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</si>
  <si>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</si>
  <si>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</si>
  <si>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</si>
  <si>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</si>
  <si>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</si>
  <si>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</si>
  <si>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</si>
  <si>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</si>
  <si>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</si>
  <si>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</si>
  <si>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</si>
  <si>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</si>
  <si>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</si>
  <si>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</si>
  <si>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</si>
  <si>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</si>
  <si>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</si>
  <si>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</si>
  <si>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</si>
  <si>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</si>
  <si>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</si>
  <si>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</si>
  <si>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</si>
  <si>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</si>
  <si>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</si>
  <si>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</si>
  <si>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</si>
  <si>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</si>
  <si>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</si>
  <si>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</si>
  <si>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</si>
  <si>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</si>
  <si>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</si>
  <si>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</si>
  <si>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</si>
  <si>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</si>
  <si>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</si>
  <si>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</si>
  <si>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</si>
  <si>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</si>
  <si>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</si>
  <si>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</si>
  <si>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</si>
  <si>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</si>
  <si>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</si>
  <si>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</si>
  <si>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</si>
  <si>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</si>
  <si>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</si>
  <si>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</si>
  <si>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</si>
  <si>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</si>
  <si>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</si>
  <si>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</si>
  <si>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</si>
  <si>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</si>
  <si>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</si>
  <si>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</si>
  <si>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</si>
  <si>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</si>
  <si>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</si>
  <si>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</si>
  <si>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</si>
  <si>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</si>
  <si>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</si>
  <si>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</si>
  <si>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</si>
  <si>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</si>
  <si>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</si>
  <si>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</si>
  <si>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</si>
  <si>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</si>
  <si>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</si>
  <si>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</si>
  <si>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</si>
  <si>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</si>
  <si>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</si>
  <si>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</si>
  <si>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</si>
  <si>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</si>
  <si>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</si>
  <si>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</si>
  <si>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</si>
  <si>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</si>
  <si>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</si>
  <si>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</si>
  <si>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</si>
  <si>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</si>
  <si>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</si>
  <si>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</si>
  <si>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</si>
  <si>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</si>
  <si>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</si>
  <si>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</si>
  <si>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</si>
  <si>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</si>
  <si>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</si>
  <si>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</si>
  <si>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</si>
  <si>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</si>
  <si>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</si>
  <si>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</si>
  <si>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</si>
  <si>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</si>
  <si>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</si>
  <si>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</si>
  <si>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</si>
  <si>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</si>
  <si>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</si>
  <si>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</si>
  <si>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</si>
  <si>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</si>
  <si>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</si>
  <si>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</si>
  <si>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</si>
  <si>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</si>
  <si>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</si>
  <si>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</si>
  <si>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</si>
  <si>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</si>
  <si>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</si>
  <si>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</si>
  <si>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</si>
  <si>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</si>
  <si>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</si>
  <si>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</si>
  <si>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</si>
  <si>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</si>
  <si>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</si>
  <si>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</si>
  <si>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</si>
  <si>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</si>
  <si>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</si>
  <si>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</si>
  <si>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</si>
  <si>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</si>
  <si>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</si>
  <si>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</si>
  <si>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</si>
  <si>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</si>
  <si>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</si>
  <si>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</si>
  <si>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</si>
  <si>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</si>
  <si>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</si>
  <si>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</si>
  <si>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</si>
  <si>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</si>
  <si>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</si>
  <si>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</si>
  <si>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</si>
  <si>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</si>
  <si>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</si>
  <si>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</si>
  <si>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</si>
  <si>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</si>
  <si>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</si>
  <si>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</si>
  <si>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</si>
  <si>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</si>
  <si>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</si>
  <si>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</si>
  <si>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</si>
  <si>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</si>
  <si>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</si>
  <si>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</si>
  <si>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</si>
  <si>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</si>
  <si>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</si>
  <si>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</si>
  <si>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</si>
  <si>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</si>
  <si>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</si>
  <si>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</si>
  <si>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</si>
  <si>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</si>
  <si>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</si>
  <si>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</si>
  <si>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</si>
  <si>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</si>
  <si>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</si>
  <si>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</si>
  <si>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</si>
  <si>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</si>
  <si>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</si>
  <si>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</si>
  <si>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</si>
  <si>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</si>
  <si>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</si>
  <si>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</si>
  <si>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</si>
  <si>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</si>
  <si>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</si>
  <si>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</si>
  <si>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</si>
  <si>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</si>
  <si>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</si>
  <si>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</si>
  <si>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</si>
  <si>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</si>
  <si>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</si>
  <si>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</si>
  <si>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</si>
  <si>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</si>
  <si>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</si>
  <si>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</si>
  <si>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</si>
  <si>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</si>
  <si>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</si>
  <si>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</si>
  <si>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</si>
  <si>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</si>
  <si>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</si>
  <si>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</si>
  <si>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</si>
  <si>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</si>
  <si>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</si>
  <si>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</si>
  <si>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</si>
  <si>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</si>
  <si>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</si>
  <si>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</si>
  <si>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</si>
  <si>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</si>
  <si>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</si>
  <si>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</si>
  <si>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</si>
  <si>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</si>
  <si>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</si>
  <si>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</si>
  <si>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</si>
  <si>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</si>
  <si>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</si>
  <si>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</si>
  <si>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</si>
  <si>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</si>
  <si>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</si>
  <si>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</si>
  <si>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</si>
  <si>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</si>
  <si>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</si>
  <si>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</si>
  <si>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</si>
  <si>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</si>
  <si>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</si>
  <si>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</si>
  <si>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</si>
  <si>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</si>
  <si>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</si>
  <si>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</si>
  <si>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</si>
  <si>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</si>
  <si>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</si>
  <si>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</si>
  <si>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</si>
  <si>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</si>
  <si>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</si>
  <si>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</si>
  <si>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</si>
  <si>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</si>
  <si>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</si>
  <si>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</si>
  <si>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</si>
  <si>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</si>
  <si>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</si>
  <si>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</si>
  <si>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</si>
  <si>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</si>
  <si>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</si>
  <si>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</si>
  <si>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</si>
  <si>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</si>
  <si>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</si>
  <si>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</si>
  <si>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</si>
  <si>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</si>
  <si>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</si>
  <si>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</si>
  <si>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</si>
  <si>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</si>
  <si>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</si>
  <si>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</si>
  <si>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</si>
  <si>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</si>
  <si>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</si>
  <si>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</si>
  <si>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</si>
  <si>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</si>
  <si>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</si>
  <si>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</si>
  <si>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</si>
  <si>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</si>
  <si>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</si>
  <si>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</si>
  <si>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</si>
  <si>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</si>
  <si>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</si>
  <si>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</si>
  <si>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</si>
  <si>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</si>
  <si>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</si>
  <si>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</si>
  <si>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</si>
  <si>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</si>
  <si>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</si>
  <si>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</si>
  <si>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</si>
  <si>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</si>
  <si>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</si>
  <si>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</si>
  <si>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</si>
  <si>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</si>
  <si>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</si>
  <si>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</si>
  <si>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</si>
  <si>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</si>
  <si>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</si>
  <si>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</si>
  <si>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</si>
  <si>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</si>
  <si>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</si>
  <si>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</si>
  <si>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</si>
  <si>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</si>
  <si>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</si>
  <si>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</si>
  <si>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</si>
  <si>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</si>
  <si>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</si>
  <si>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</si>
  <si>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</si>
  <si>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</si>
  <si>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</si>
  <si>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</si>
  <si>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</si>
  <si>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</si>
  <si>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</si>
  <si>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</si>
  <si>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</si>
  <si>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</si>
  <si>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</si>
  <si>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</si>
  <si>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</si>
  <si>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</si>
  <si>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</si>
  <si>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</si>
  <si>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</si>
  <si>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</si>
  <si>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</si>
  <si>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</si>
  <si>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</si>
  <si>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</si>
  <si>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</si>
  <si>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</si>
  <si>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</si>
  <si>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</si>
  <si>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</si>
  <si>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</si>
  <si>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</si>
  <si>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</si>
  <si>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</si>
  <si>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</si>
  <si>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</si>
  <si>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</si>
  <si>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</si>
  <si>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</si>
  <si>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</si>
  <si>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</si>
  <si>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</si>
  <si>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</si>
  <si>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</si>
  <si>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</si>
  <si>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</si>
  <si>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</si>
  <si>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</si>
  <si>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</si>
  <si>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</si>
  <si>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</si>
  <si>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</si>
  <si>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</si>
  <si>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</si>
  <si>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</si>
  <si>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</si>
  <si>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</si>
  <si>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</si>
  <si>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</si>
  <si>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</si>
  <si>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</si>
  <si>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</si>
  <si>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</si>
  <si>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</si>
  <si>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</si>
  <si>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</si>
  <si>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</si>
  <si>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</si>
  <si>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</si>
  <si>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</si>
  <si>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</si>
  <si>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</si>
  <si>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</si>
  <si>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</si>
  <si>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</si>
  <si>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</si>
  <si>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</si>
  <si>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</si>
  <si>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</si>
  <si>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</si>
  <si>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</si>
  <si>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</si>
  <si>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</si>
  <si>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</si>
  <si>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</si>
  <si>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</si>
  <si>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</si>
  <si>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</si>
  <si>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</si>
  <si>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</si>
  <si>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</si>
  <si>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</si>
  <si>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</si>
  <si>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</si>
  <si>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</si>
  <si>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</si>
  <si>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</si>
  <si>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</si>
  <si>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</si>
  <si>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</si>
  <si>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</si>
  <si>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</si>
  <si>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</si>
  <si>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</si>
  <si>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</si>
  <si>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</si>
  <si>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</si>
  <si>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</si>
  <si>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</si>
  <si>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</si>
  <si>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</si>
  <si>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</si>
  <si>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</si>
  <si>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</si>
  <si>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</si>
  <si>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</si>
  <si>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</si>
  <si>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</si>
  <si>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</si>
  <si>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</si>
  <si>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</si>
  <si>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</si>
  <si>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</si>
  <si>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</si>
  <si>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</si>
  <si>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</si>
  <si>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</si>
  <si>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</si>
  <si>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</si>
  <si>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</si>
  <si>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</si>
  <si>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</si>
  <si>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</si>
  <si>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</si>
  <si>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</si>
  <si>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</si>
  <si>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</si>
  <si>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</si>
  <si>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</si>
  <si>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</si>
  <si>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</si>
  <si>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</si>
  <si>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</si>
  <si>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</si>
  <si>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</si>
  <si>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</si>
  <si>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</si>
  <si>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</si>
  <si>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</si>
  <si>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</si>
  <si>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</si>
  <si>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</si>
  <si>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</si>
  <si>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</si>
  <si>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</si>
  <si>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</si>
  <si>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</si>
  <si>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</si>
  <si>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</si>
  <si>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</si>
  <si>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</si>
  <si>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</si>
  <si>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</si>
  <si>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</si>
  <si>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</si>
  <si>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</si>
  <si>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</si>
  <si>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</si>
  <si>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</si>
  <si>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</si>
  <si>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</si>
  <si>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</si>
  <si>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</si>
  <si>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</si>
  <si>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</si>
  <si>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</si>
  <si>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</si>
  <si>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</si>
  <si>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</si>
  <si>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</si>
  <si>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</si>
  <si>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</si>
  <si>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</si>
  <si>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</si>
  <si>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</si>
  <si>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</si>
  <si>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</si>
  <si>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</si>
  <si>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</si>
  <si>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</si>
  <si>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</si>
  <si>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</si>
  <si>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</si>
  <si>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</si>
  <si>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</si>
  <si>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</si>
  <si>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</si>
  <si>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</si>
  <si>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</si>
  <si>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</si>
  <si>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</si>
  <si>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</si>
  <si>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</si>
  <si>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</si>
  <si>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</si>
  <si>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</si>
  <si>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</si>
  <si>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</si>
  <si>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</si>
  <si>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</si>
  <si>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</si>
  <si>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</si>
  <si>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</si>
  <si>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</si>
  <si>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</si>
  <si>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</si>
  <si>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</si>
  <si>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</si>
  <si>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</si>
  <si>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</si>
  <si>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</si>
  <si>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</si>
  <si>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</si>
  <si>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</si>
  <si>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</si>
  <si>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</si>
  <si>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</si>
  <si>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</si>
  <si>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</si>
  <si>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</si>
  <si>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</si>
  <si>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</si>
  <si>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</si>
  <si>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</si>
  <si>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</si>
  <si>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</si>
  <si>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</si>
  <si>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</si>
  <si>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</si>
  <si>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</si>
  <si>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</si>
  <si>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</si>
  <si>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</si>
  <si>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</si>
  <si>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</si>
  <si>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</si>
  <si>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</si>
  <si>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</si>
  <si>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</si>
  <si>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</si>
  <si>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</si>
  <si>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</si>
  <si>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</si>
  <si>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</si>
  <si>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</si>
  <si>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</si>
  <si>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</si>
  <si>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</si>
  <si>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</si>
  <si>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</si>
  <si>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</si>
  <si>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</si>
  <si>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</si>
  <si>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</si>
  <si>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fiction</t>
  </si>
  <si>
    <t>rock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</si>
  <si>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</si>
  <si>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</si>
  <si>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</si>
  <si>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</si>
  <si>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</si>
  <si>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</si>
  <si>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</si>
  <si>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</si>
  <si>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</si>
  <si>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</si>
  <si>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</si>
  <si>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</si>
  <si>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</si>
  <si>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</si>
  <si>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</si>
  <si>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</si>
  <si>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</si>
  <si>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</si>
  <si>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</si>
  <si>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</si>
  <si>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</si>
  <si>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</si>
  <si>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</si>
  <si>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</si>
  <si>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</si>
  <si>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</si>
  <si>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</si>
  <si>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</si>
  <si>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</si>
  <si>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</si>
  <si>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</si>
  <si>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</si>
  <si>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</si>
  <si>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</si>
  <si>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</si>
  <si>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</si>
  <si>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</si>
  <si>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</si>
  <si>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</si>
  <si>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</si>
  <si>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</si>
  <si>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</si>
  <si>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</si>
  <si>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</si>
  <si>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</si>
  <si>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</si>
  <si>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</si>
  <si>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</si>
  <si>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</si>
  <si>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</si>
  <si>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</si>
  <si>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</si>
  <si>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</si>
  <si>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</si>
  <si>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</si>
  <si>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</si>
  <si>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</si>
  <si>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</si>
  <si>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</si>
  <si>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</si>
  <si>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</si>
  <si>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</si>
  <si>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</si>
  <si>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</si>
  <si>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</si>
  <si>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</si>
  <si>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</si>
  <si>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</si>
  <si>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</si>
  <si>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</si>
  <si>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</si>
  <si>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</si>
  <si>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</si>
  <si>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</si>
  <si>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</si>
  <si>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</si>
  <si>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</si>
  <si>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</si>
  <si>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</si>
  <si>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</si>
  <si>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</si>
  <si>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</si>
  <si>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</si>
  <si>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</si>
  <si>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</si>
  <si>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</si>
  <si>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</si>
  <si>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</si>
  <si>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goal_cat</t>
  </si>
  <si>
    <t>Count of goal_cat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</si>
</sst>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2" applyNumberFormat="1" applyFont="1" applyAlignment="1">
      <alignment horizontal="center"/>
    </xf>
    <xf numFmtId="2" fontId="0" fillId="0" borderId="0" xfId="2" applyNumberFormat="1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2" borderId="1" xfId="0" applyNumberFormat="1" applyFont="1" applyFill="1" applyBorder="1"/>
    <xf numFmtId="9" fontId="0" fillId="0" borderId="0" xfId="2" applyFont="1"/>
    <xf numFmtId="0" fontId="1" fillId="0" borderId="0" xfId="0" applyNumberFormat="1" applyFont="1" applyAlignment="1">
      <alignment horizontal="center"/>
    </xf>
    <xf numFmtId="164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12"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00B0F0"/>
        </patternFill>
      </fill>
    </dxf>
    <dxf>
      <numFmt numFmtId="19" formatCode="m/d/yyyy"/>
    </dxf>
    <dxf>
      <numFmt numFmtId="19" formatCode="m/d/yyyy"/>
    </dxf>
    <dxf>
      <numFmt numFmtId="2" formatCode="0.00"/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[StarterBook_MatthewCole.xlsx]Chart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A6-4C88-A38F-B85BC8818F6C}"/>
            </c:ext>
          </c:extLst>
        </c:ser>
        <c:ser>
          <c:idx val="1"/>
          <c:order val="1"/>
          <c:tx>
            <c:strRef>
              <c:f>'Chart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A6-4C88-A38F-B85BC8818F6C}"/>
            </c:ext>
          </c:extLst>
        </c:ser>
        <c:ser>
          <c:idx val="2"/>
          <c:order val="2"/>
          <c:tx>
            <c:strRef>
              <c:f>'Chart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A6-4C88-A38F-B85BC8818F6C}"/>
            </c:ext>
          </c:extLst>
        </c:ser>
        <c:ser>
          <c:idx val="3"/>
          <c:order val="3"/>
          <c:tx>
            <c:strRef>
              <c:f>'Chart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A6-4C88-A38F-B85BC8818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9248952"/>
        <c:axId val="589254200"/>
      </c:barChart>
      <c:catAx>
        <c:axId val="589248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254200"/>
        <c:crosses val="autoZero"/>
        <c:auto val="1"/>
        <c:lblAlgn val="ctr"/>
        <c:lblOffset val="100"/>
        <c:noMultiLvlLbl val="0"/>
      </c:catAx>
      <c:valAx>
        <c:axId val="589254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248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[StarterBook_MatthewCole.xlsx]Chart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70-4A24-8A14-B2F017C7FC39}"/>
            </c:ext>
          </c:extLst>
        </c:ser>
        <c:ser>
          <c:idx val="1"/>
          <c:order val="1"/>
          <c:tx>
            <c:strRef>
              <c:f>'Chart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70-4A24-8A14-B2F017C7FC39}"/>
            </c:ext>
          </c:extLst>
        </c:ser>
        <c:ser>
          <c:idx val="2"/>
          <c:order val="2"/>
          <c:tx>
            <c:strRef>
              <c:f>'Chart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70-4A24-8A14-B2F017C7FC39}"/>
            </c:ext>
          </c:extLst>
        </c:ser>
        <c:ser>
          <c:idx val="3"/>
          <c:order val="3"/>
          <c:tx>
            <c:strRef>
              <c:f>'Chart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70-4A24-8A14-B2F017C7F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2445840"/>
        <c:axId val="592446496"/>
      </c:barChart>
      <c:catAx>
        <c:axId val="59244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446496"/>
        <c:crosses val="autoZero"/>
        <c:auto val="1"/>
        <c:lblAlgn val="ctr"/>
        <c:lblOffset val="100"/>
        <c:noMultiLvlLbl val="0"/>
      </c:catAx>
      <c:valAx>
        <c:axId val="59244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44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[StarterBook_MatthewCole.xlsx]Chart 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'Chart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3'!$B$6:$B$18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C6-49B0-B9E3-261CB0623D33}"/>
            </c:ext>
          </c:extLst>
        </c:ser>
        <c:ser>
          <c:idx val="1"/>
          <c:order val="1"/>
          <c:tx>
            <c:strRef>
              <c:f>'Chart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3'!$C$6:$C$18</c:f>
              <c:numCache>
                <c:formatCode>General</c:formatCode>
                <c:ptCount val="12"/>
                <c:pt idx="0">
                  <c:v>33</c:v>
                </c:pt>
                <c:pt idx="1">
                  <c:v>38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50</c:v>
                </c:pt>
                <c:pt idx="6">
                  <c:v>49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C6-49B0-B9E3-261CB0623D33}"/>
            </c:ext>
          </c:extLst>
        </c:ser>
        <c:ser>
          <c:idx val="2"/>
          <c:order val="2"/>
          <c:tx>
            <c:strRef>
              <c:f>'Chart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3'!$D$6:$D$18</c:f>
              <c:numCache>
                <c:formatCode>General</c:formatCode>
                <c:ptCount val="12"/>
                <c:pt idx="0">
                  <c:v>56</c:v>
                </c:pt>
                <c:pt idx="1">
                  <c:v>72</c:v>
                </c:pt>
                <c:pt idx="2">
                  <c:v>55</c:v>
                </c:pt>
                <c:pt idx="3">
                  <c:v>71</c:v>
                </c:pt>
                <c:pt idx="4">
                  <c:v>111</c:v>
                </c:pt>
                <c:pt idx="5">
                  <c:v>102</c:v>
                </c:pt>
                <c:pt idx="6">
                  <c:v>85</c:v>
                </c:pt>
                <c:pt idx="7">
                  <c:v>72</c:v>
                </c:pt>
                <c:pt idx="8">
                  <c:v>60</c:v>
                </c:pt>
                <c:pt idx="9">
                  <c:v>66</c:v>
                </c:pt>
                <c:pt idx="10">
                  <c:v>52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A0-474F-8CA2-51AD3ACEB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7067112"/>
        <c:axId val="707067768"/>
      </c:lineChart>
      <c:catAx>
        <c:axId val="707067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067768"/>
        <c:crosses val="autoZero"/>
        <c:auto val="1"/>
        <c:lblAlgn val="ctr"/>
        <c:lblOffset val="100"/>
        <c:noMultiLvlLbl val="0"/>
      </c:catAx>
      <c:valAx>
        <c:axId val="707067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067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0.47727272727272729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0.53212290502793291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D7-4E41-A357-49EFFB02E9F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0.40909090909090912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0.39525139664804471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D7-4E41-A357-49EFFB02E9F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0.11363636363636363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7.2625698324022353E-2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D7-4E41-A357-49EFFB02E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4398504"/>
        <c:axId val="484400144"/>
      </c:lineChart>
      <c:catAx>
        <c:axId val="484398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400144"/>
        <c:crosses val="autoZero"/>
        <c:auto val="1"/>
        <c:lblAlgn val="ctr"/>
        <c:lblOffset val="100"/>
        <c:noMultiLvlLbl val="0"/>
      </c:catAx>
      <c:valAx>
        <c:axId val="48440014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398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541020</xdr:colOff>
      <xdr:row>1</xdr:row>
      <xdr:rowOff>152400</xdr:rowOff>
    </xdr:from>
    <xdr:to>
      <xdr:col>17</xdr:col>
      <xdr:colOff>236220</xdr:colOff>
      <xdr:row>25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BE5804-99C6-47DB-BDC5-240C54B675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480060</xdr:colOff>
      <xdr:row>2</xdr:row>
      <xdr:rowOff>99060</xdr:rowOff>
    </xdr:from>
    <xdr:to>
      <xdr:col>23</xdr:col>
      <xdr:colOff>175260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1D1D55-21C3-4DDA-A166-C080D20837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480060</xdr:colOff>
      <xdr:row>4</xdr:row>
      <xdr:rowOff>144780</xdr:rowOff>
    </xdr:from>
    <xdr:to>
      <xdr:col>18</xdr:col>
      <xdr:colOff>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A50C9B-BEFB-4176-BBC5-261CA78BC6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312420</xdr:colOff>
      <xdr:row>14</xdr:row>
      <xdr:rowOff>83820</xdr:rowOff>
    </xdr:from>
    <xdr:to>
      <xdr:col>7</xdr:col>
      <xdr:colOff>906780</xdr:colOff>
      <xdr:row>35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EFA2BE-81A5-481E-B00F-36D00D2103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atthew Cole" refreshedDate="43334.810170138888" createdVersion="6" refreshedVersion="6" minRefreshableVersion="3" recordCount="4114" xr:uid="{69CD993F-293D-40EB-9785-F9DFED7686F1}">
  <cacheSource type="worksheet">
    <worksheetSource name="Table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goal_cat" numFmtId="0">
      <sharedItems count="12">
        <s v="5000 to 9999"/>
        <s v="10000 to 14999"/>
        <s v="Less Than 1000"/>
        <s v="40000 to 44999"/>
        <s v="1000 to 4999"/>
        <s v="30000 to 34999"/>
        <s v="15000 to 19999"/>
        <s v="35000 to 39999"/>
        <s v="20000 to 24999"/>
        <s v="25000 to 29999"/>
        <s v="Greater than or equal to 50000"/>
        <s v="45000 to 49999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2" base="19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9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2T22:00:00"/>
  </r>
  <r>
    <n v="1"/>
    <s v="FannibalFest Fan Convention"/>
    <s v="A Hannibal TV Show Fan Convention and Art Collective"/>
    <n v="10275"/>
    <x v="1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x v="1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x v="3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x v="4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x v="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x v="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4T20:07:47"/>
  </r>
  <r>
    <n v="8"/>
    <s v="Sizzling in the Kitchen Flynn Style"/>
    <s v="Help us raise the funds to film our pilot episode!"/>
    <n v="3500"/>
    <x v="4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x v="2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x v="4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x v="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x v="5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x v="4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x v="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x v="4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x v="1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x v="4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x v="5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x v="2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x v="4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x v="6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x v="2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x v="4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x v="7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x v="2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x v="4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x v="8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x v="1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x v="4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x v="4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x v="2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x v="9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x v="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x v="4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x v="4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x v="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x v="8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x v="4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x v="9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x v="4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x v="4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x v="1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1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x v="4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x v="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x v="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x v="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x v="4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07:00:00"/>
  </r>
  <r>
    <n v="49"/>
    <s v="Driving Jersey - Season Five"/>
    <s v="Driving Jersey is real people telling real stories."/>
    <n v="12000"/>
    <x v="1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x v="2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x v="1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x v="1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x v="4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x v="1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x v="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x v="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x v="6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x v="1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x v="8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x v="4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x v="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x v="4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x v="4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x v="4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x v="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x v="4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x v="4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x v="2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x v="1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x v="2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x v="4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x v="4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x v="2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x v="2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x v="4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x v="2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x v="2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2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x v="4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x v="1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x v="2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x v="4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x v="2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x v="2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x v="4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x v="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x v="4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x v="4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x v="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x v="2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4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x v="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x v="4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2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x v="2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x v="4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x v="2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x v="4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x v="4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x v="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x v="4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x v="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x v="4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x v="2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x v="4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3T19:00:00"/>
  </r>
  <r>
    <n v="106"/>
    <s v="LOST WEEKEND"/>
    <s v="A Boy. A Girl. A Car. A Serial Killer."/>
    <n v="5000"/>
    <x v="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x v="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x v="4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x v="4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x v="4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x v="4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x v="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x v="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x v="4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1:34:48"/>
  </r>
  <r>
    <n v="115"/>
    <s v="The World's Greatest Lover"/>
    <s v="Never judge a book (or a lover) by their cover."/>
    <n v="450"/>
    <x v="2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x v="4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4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x v="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x v="4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x v="1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x v="4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x v="1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x v="1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x v="4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x v="2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9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x v="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08:59:01"/>
  </r>
  <r>
    <n v="128"/>
    <s v="Ralphi3 (Canceled)"/>
    <s v="A Science Fiction film filled with entertainment and Excitement"/>
    <n v="100000"/>
    <x v="1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x v="8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x v="2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15:16:00"/>
  </r>
  <r>
    <n v="131"/>
    <s v="I (Canceled)"/>
    <s v="I"/>
    <n v="1200"/>
    <x v="4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x v="1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x v="10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2:31:00"/>
  </r>
  <r>
    <n v="134"/>
    <s v="MARLEY'S GHOST (AMBASSADORS OF STEAM) (Canceled)"/>
    <s v="steampunk  remake of &quot;a Christmas carol&quot;"/>
    <n v="5000"/>
    <x v="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4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x v="4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x v="1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x v="1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x v="1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x v="1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x v="4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x v="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x v="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x v="4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x v="8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7T19:23:18"/>
  </r>
  <r>
    <n v="147"/>
    <s v="Consumed (Static Air) (Canceled)"/>
    <s v="Film makers catch live footage beyond their wildest dreams."/>
    <n v="7000"/>
    <x v="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x v="1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x v="1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x v="1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x v="1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x v="1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x v="1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x v="4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x v="1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x v="7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x v="4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x v="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x v="1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x v="4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x v="1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x v="1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3:18:21"/>
  </r>
  <r>
    <n v="165"/>
    <s v="NET"/>
    <s v="A teacher. A boy. The beach and a heatwave that drove them all insane."/>
    <n v="17000"/>
    <x v="6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x v="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x v="1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x v="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x v="4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x v="1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x v="1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x v="1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x v="4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x v="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x v="8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x v="4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4:46:39"/>
  </r>
  <r>
    <n v="177"/>
    <s v="The Good Samaritan"/>
    <s v="I'm making a modern day version of the bible story &quot; The Good Samaritan&quot;"/>
    <n v="450"/>
    <x v="2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x v="1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18:55:45"/>
  </r>
  <r>
    <n v="179"/>
    <s v="Sustain: A Film About Survival"/>
    <s v="A feature-length film about how three people survive in a diseased world."/>
    <n v="1000"/>
    <x v="4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x v="4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x v="4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x v="4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6T19:17:12"/>
  </r>
  <r>
    <n v="183"/>
    <s v="Three Little Words"/>
    <s v="Don't kill me until I meet my Dad"/>
    <n v="12500"/>
    <x v="1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x v="4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8-31T22:59:00"/>
  </r>
  <r>
    <n v="185"/>
    <s v="BLANK Short Movie"/>
    <s v="Love has no boundaries!"/>
    <n v="40000"/>
    <x v="3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x v="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x v="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x v="4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x v="1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1:34:37"/>
  </r>
  <r>
    <n v="190"/>
    <s v="REGIONRAT, the movie"/>
    <s v="Because hope can be a 4 letter word"/>
    <n v="12000"/>
    <x v="1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x v="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4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x v="4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x v="1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x v="4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x v="4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x v="9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8-31T21:58:22"/>
  </r>
  <r>
    <n v="200"/>
    <s v="The Crossing Shore"/>
    <s v="A film dedicated to an AAF Pilot's struggle to survive behind enemy lines during WWII."/>
    <n v="6000"/>
    <x v="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x v="2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4:38:49"/>
  </r>
  <r>
    <n v="202"/>
    <s v="Modern Gangsters"/>
    <s v="new web series created by jonney terry"/>
    <n v="6000"/>
    <x v="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x v="4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x v="1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x v="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x v="1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x v="1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x v="1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x v="9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x v="1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x v="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x v="1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x v="1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x v="4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x v="1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17:00:37"/>
  </r>
  <r>
    <n v="217"/>
    <s v="Bitch"/>
    <s v="A roadmovie by paw"/>
    <n v="100000"/>
    <x v="1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x v="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x v="1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x v="1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15:06:00"/>
  </r>
  <r>
    <n v="221"/>
    <s v="Archetypes"/>
    <s v="Film about Schizophrenia with Surreal Twists!"/>
    <n v="50000"/>
    <x v="1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x v="4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x v="1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x v="2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17:04:14"/>
  </r>
  <r>
    <n v="226"/>
    <s v="MAGGIE Film"/>
    <s v="A TRUE STORY OF DOMESTIC VILOLENCE THAT SEEKS TO OFFER THE VIEWER OUTLEST OF SUPPORT."/>
    <n v="29000"/>
    <x v="9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x v="9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16:27:21"/>
  </r>
  <r>
    <n v="228"/>
    <s v="Facets of a Geek life"/>
    <s v="I am making a film from one one of my books called facets of a Geek life."/>
    <n v="8000"/>
    <x v="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x v="4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x v="6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x v="1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x v="4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x v="1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x v="4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x v="1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x v="1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4T19:00:00"/>
  </r>
  <r>
    <n v="237"/>
    <s v="Making The Choice"/>
    <s v="Making The Choice is a christian short film series."/>
    <n v="15000"/>
    <x v="6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x v="9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x v="4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x v="6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x v="7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x v="1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x v="9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x v="4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x v="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x v="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x v="1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x v="5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x v="4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x v="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x v="4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x v="8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x v="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x v="1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7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x v="5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x v="1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x v="1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x v="8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x v="4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x v="9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x v="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x v="4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x v="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x v="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x v="1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x v="4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x v="5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4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x v="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x v="4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x v="8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x v="4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x v="1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x v="9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x v="6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x v="1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x v="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x v="11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17:00:00"/>
  </r>
  <r>
    <n v="283"/>
    <s v="SOLE SURVIVOR"/>
    <s v="What is the impact of survivorship on the human condition?"/>
    <n v="18000"/>
    <x v="6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x v="3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x v="1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x v="6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x v="6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x v="1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x v="6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x v="4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x v="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x v="1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x v="9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1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x v="9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x v="8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x v="1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x v="1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x v="9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x v="1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x v="1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x v="4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x v="4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x v="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x v="4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4:05:33"/>
  </r>
  <r>
    <n v="307"/>
    <s v="Grammar Revolution"/>
    <s v="Why is grammar important?"/>
    <n v="22000"/>
    <x v="8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x v="1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x v="6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x v="4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x v="8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x v="6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x v="4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x v="9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x v="6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x v="5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x v="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x v="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8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x v="7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x v="9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x v="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x v="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x v="1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x v="1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x v="4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x v="1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x v="1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x v="7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x v="3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x v="1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x v="3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x v="1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x v="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x v="9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x v="4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x v="6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x v="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x v="7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x v="4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x v="1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x v="5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5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x v="1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x v="1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x v="3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x v="1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x v="1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x v="9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5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x v="1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10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4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x v="7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x v="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6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x v="1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x v="8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x v="1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7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x v="0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0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x v="6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x v="7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x v="1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x v="1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x v="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x v="9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x v="1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x v="2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x v="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x v="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x v="2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x v="4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x v="1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x v="4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x v="6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x v="4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x v="9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x v="2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x v="2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x v="8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x v="9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x v="2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x v="7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x v="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x v="1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x v="4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x v="8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x v="6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x v="1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x v="4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x v="1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x v="6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1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x v="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8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x v="1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x v="1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4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x v="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x v="7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x v="4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x v="4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x v="4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x v="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x v="2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x v="4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x v="5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x v="4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x v="1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x v="6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x v="4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x v="4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x v="1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x v="8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x v="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4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x v="6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x v="8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x v="4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x v="1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x v="1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x v="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3:59:00"/>
  </r>
  <r>
    <n v="428"/>
    <s v="Little Clay Bible - Zacchaeus"/>
    <s v="Fresh, fun, entertaining Bible stories on YouTube, stop-motion style."/>
    <n v="12000"/>
    <x v="1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x v="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x v="4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x v="4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x v="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x v="4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x v="4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x v="1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x v="4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x v="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x v="8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x v="2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3:16:58"/>
  </r>
  <r>
    <n v="440"/>
    <s v="Consumed"/>
    <s v="A stop-motion animation made by a one girl team, with a camera, creativity, and a lot of determination."/>
    <n v="5000"/>
    <x v="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x v="2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4:03:16"/>
  </r>
  <r>
    <n v="442"/>
    <s v="The Paranormal Idiot"/>
    <s v="Doomsday is here"/>
    <n v="17000"/>
    <x v="6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x v="1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x v="4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x v="1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x v="1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x v="5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x v="4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x v="4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x v="1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x v="8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2:09:51"/>
  </r>
  <r>
    <n v="452"/>
    <s v="Lost in the Shadows"/>
    <s v="A man must find his way out of the depths of the shadows by using the aid of a little girl."/>
    <n v="750"/>
    <x v="2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x v="10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x v="1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x v="1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0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x v="8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x v="1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7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1:22:07"/>
  </r>
  <r>
    <n v="460"/>
    <s v="Darwin's Kiss"/>
    <s v="An animated web series about biological evolution gone haywire."/>
    <n v="8500"/>
    <x v="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x v="2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x v="1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x v="1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x v="4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15:22:15"/>
  </r>
  <r>
    <n v="465"/>
    <s v="&quot;Amp&quot; A Story About a Robot"/>
    <s v="&quot;Amp&quot; is a short film about a robot with needs."/>
    <n v="512"/>
    <x v="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x v="1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8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x v="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0T22:51:05"/>
  </r>
  <r>
    <n v="469"/>
    <s v="Dreamland PERSONALISED Animated Shorts Film"/>
    <s v="Create a personalised animation film using your child's name and photo."/>
    <n v="6000"/>
    <x v="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x v="1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2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x v="5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x v="4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x v="4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5T21:04:03"/>
  </r>
  <r>
    <n v="476"/>
    <s v="Sight Word Music Videos"/>
    <s v="Animated Music Videos that teach kids how to read."/>
    <n v="220000"/>
    <x v="1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x v="4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x v="1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x v="6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x v="3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x v="5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x v="1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x v="6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x v="1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x v="7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x v="1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x v="1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x v="10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06:33:00"/>
  </r>
  <r>
    <n v="490"/>
    <s v="PROJECT IS CANCELLED"/>
    <s v="Cancelled"/>
    <n v="1000"/>
    <x v="4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x v="1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x v="1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x v="5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x v="8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x v="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x v="1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17:21:14"/>
  </r>
  <r>
    <n v="497"/>
    <s v="Galaxy Probe Kids"/>
    <s v="live-action/animated series pilot."/>
    <n v="4480"/>
    <x v="4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x v="10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8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x v="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x v="1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x v="8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x v="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x v="8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x v="1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x v="1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x v="8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x v="1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x v="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x v="1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x v="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x v="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x v="1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x v="4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x v="1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06:46:41"/>
  </r>
  <r>
    <n v="516"/>
    <s v="Shipmates"/>
    <s v="A big brother style comedy animation series starring famous seafarers"/>
    <n v="5000"/>
    <x v="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x v="6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x v="0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x v="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x v="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x v="4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x v="4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x v="1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x v="4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x v="1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1:05:00"/>
  </r>
  <r>
    <n v="528"/>
    <s v="Devastated No Matter What"/>
    <s v="A Festival Backed Production of a Full-Length Play."/>
    <n v="1150"/>
    <x v="4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x v="4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x v="4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x v="1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x v="4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x v="6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x v="4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x v="4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x v="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x v="2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x v="6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x v="4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x v="1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x v="8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x v="2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x v="1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x v="1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x v="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x v="1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x v="4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x v="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x v="1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x v="11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x v="9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x v="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3:29:03"/>
  </r>
  <r>
    <n v="556"/>
    <s v="Braille Academy"/>
    <s v="An educational platform for learning Unified English Braille Code"/>
    <n v="8000"/>
    <x v="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x v="1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x v="2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x v="1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x v="6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x v="1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x v="1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x v="6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x v="9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x v="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x v="1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8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x v="4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x v="1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x v="9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x v="4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10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x v="1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1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x v="1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x v="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09:08:22"/>
  </r>
  <r>
    <n v="578"/>
    <s v="weBuy Crowdsourced Shopping"/>
    <s v="weBuy trade built on technology and Crowd Sourced Power"/>
    <n v="125000"/>
    <x v="1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x v="1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x v="4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x v="2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x v="1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3:00:00"/>
  </r>
  <r>
    <n v="583"/>
    <s v="HackersArchive.com"/>
    <s v="HackersArchive.com will help rid the web of viruses and scams found everywhere else you look!"/>
    <n v="9000"/>
    <x v="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x v="4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1:11:56"/>
  </r>
  <r>
    <n v="585"/>
    <s v="Link Card"/>
    <s v="SAVE UP TO 40% WHEN YOU SPEND!_x000a__x000a_PRE-ORDER YOUR LINK CARD TODAY"/>
    <n v="9000"/>
    <x v="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x v="1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x v="5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x v="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4:28:06"/>
  </r>
  <r>
    <n v="589"/>
    <s v="Get Neighborly"/>
    <s v="Services closer than you think..."/>
    <n v="7500"/>
    <x v="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x v="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1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x v="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2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x v="9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x v="1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x v="8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x v="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x v="4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x v="1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x v="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x v="1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x v="6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x v="4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7T19:50:56"/>
  </r>
  <r>
    <n v="605"/>
    <s v="Teach Your Parents iPad (Canceled)"/>
    <s v="An iPad support care package for your parents / seniors."/>
    <n v="5000"/>
    <x v="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x v="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x v="2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x v="1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x v="2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x v="1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x v="1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08:27:17"/>
  </r>
  <r>
    <n v="612"/>
    <s v="Web Streaming 2.0 (Canceled)"/>
    <s v="A Fast and Reliable new Web platform to stream videos from Internet"/>
    <n v="10000"/>
    <x v="1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x v="1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x v="1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x v="2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x v="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x v="4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x v="2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4:26:43"/>
  </r>
  <r>
    <n v="619"/>
    <s v="Big Data (Canceled)"/>
    <s v="Big Data Sets for researchers interested in improving the quality of life."/>
    <n v="2500000"/>
    <x v="1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x v="5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x v="9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x v="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x v="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x v="9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x v="9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x v="1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x v="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1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x v="1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x v="1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x v="8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x v="1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x v="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x v="9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x v="4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18:04:00"/>
  </r>
  <r>
    <n v="638"/>
    <s v="W (Canceled)"/>
    <s v="O0"/>
    <n v="200000"/>
    <x v="1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x v="1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2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x v="3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x v="8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x v="9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x v="9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x v="4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x v="2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2:25:49"/>
  </r>
  <r>
    <n v="648"/>
    <s v="Audio Jacket"/>
    <s v="Get ready for the next product that you canâ€™t live without"/>
    <n v="35000"/>
    <x v="7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x v="4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x v="4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x v="9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x v="4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1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x v="1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x v="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x v="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6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9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3:00:00"/>
  </r>
  <r>
    <n v="659"/>
    <s v="Lulu Watch Designs - Apple Watch"/>
    <s v="Sync up your lifestyle"/>
    <n v="3000"/>
    <x v="4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x v="1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x v="1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x v="7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x v="1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x v="1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x v="1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x v="1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x v="1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x v="6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x v="1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1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5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x v="1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x v="1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x v="1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x v="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1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x v="1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9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x v="1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1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x v="4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x v="1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x v="7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x v="1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x v="4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x v="1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x v="1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x v="8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1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x v="8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x v="1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x v="8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x v="1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x v="1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x v="1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07:30:20"/>
  </r>
  <r>
    <n v="696"/>
    <s v="trustee"/>
    <s v="Show your fidelity by wearing the Trustee rings! Show where you are (at)!"/>
    <n v="175000"/>
    <x v="1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x v="1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x v="1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6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8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6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x v="6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x v="1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19T23:37:48"/>
  </r>
  <r>
    <n v="705"/>
    <s v="SomnoScope"/>
    <s v="The closest thing ever to the Holy Grail of wearables technology"/>
    <n v="100000"/>
    <x v="1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x v="1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x v="1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x v="3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x v="6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x v="4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x v="1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11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x v="9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x v="6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x v="9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x v="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1-30T19:00:00"/>
  </r>
  <r>
    <n v="717"/>
    <s v="cool air belt"/>
    <s v="Cool air flowing under clothing keeps you cool."/>
    <n v="100000"/>
    <x v="1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x v="1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6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x v="4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x v="9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x v="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x v="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x v="8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x v="4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x v="4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x v="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x v="4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8T23:27:41"/>
  </r>
  <r>
    <n v="730"/>
    <s v="Encyclopedia of Surfing"/>
    <s v="A Massive but Cheerful Online Digital Archive of Surfing"/>
    <n v="20000"/>
    <x v="8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x v="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x v="2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x v="4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x v="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x v="11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x v="4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x v="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x v="4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x v="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4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x v="1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4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x v="2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x v="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4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x v="4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x v="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x v="4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x v="1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x v="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x v="4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x v="1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4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x v="4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x v="2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x v="2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x v="4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x v="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x v="4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x v="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x v="4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x v="4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x v="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x v="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x v="4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x v="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x v="4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x v="4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x v="6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x v="7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4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x v="4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x v="2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x v="1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x v="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x v="4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x v="2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x v="6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x v="4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x v="2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x v="2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4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x v="4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x v="2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x v="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x v="4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x v="4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x v="4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x v="1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x v="4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x v="4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x v="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1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x v="1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x v="4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x v="4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x v="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x v="4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x v="4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x v="4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x v="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x v="4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18:00:00"/>
  </r>
  <r>
    <n v="806"/>
    <s v="Golden Animals NEW Album!"/>
    <s v="Help Golden Animals finish their NEW Album!"/>
    <n v="8000"/>
    <x v="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x v="4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x v="4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x v="4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x v="4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x v="4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x v="2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x v="4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x v="4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x v="4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x v="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x v="4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x v="2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2:01:00"/>
  </r>
  <r>
    <n v="819"/>
    <s v="Winter Tour"/>
    <s v="We are touring the Southeast in support of our new EP"/>
    <n v="400"/>
    <x v="2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x v="4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x v="6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x v="4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x v="2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x v="4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x v="1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x v="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x v="2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x v="4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x v="2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x v="4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x v="4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x v="6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3:13:00"/>
  </r>
  <r>
    <n v="833"/>
    <s v="Ragman Rolls"/>
    <s v="This is an American rock album."/>
    <n v="6000"/>
    <x v="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x v="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x v="4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8T22:00:00"/>
  </r>
  <r>
    <n v="836"/>
    <s v="DESMADRE Full Album + Press Kit"/>
    <s v="An album you can bring home to mom."/>
    <n v="5000"/>
    <x v="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x v="4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x v="4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x v="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x v="1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4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x v="4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x v="4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x v="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x v="4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09:00:00"/>
  </r>
  <r>
    <n v="847"/>
    <s v="CENTROPYMUSIC"/>
    <s v="MUSIC WITH MEANING!  MUSIC THAT MATTERS!!!"/>
    <n v="10"/>
    <x v="2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x v="2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x v="4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x v="4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x v="4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x v="4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x v="2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x v="9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x v="4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x v="2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x v="4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x v="4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x v="4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1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x v="4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x v="1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x v="4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x v="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4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x v="4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x v="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1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x v="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8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x v="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x v="4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x v="4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2:22:11"/>
  </r>
  <r>
    <n v="876"/>
    <s v="Sound Of Dobells"/>
    <s v="What was the greatest record shop ever?  DOBELLS!"/>
    <n v="3152"/>
    <x v="4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x v="4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x v="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x v="4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x v="4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x v="4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x v="4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x v="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x v="4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x v="4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x v="2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4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x v="4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x v="9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4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x v="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x v="4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x v="8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x v="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x v="4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x v="4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x v="2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x v="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x v="5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x v="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x v="1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x v="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x v="6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x v="4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x v="4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x v="6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x v="2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x v="1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x v="4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x v="5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x v="4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x v="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x v="4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4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17:59:21"/>
  </r>
  <r>
    <n v="919"/>
    <s v="Jazz CD:  Out of The Blue"/>
    <s v="Cool jazz with a New Orleans flavor."/>
    <n v="20000"/>
    <x v="8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x v="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x v="9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x v="6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x v="4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x v="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17:40:00"/>
  </r>
  <r>
    <n v="927"/>
    <s v="JETRO DA SILVA FUNK PROJECT"/>
    <s v="Studio CD/DVD Solo project of Pianist &amp; Keyboardist Jetro da Silva"/>
    <n v="20000"/>
    <x v="8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x v="1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x v="2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2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x v="4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x v="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4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x v="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x v="4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x v="4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x v="4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x v="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4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x v="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x v="1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x v="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15:14:20"/>
  </r>
  <r>
    <n v="943"/>
    <s v="SleepMode"/>
    <s v="A mask for home or travel that will give you the best, undisturbed sleep of your life."/>
    <n v="3000"/>
    <x v="4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x v="1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x v="1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x v="6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x v="2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x v="4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x v="8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x v="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3:01:01"/>
  </r>
  <r>
    <n v="951"/>
    <s v="Smart Harness"/>
    <s v="Revolutionizing the way we walk our dogs!"/>
    <n v="50000"/>
    <x v="1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x v="11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x v="6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x v="6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1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x v="1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x v="1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0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x v="1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x v="1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x v="1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x v="4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x v="7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x v="1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9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x v="1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x v="8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x v="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x v="5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x v="1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x v="8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8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x v="1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x v="1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x v="1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x v="4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x v="10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x v="7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1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0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x v="6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x v="10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1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x v="5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8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x v="1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3:33:45"/>
  </r>
  <r>
    <n v="989"/>
    <s v="Power Rope"/>
    <s v="The most useful phone charger you will ever buy"/>
    <n v="10000"/>
    <x v="1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9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x v="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x v="1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x v="1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1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x v="1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x v="4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0:27:00"/>
  </r>
  <r>
    <n v="997"/>
    <s v="iPhanny"/>
    <s v="The iPhanny keeps your iPhone 6 safe from bending in those dangerous pants pockets."/>
    <n v="5000"/>
    <x v="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x v="1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x v="1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x v="1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0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x v="8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x v="9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x v="1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x v="4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x v="5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x v="1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1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x v="8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9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x v="1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x v="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x v="1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x v="1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x v="8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x v="11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x v="4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x v="4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x v="4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x v="4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x v="8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x v="1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x v="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x v="0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1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x v="1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x v="4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x v="1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3:20:10"/>
  </r>
  <r>
    <n v="1032"/>
    <s v="Phantom Ship / Coastal (Album Preorder)"/>
    <s v="Ideal for living rooms and open spaces."/>
    <n v="5400"/>
    <x v="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x v="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4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x v="4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x v="4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x v="4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2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x v="1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x v="2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x v="2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x v="1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x v="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x v="1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x v="4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x v="4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x v="6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4T20:16:29"/>
  </r>
  <r>
    <n v="1049"/>
    <s v="J1 (Canceled)"/>
    <s v="------"/>
    <n v="12000"/>
    <x v="1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05:20:45"/>
  </r>
  <r>
    <n v="1050"/>
    <s v="The (Secular) Barbershop Podcast (Canceled)"/>
    <s v="Secularism is on the rise and I hear you.Talk to me."/>
    <n v="2500"/>
    <x v="4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x v="2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4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x v="4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4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x v="4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x v="1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x v="1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x v="3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5T19:00:00"/>
  </r>
  <r>
    <n v="1059"/>
    <s v="Voice Over Artist (Canceled)"/>
    <s v="Turning myself into a vocal artist."/>
    <n v="1100"/>
    <x v="4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x v="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x v="4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1T20:00:00"/>
  </r>
  <r>
    <n v="1062"/>
    <s v="RETURNING AT A LATER DATE"/>
    <s v="SEE US ON PATREON www.badgirlartwork.com"/>
    <n v="199"/>
    <x v="2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4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x v="1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x v="4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x v="1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x v="2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x v="5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x v="4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x v="1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x v="2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x v="1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x v="2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x v="1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x v="4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x v="1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x v="9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x v="2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x v="9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x v="8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x v="1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x v="1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x v="1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0:49:43"/>
  </r>
  <r>
    <n v="1084"/>
    <s v="My own channel"/>
    <s v="I want to start my own channel for gaming"/>
    <n v="550"/>
    <x v="2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x v="5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0:06:15"/>
  </r>
  <r>
    <n v="1086"/>
    <s v="Cyber Universe Online"/>
    <s v="Humanity's future in the Galaxy"/>
    <n v="18000"/>
    <x v="6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x v="4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2:08:07"/>
  </r>
  <r>
    <n v="1088"/>
    <s v="Still Alive"/>
    <s v="A fresh twist on survival games. Intense, high-stakes 30 minute rounds for up to 10 players."/>
    <n v="45000"/>
    <x v="11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x v="6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x v="1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x v="2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x v="4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x v="2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x v="6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x v="1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1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x v="1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x v="9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x v="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x v="4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x v="1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x v="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x v="6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x v="1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x v="1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x v="2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x v="9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1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x v="1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x v="4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x v="1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x v="4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x v="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x v="3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x v="1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x v="4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x v="4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4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x v="9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x v="1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x v="4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x v="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1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x v="4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x v="4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x v="7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16:30:00"/>
  </r>
  <r>
    <n v="1128"/>
    <s v="Flying Turds"/>
    <s v="#havingfunFTW"/>
    <n v="1000"/>
    <x v="4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x v="8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x v="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x v="3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x v="1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x v="4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x v="9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x v="4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x v="4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x v="9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x v="7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x v="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x v="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06:05:21"/>
  </r>
  <r>
    <n v="1141"/>
    <s v="Arena Z - Zombie Survival"/>
    <s v="I think this will be a great game!"/>
    <n v="500"/>
    <x v="2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x v="4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x v="11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x v="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x v="1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x v="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x v="9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x v="6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x v="1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2:02:46"/>
  </r>
  <r>
    <n v="1150"/>
    <s v="Chef Po's Food Truck"/>
    <s v="Bringing delicious authentic and fusion Taiwanese Food to the West Coast."/>
    <n v="2500"/>
    <x v="4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x v="9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6T21:27:43"/>
  </r>
  <r>
    <n v="1152"/>
    <s v="Peruvian King Food Truck"/>
    <s v="Peruvian food truck with an LA twist."/>
    <n v="16000"/>
    <x v="6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x v="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x v="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x v="9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x v="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x v="1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x v="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x v="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x v="5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x v="6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x v="1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x v="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x v="1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x v="1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x v="6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x v="1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x v="6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x v="1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x v="9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x v="9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15:18:47"/>
  </r>
  <r>
    <n v="1172"/>
    <s v="let your dayz take you to the dogs."/>
    <s v="Bringing YOUR favorite dog recipes to the streets."/>
    <n v="9000"/>
    <x v="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x v="6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x v="8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x v="1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x v="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x v="1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x v="1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x v="1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4:21:54"/>
  </r>
  <r>
    <n v="1181"/>
    <s v="Gringo Loco Tacos Food Truck"/>
    <s v="Bringing the best tacos to the streets of Chicago!"/>
    <n v="50000"/>
    <x v="1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x v="4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x v="4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x v="8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x v="1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x v="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x v="4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x v="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x v="2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x v="4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x v="2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x v="1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x v="1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x v="1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x v="6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x v="4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4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x v="4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x v="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9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x v="6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x v="1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x v="1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x v="2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08:29:00"/>
  </r>
  <r>
    <n v="1207"/>
    <s v="ITALIANA"/>
    <s v="A humanistic photo book about ancestral &amp; post-modern Italy."/>
    <n v="16700"/>
    <x v="6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x v="1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x v="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x v="8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x v="4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x v="4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x v="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x v="4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x v="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x v="1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9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x v="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x v="6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x v="6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x v="4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x v="4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n v="19800"/>
    <x v="6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x v="6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x v="4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x v="1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x v="4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x v="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4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x v="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4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x v="1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x v="0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4T22:14:59"/>
  </r>
  <r>
    <n v="1236"/>
    <s v="&quot;Volando&quot; CD Release (Canceled)"/>
    <s v="Raising money to give the musicians their due."/>
    <n v="2500"/>
    <x v="4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x v="9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x v="4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n v="2500"/>
    <x v="4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x v="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x v="2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x v="1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x v="4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x v="4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x v="4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x v="4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x v="4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x v="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x v="5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x v="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4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x v="2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x v="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x v="4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5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x v="1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x v="4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4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x v="4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x v="4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x v="2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4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x v="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x v="8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x v="1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6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x v="1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x v="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x v="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x v="4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x v="9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x v="6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x v="4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x v="6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x v="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x v="1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x v="6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x v="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x v="6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x v="4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x v="4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x v="4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x v="4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2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4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x v="4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x v="4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4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x v="4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x v="6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x v="2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x v="4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x v="2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x v="8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x v="4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x v="4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x v="4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x v="4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x v="4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1-30T21:23:31"/>
  </r>
  <r>
    <n v="1303"/>
    <s v="Forward Arena Theatre Company: Summer Season"/>
    <s v="Groundbreaking queer theatre."/>
    <n v="3500"/>
    <x v="4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x v="3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5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1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n v="50000"/>
    <x v="1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n v="10000"/>
    <x v="1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x v="1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x v="8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x v="1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x v="4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x v="3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1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x v="1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x v="1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1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x v="3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x v="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1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1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7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x v="6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1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x v="8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1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x v="11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x v="1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x v="1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x v="7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x v="1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x v="1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x v="4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x v="1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x v="9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1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x v="1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5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4:17:13"/>
  </r>
  <r>
    <n v="1339"/>
    <s v="Linkoo (Canceled)"/>
    <s v="World's Smallest customizable Phone &amp; GPS Watch for kids !"/>
    <n v="50000"/>
    <x v="1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x v="4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x v="1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1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x v="4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x v="2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x v="4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4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0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x v="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x v="8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x v="1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x v="4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4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4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x v="4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x v="4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x v="4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x v="2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x v="4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x v="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x v="4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2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3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1:35:52"/>
  </r>
  <r>
    <n v="1366"/>
    <s v="Kick It! A Tribute to the A.K.s"/>
    <s v="A musical memorial for Alexi Petersen."/>
    <n v="7500"/>
    <x v="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x v="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x v="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x v="5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x v="4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x v="0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x v="2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x v="1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x v="4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4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x v="4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x v="4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2T23:11:00"/>
  </r>
  <r>
    <n v="1378"/>
    <s v="SIX BY SEVEN"/>
    <s v="A psychedelic post rock masterpiece!"/>
    <n v="2000"/>
    <x v="4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x v="1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x v="2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x v="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4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x v="4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x v="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x v="2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x v="4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x v="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x v="2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x v="4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x v="2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x v="4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2T22:43:06"/>
  </r>
  <r>
    <n v="1393"/>
    <s v="WolfHunt | Social Commentary Rock Project"/>
    <s v="Rock n' Roll tales of our times"/>
    <n v="10000"/>
    <x v="1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2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2-28T22:00:00"/>
  </r>
  <r>
    <n v="1395"/>
    <s v="Quiet Oaks Full Length Album"/>
    <s v="Help Quiet Oaks record their debut album!!!"/>
    <n v="3500"/>
    <x v="4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x v="1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4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x v="2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4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x v="4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x v="4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x v="1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x v="9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2:20:01"/>
  </r>
  <r>
    <n v="1406"/>
    <s v="Man Down! Translation project"/>
    <s v="The White coat and the battle dress uniform"/>
    <n v="12000"/>
    <x v="1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x v="4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4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x v="4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x v="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x v="4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x v="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x v="4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x v="2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x v="4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x v="1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x v="4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x v="4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05:56:59"/>
  </r>
  <r>
    <n v="1420"/>
    <s v="Shakespeare in the Hood - Romeo and Juliet"/>
    <s v="Help me butcher Shakespeare in a satirical fashion."/>
    <n v="110"/>
    <x v="2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9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x v="5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x v="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x v="4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x v="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4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x v="1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x v="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6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x v="3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x v="1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x v="1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x v="6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x v="4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x v="8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x v="4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x v="1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4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x v="1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x v="4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2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05:44:38"/>
  </r>
  <r>
    <n v="1447"/>
    <s v="Indian Language Dictionary"/>
    <s v="I'm creating a dictionary of multiple Indian languages."/>
    <n v="500000"/>
    <x v="1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x v="1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0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x v="1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x v="6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x v="1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9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08:39:00"/>
  </r>
  <r>
    <n v="1456"/>
    <s v="Sometimes you don't need love (Canceled)"/>
    <s v="English Version of my auto-published novel"/>
    <n v="5000"/>
    <x v="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x v="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x v="7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x v="1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18:45:00"/>
  </r>
  <r>
    <n v="1461"/>
    <s v="Relatively Prime Series 2"/>
    <s v="Series 2 of Relatively Prime, a podcast of stories from the Mathematical Domain"/>
    <n v="15000"/>
    <x v="6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x v="4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x v="2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15:52:18"/>
  </r>
  <r>
    <n v="1464"/>
    <s v="Science Studio"/>
    <s v="The Best Science Media on the Web"/>
    <n v="5000"/>
    <x v="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x v="5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x v="6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x v="3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x v="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x v="3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x v="4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x v="5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x v="9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08:01:43"/>
  </r>
  <r>
    <n v="1473"/>
    <s v="ONE LOVES ONLY FORM"/>
    <s v="Public Radio Project"/>
    <n v="1500"/>
    <x v="4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x v="4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x v="6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x v="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x v="5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x v="1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x v="4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x v="1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x v="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x v="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x v="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1T23:37:55"/>
  </r>
  <r>
    <n v="1484"/>
    <s v="a book called filtered down thru the stars"/>
    <s v="The mussings of an old wizard"/>
    <n v="2000"/>
    <x v="4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x v="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x v="8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x v="1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x v="6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x v="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x v="4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x v="4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x v="4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x v="4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x v="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x v="4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x v="4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x v="6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4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x v="4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x v="4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n v="52000"/>
    <x v="1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x v="8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x v="4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x v="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6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x v="4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4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x v="6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x v="6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x v="6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x v="1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4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x v="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x v="9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x v="1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6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x v="6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x v="6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x v="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x v="6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x v="7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x v="3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x v="6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x v="4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x v="4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x v="8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x v="4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x v="4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x v="6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x v="7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x v="4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x v="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x v="11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x v="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x v="4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x v="1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x v="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x v="8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6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x v="6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x v="2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x v="4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x v="4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x v="4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x v="4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x v="2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x v="2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x v="2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x v="2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x v="4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4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x v="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x v="8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x v="2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x v="4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x v="4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x v="2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x v="6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x v="4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4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x v="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x v="1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x v="4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x v="5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x v="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x v="9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3T20:29:45"/>
  </r>
  <r>
    <n v="1569"/>
    <s v="to be removed (Canceled)"/>
    <s v="to be removed"/>
    <n v="30000"/>
    <x v="5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x v="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x v="1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4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x v="1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x v="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x v="1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4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x v="4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x v="4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x v="4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05:46:30"/>
  </r>
  <r>
    <n v="1582"/>
    <s v="Scenes from New Orleans"/>
    <s v="I create canvas prints of images from in and around New Orleans"/>
    <n v="1000"/>
    <x v="4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x v="8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x v="4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x v="4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06:00:00"/>
  </r>
  <r>
    <n v="1586"/>
    <s v="Missouri In Pictures"/>
    <s v="Show the world the beauty that is in all of our back yards!"/>
    <n v="1500"/>
    <x v="4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17:49:25"/>
  </r>
  <r>
    <n v="1588"/>
    <s v="The Right Side of Texas"/>
    <s v="Southeast Texas as seen through the lens of a cell phone camera"/>
    <n v="516"/>
    <x v="2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x v="4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18:38:06"/>
  </r>
  <r>
    <n v="1590"/>
    <s v="An Italian Adventure"/>
    <s v="Discover Italy through photography."/>
    <n v="60000"/>
    <x v="1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x v="2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7T19:44:45"/>
  </r>
  <r>
    <n v="1593"/>
    <s v="Picturing Italy"/>
    <s v="A trip to fulfill a dream of capturing the wonders and history of ancient Italy in person."/>
    <n v="22000"/>
    <x v="8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x v="4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x v="1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x v="4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x v="6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x v="2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x v="2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x v="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x v="4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x v="4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x v="4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4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x v="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x v="1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x v="4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x v="4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x v="4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x v="2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x v="2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x v="4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x v="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x v="1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x v="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x v="4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x v="4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x v="4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x v="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x v="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x v="2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x v="4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x v="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x v="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x v="4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x v="4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x v="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x v="4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x v="4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x v="1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x v="4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x v="4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x v="4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x v="2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18:39:00"/>
  </r>
  <r>
    <n v="1638"/>
    <s v="Avenues EP 2013"/>
    <s v="Avenues will be going in to the studio to record a new EP with Matt Allison!"/>
    <n v="1000"/>
    <x v="4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x v="4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x v="2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n v="2500"/>
    <x v="4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x v="4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x v="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x v="1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x v="4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x v="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x v="4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x v="4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x v="4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4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4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x v="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4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x v="4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x v="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x v="9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x v="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x v="2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x v="2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x v="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x v="4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x v="4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x v="4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x v="4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4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x v="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x v="4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4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x v="4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x v="4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x v="4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x v="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x v="4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x v="4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x v="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x v="4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4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x v="4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x v="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x v="4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x v="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x v="2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x v="1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x v="4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06:49:54"/>
  </r>
  <r>
    <n v="1689"/>
    <s v="Fly Away"/>
    <s v="Praising the Living God in the second half of life."/>
    <n v="2400"/>
    <x v="4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x v="4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x v="5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x v="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x v="4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x v="1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x v="1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x v="1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x v="0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8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0:56:45"/>
  </r>
  <r>
    <n v="1702"/>
    <s v="lyndale lewis and new vision prosper cd release"/>
    <s v="I can do all things through christ jesus"/>
    <n v="16500"/>
    <x v="6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x v="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x v="4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x v="4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x v="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x v="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x v="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x v="4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x v="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x v="1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x v="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x v="4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x v="9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x v="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x v="4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0T23:00:00"/>
  </r>
  <r>
    <n v="1718"/>
    <s v="The Prodigal Son"/>
    <s v="A melody for the galaxy."/>
    <n v="35000"/>
    <x v="7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x v="4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x v="4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x v="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x v="4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x v="1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x v="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x v="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x v="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x v="4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x v="4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x v="1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x v="4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4T21:06:23"/>
  </r>
  <r>
    <n v="1731"/>
    <s v="Sam Cox Band First Christian Tour"/>
    <s v="We are a Christin Worship band looking to midwest tour. God Bless!"/>
    <n v="1000"/>
    <x v="4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x v="4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x v="1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x v="4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x v="4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x v="4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x v="4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x v="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x v="4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x v="4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4:37:02"/>
  </r>
  <r>
    <n v="1741"/>
    <s v="Caught off Guard"/>
    <s v="A photo journal documenting my experiences and travels across New Zealand"/>
    <n v="1200"/>
    <x v="4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4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x v="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x v="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x v="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x v="6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x v="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x v="1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x v="1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x v="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x v="1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x v="4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6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x v="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x v="2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x v="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x v="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x v="4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17:56:32"/>
  </r>
  <r>
    <n v="1759"/>
    <s v="Death Valley"/>
    <s v="Death Valley will be the first photo book of Andi State"/>
    <n v="5000"/>
    <x v="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x v="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x v="2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x v="2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x v="1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x v="1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x v="1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x v="4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x v="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x v="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x v="3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8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x v="4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x v="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5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x v="4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x v="5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x v="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x v="4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x v="1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x v="1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x v="5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7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x v="3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x v="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x v="8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x v="4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x v="1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x v="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x v="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x v="5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x v="4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x v="9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x v="4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x v="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x v="9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x v="6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x v="1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x v="6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x v="4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x v="11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x v="6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x v="4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x v="6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x v="6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x v="8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x v="8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0:19:09"/>
  </r>
  <r>
    <n v="1807"/>
    <s v="Anywhere but Here"/>
    <s v="I want to explore alternative cultures and lifestyles in America."/>
    <n v="5000"/>
    <x v="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x v="9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x v="4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x v="2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x v="1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x v="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x v="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x v="1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x v="4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x v="9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x v="6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x v="6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x v="4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9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x v="4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x v="2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x v="2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1:26:16"/>
  </r>
  <r>
    <n v="1824"/>
    <s v="Tin Man's Broken Wisdom Fund"/>
    <s v="cd fund raiser"/>
    <n v="3000"/>
    <x v="4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x v="4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x v="4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8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x v="4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x v="6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x v="4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x v="2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x v="2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2:59:00"/>
  </r>
  <r>
    <n v="1834"/>
    <s v="TDJ - All Part of the Plan EP/Tour"/>
    <s v="Help us fund our first tour and promote our new EP!"/>
    <n v="10000"/>
    <x v="1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x v="2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0:51:11"/>
  </r>
  <r>
    <n v="1836"/>
    <s v="KICKSTART OUR &lt;+3"/>
    <s v="Help fund our 2013 Sound &amp; Lighting Touring rig!"/>
    <n v="5000"/>
    <x v="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2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x v="4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x v="4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x v="2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x v="4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x v="4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4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4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6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x v="4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x v="4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x v="2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x v="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x v="4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x v="6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x v="2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x v="6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x v="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x v="4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x v="4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x v="0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x v="4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x v="2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x v="1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x v="6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x v="4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x v="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x v="1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x v="9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x v="8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x v="9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x v="1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x v="4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x v="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x v="8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x v="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x v="1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x v="1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x v="2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x v="2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x v="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x v="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09:35:29"/>
  </r>
  <r>
    <n v="1880"/>
    <s v="Sim Betting Football"/>
    <s v="Sim Betting Football is the only football (soccer) betting simulation  game."/>
    <n v="5000"/>
    <x v="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x v="4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x v="4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x v="2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x v="4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x v="4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x v="4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x v="4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4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x v="4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x v="1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x v="2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x v="4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x v="4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0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x v="2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x v="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x v="4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x v="2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x v="4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x v="4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x v="4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x v="1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9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x v="1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x v="5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9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x v="7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x v="1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x v="3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x v="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x v="11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2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x v="2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x v="8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x v="1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x v="9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2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x v="1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18:00:00"/>
  </r>
  <r>
    <n v="1921"/>
    <s v="The Fine Spirits are making an album!"/>
    <s v="The Fine Spirits are making an album, but we need your help!"/>
    <n v="1500"/>
    <x v="4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x v="4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x v="2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x v="4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x v="4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4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1T19:26:00"/>
  </r>
  <r>
    <n v="1927"/>
    <s v="GBS Detroit Presents Hampshire"/>
    <s v="Hampshire is headed to GBS Detroit."/>
    <n v="600"/>
    <x v="2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x v="4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x v="4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x v="4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x v="4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x v="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x v="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x v="4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x v="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x v="2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x v="6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x v="1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x v="2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x v="1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x v="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x v="1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3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x v="1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2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x v="1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x v="1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x v="11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x v="1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x v="7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x v="6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x v="1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x v="3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x v="1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x v="5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x v="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x v="1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x v="1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x v="1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6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x v="1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x v="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x v="1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8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x v="1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x v="8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x v="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x v="1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x v="4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x v="8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x v="6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x v="4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x v="1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x v="1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x v="1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n v="50000"/>
    <x v="1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x v="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x v="1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x v="5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x v="6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x v="4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x v="4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4:24:43"/>
  </r>
  <r>
    <n v="1987"/>
    <s v="Ethiopia: Beheld"/>
    <s v="A collection of images that depicts the beauty and diversity within Ethiopia"/>
    <n v="5500"/>
    <x v="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0:21:16"/>
  </r>
  <r>
    <n v="1988"/>
    <s v="Phillip Michael Photography"/>
    <s v="Expressing art in an image!"/>
    <n v="6000"/>
    <x v="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x v="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x v="4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x v="4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x v="4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x v="4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x v="4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x v="4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x v="1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x v="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x v="4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x v="5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x v="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x v="1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x v="1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x v="2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x v="1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x v="5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x v="1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4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x v="1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x v="5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x v="1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x v="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x v="1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x v="5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x v="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x v="1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x v="9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x v="1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3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x v="4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x v="1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x v="1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x v="4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x v="1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x v="9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x v="4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x v="4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x v="5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x v="1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x v="9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x v="9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x v="1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x v="5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x v="1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x v="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x v="1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x v="4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x v="1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4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x v="6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x v="4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x v="1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0:38:11"/>
  </r>
  <r>
    <n v="2049"/>
    <s v="LOCK8 - the World's First Smart Bike Lock"/>
    <s v="Keyless. Alarm secured. GPS tracking."/>
    <n v="50000"/>
    <x v="1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x v="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x v="1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7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x v="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x v="1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6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x v="4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5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x v="9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x v="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x v="1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x v="4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x v="10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3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x v="4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x v="2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x v="9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x v="1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x v="8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x v="1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x v="2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x v="0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x v="1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x v="1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x v="8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x v="4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x v="4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x v="4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x v="2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x v="4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x v="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x v="4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4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x v="4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x v="4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x v="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x v="6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x v="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x v="4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x v="4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x v="4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x v="2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x v="4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x v="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7T21:43:55"/>
  </r>
  <r>
    <n v="2099"/>
    <s v="Roosevelt Died."/>
    <s v="Our tour van died, we need help!"/>
    <n v="3000"/>
    <x v="4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x v="2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4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x v="4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x v="0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x v="2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x v="4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4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x v="4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x v="6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x v="4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x v="4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4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x v="2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x v="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x v="4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x v="11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x v="4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x v="4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x v="4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n v="8000"/>
    <x v="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x v="1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x v="1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2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x v="4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x v="1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x v="8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18:21:27"/>
  </r>
  <r>
    <n v="2127"/>
    <s v="Three Monkeys - Part 1: Into the Abyss"/>
    <s v="Three Monkeys is an audio adventure game for PC."/>
    <n v="28000"/>
    <x v="9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x v="6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x v="4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x v="3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x v="2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x v="1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x v="4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x v="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x v="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x v="1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x v="1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x v="4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x v="5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x v="6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x v="1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4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x v="7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x v="6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x v="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1:18:30"/>
  </r>
  <r>
    <n v="2147"/>
    <s v="Johnny Rocketfingers 3"/>
    <s v="A Point and Click Adventure on Steroids."/>
    <n v="390000"/>
    <x v="1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x v="2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x v="4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0T19:00:00"/>
  </r>
  <r>
    <n v="2150"/>
    <s v="The Unknown Door"/>
    <s v="A pixel styled open world detective game."/>
    <n v="50000"/>
    <x v="1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x v="11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x v="5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x v="10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x v="2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x v="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x v="1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15:30:06"/>
  </r>
  <r>
    <n v="2157"/>
    <s v="Nin"/>
    <s v="Gamers and 90's fans unite in this small tale of epic proportions!"/>
    <n v="75000"/>
    <x v="1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x v="1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x v="4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x v="1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2:05:05"/>
  </r>
  <r>
    <n v="2161"/>
    <s v="CallMeGhost DEBUT ALBUM preorder!"/>
    <s v="We're trying to fund hard copies of our debut album!"/>
    <n v="400"/>
    <x v="2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x v="4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x v="4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x v="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x v="4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x v="4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x v="2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x v="6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x v="2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x v="2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x v="4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x v="4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x v="4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x v="4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x v="2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x v="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x v="4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x v="9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x v="4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x v="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x v="4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x v="4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x v="4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x v="1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x v="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x v="8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x v="8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x v="0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x v="4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x v="6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x v="2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x v="6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x v="1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x v="4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x v="1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x v="5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x v="3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08:20:00"/>
  </r>
  <r>
    <n v="2199"/>
    <s v="Decadolo. Flip it!"/>
    <s v="A new strategic board game designed to flip out your opponent."/>
    <n v="9000"/>
    <x v="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4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x v="2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x v="4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x v="4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x v="4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x v="2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x v="4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x v="4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x v="4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x v="2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x v="4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x v="4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x v="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x v="2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x v="2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x v="2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x v="2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2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x v="4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x v="4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x v="4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x v="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x v="2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x v="6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x v="1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x v="8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x v="6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x v="1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4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0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x v="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x v="4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x v="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x v="4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x v="2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x v="1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x v="4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x v="6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x v="4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x v="9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x v="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x v="4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x v="1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x v="2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x v="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x v="4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x v="4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x v="6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x v="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x v="4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x v="9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x v="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x v="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x v="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x v="2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x v="4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x v="2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4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x v="4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x v="4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x v="4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x v="4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x v="4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x v="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2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x v="4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x v="8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x v="9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x v="4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x v="9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x v="8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x v="4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x v="4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4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x v="2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x v="4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x v="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x v="4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x v="4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x v="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x v="2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x v="2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4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x v="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x v="4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x v="4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x v="4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x v="4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x v="4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x v="4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x v="4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x v="4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x v="2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x v="4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x v="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x v="4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x v="5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x v="2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x v="2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2:26:56"/>
  </r>
  <r>
    <n v="2301"/>
    <s v="Time Crash"/>
    <s v="We are America's first trock band, and we're ready to bring you our first album!"/>
    <n v="5000"/>
    <x v="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x v="4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x v="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x v="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x v="6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x v="4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x v="4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x v="1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x v="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x v="6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x v="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x v="4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x v="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4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x v="4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6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x v="2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x v="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4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x v="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x v="1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x v="4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x v="2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x v="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x v="4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x v="6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x v="7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x v="1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x v="9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7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x v="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9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x v="2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x v="4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x v="9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x v="8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x v="1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6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x v="9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x v="3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x v="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x v="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x v="1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4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x v="4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x v="1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x v="4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x v="1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x v="1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x v="1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15:12:50"/>
  </r>
  <r>
    <n v="2351"/>
    <s v="NZ Auction site.  No listing or success fees. Only $2 p/m"/>
    <s v="Donate $30 or more and receive a free selfie stick."/>
    <n v="18900"/>
    <x v="6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x v="4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x v="4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x v="7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x v="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x v="1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x v="9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x v="4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x v="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x v="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x v="2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x v="2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x v="2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x v="4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x v="9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x v="1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x v="3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9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x v="9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x v="4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x v="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x v="1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x v="8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x v="1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x v="4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x v="4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x v="1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5T19:18:50"/>
  </r>
  <r>
    <n v="2379"/>
    <s v="SelectCooks.com (Canceled)"/>
    <s v="Selectcooks.com is a community marketplace for people to list, find and hire chefs."/>
    <n v="30000"/>
    <x v="5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x v="6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x v="1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x v="4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x v="1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4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x v="5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x v="1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7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6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x v="8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x v="4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x v="1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x v="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x v="5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x v="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x v="1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x v="4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x v="1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x v="1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9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4:44:56"/>
  </r>
  <r>
    <n v="2402"/>
    <s v="Cupcake Truck Unite"/>
    <s v="Small town, delicious treats, and a mobile truck"/>
    <n v="12000"/>
    <x v="1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4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x v="6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x v="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x v="4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x v="8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x v="6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x v="9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x v="6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x v="9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x v="4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x v="6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x v="1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x v="8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x v="4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16:13:07"/>
  </r>
  <r>
    <n v="2418"/>
    <s v="Mexican food truck"/>
    <s v="I want to start my food truck business."/>
    <n v="25000"/>
    <x v="9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4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x v="6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09T20:41:35"/>
  </r>
  <r>
    <n v="2421"/>
    <s v="hot dog cart"/>
    <s v="help me start Merrill's first hot dog cart in this empty lot"/>
    <n v="6000"/>
    <x v="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x v="2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x v="1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1:54:50"/>
  </r>
  <r>
    <n v="2424"/>
    <s v="Lily and Memphs"/>
    <s v="Great and creative food from the heart in the form of a sweet food truck!"/>
    <n v="25000"/>
    <x v="9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x v="4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x v="8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x v="1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1:38:53"/>
  </r>
  <r>
    <n v="2428"/>
    <s v="Premium Burgers"/>
    <s v="From Moo 2 You! We want to offer premium burgers to a taco flooded environment."/>
    <n v="35000"/>
    <x v="7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1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x v="4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1T22:08:24"/>
  </r>
  <r>
    <n v="2431"/>
    <s v="Murphy's good eatin'"/>
    <s v="Go to Colorado and run a food truck with homemade food of all kinds."/>
    <n v="100000"/>
    <x v="1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x v="1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x v="1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x v="8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1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x v="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x v="6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x v="1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x v="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16:35:13"/>
  </r>
  <r>
    <n v="2441"/>
    <s v="Bring Alchemy Pops to the People!"/>
    <s v="YOU can help Alchemy Pops POP up on a street near you!"/>
    <n v="7500"/>
    <x v="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x v="8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x v="8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x v="4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x v="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x v="4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x v="2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x v="1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x v="6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x v="1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x v="2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x v="4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x v="7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x v="2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x v="4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x v="8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x v="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5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x v="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x v="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x v="4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x v="4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x v="4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x v="2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x v="4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x v="4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x v="4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x v="4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x v="4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x v="2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x v="4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x v="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x v="4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x v="4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x v="2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x v="2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x v="4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x v="4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x v="4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x v="4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4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x v="4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x v="2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x v="4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x v="4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x v="4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x v="2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x v="2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5T20:51:00"/>
  </r>
  <r>
    <n v="2492"/>
    <s v="SUPER NICE EP 2012"/>
    <s v="We're a band from Hawaii trying to produce our first EP and we need help!"/>
    <n v="600"/>
    <x v="2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x v="8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x v="4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4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x v="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x v="4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x v="4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x v="4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x v="2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x v="1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x v="1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x v="1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x v="7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x v="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x v="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16:00:00"/>
  </r>
  <r>
    <n v="2507"/>
    <s v="Help Cafe Talavera get a New Kitchen!"/>
    <s v="Unique dishes for a unique city!."/>
    <n v="42850"/>
    <x v="3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x v="8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x v="1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x v="1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x v="1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x v="4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x v="1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x v="1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x v="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x v="8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x v="6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x v="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x v="1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x v="1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x v="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x v="2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x v="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x v="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x v="4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x v="4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x v="4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06:00:00"/>
  </r>
  <r>
    <n v="2529"/>
    <s v="UrbanArias is DC's Contemporary Opera Company"/>
    <s v="Opera. Short. New."/>
    <n v="6000"/>
    <x v="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x v="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x v="4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x v="4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x v="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4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1:00:00"/>
  </r>
  <r>
    <n v="2535"/>
    <s v="Mark Hayes Requiem Recording"/>
    <s v="Mark Hayes: Requiem Recording"/>
    <n v="20000"/>
    <x v="8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x v="2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x v="4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x v="6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x v="1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x v="4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4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x v="2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2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x v="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x v="4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x v="4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x v="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x v="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x v="4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x v="4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x v="4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4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x v="4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x v="4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2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x v="2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x v="4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x v="2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x v="4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x v="1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x v="1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x v="8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x v="3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x v="1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x v="7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x v="11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x v="1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x v="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x v="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x v="1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x v="5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x v="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x v="1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x v="1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1T21:36:34"/>
  </r>
  <r>
    <n v="2576"/>
    <s v="2 Go Fast Food (Canceled)"/>
    <s v="A New Twist with an American and Philippine fast food Mobile Trailer."/>
    <n v="10000"/>
    <x v="1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x v="6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x v="1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x v="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x v="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1:04:58"/>
  </r>
  <r>
    <n v="2582"/>
    <s v="Drunken Wings"/>
    <s v="The place where chicken meets liquor for the first time!"/>
    <n v="90000"/>
    <x v="1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x v="4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x v="1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x v="5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x v="4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x v="1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x v="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x v="1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x v="4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x v="4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x v="5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x v="1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x v="1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18:13:48"/>
  </r>
  <r>
    <n v="2595"/>
    <s v="Food Truck for Little Fox Bakery"/>
    <s v="Looking to put the best baked goods in Bowling Green on wheels"/>
    <n v="15000"/>
    <x v="6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x v="7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x v="4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x v="4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x v="0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x v="1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x v="2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x v="1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x v="4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x v="8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x v="1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x v="1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x v="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x v="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x v="7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x v="8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x v="1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x v="1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x v="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x v="4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x v="9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x v="2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x v="6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x v="4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x v="6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x v="4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x v="4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x v="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x v="2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x v="4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x v="2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x v="2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x v="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x v="4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x v="8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x v="4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x v="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x v="2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x v="4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x v="2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x v="2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x v="2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x v="4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x v="4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x v="1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8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x v="1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4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x v="1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2:09:20"/>
  </r>
  <r>
    <n v="2649"/>
    <s v="The Mission - Please Check Back Soon (Canceled)"/>
    <s v="They have launched a Kickstarter."/>
    <n v="125000"/>
    <x v="1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x v="1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x v="1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x v="1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x v="1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08:25:26"/>
  </r>
  <r>
    <n v="2655"/>
    <s v="Balloons (Canceled)"/>
    <s v="Thank you for your support!"/>
    <n v="15000"/>
    <x v="6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x v="1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x v="5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x v="1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16:13:14"/>
  </r>
  <r>
    <n v="2659"/>
    <s v="test (Canceled)"/>
    <s v="test"/>
    <n v="49000"/>
    <x v="11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x v="8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x v="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x v="8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x v="8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x v="6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x v="4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x v="4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17:13:36"/>
  </r>
  <r>
    <n v="2668"/>
    <s v="UOttawa Makermobile"/>
    <s v="Creativity on the go! |_x000a_CrÃ©ativitÃ© en mouvement !"/>
    <n v="1000"/>
    <x v="4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x v="2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x v="7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x v="9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x v="1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x v="3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7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x v="9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x v="4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x v="6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x v="1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x v="3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7T19:01:34"/>
  </r>
  <r>
    <n v="2680"/>
    <s v="iHeart Pillow"/>
    <s v="iHeartPillow, Connecting loved ones"/>
    <n v="32000"/>
    <x v="5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x v="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x v="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x v="6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x v="1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x v="1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5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x v="6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0:21:58"/>
  </r>
  <r>
    <n v="2688"/>
    <s v="Mac N Cheez Food Truck"/>
    <s v="The amazing gourmet Mac N Cheez Food Truck Campaigne!"/>
    <n v="50000"/>
    <x v="1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x v="7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x v="1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x v="1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x v="4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x v="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5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x v="6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x v="1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x v="8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x v="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x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x v="0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x v="4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x v="1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x v="3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x v="6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x v="6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x v="7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x v="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x v="8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x v="1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x v="1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x v="4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x v="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x v="1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x v="9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x v="1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x v="9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x v="6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x v="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x v="9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2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x v="4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x v="3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2:52:15"/>
  </r>
  <r>
    <n v="2726"/>
    <s v="Krimston TWO - Dual SIM case for iPhone"/>
    <s v="Krimston TWO: iPhone Dual SIM Case"/>
    <n v="100000"/>
    <x v="1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x v="1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x v="6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x v="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x v="9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5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x v="1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x v="2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x v="2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5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x v="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x v="4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x v="2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n v="8000"/>
    <x v="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x v="4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x v="0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6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x v="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x v="4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x v="2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x v="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x v="1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x v="4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x v="4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x v="4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x v="1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x v="2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x v="1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16:36:41"/>
  </r>
  <r>
    <n v="2757"/>
    <s v="C is for Crooked"/>
    <s v="A children's letter book that Lampoons Hillary Clinton"/>
    <n v="1500"/>
    <x v="4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x v="4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x v="4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x v="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x v="4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x v="7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x v="4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x v="4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x v="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x v="4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x v="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x v="2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x v="8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x v="6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x v="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x v="2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x v="4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x v="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x v="8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4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x v="4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x v="1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x v="4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x v="4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x v="4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x v="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x v="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x v="4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4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x v="4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1:50:43"/>
  </r>
  <r>
    <n v="2789"/>
    <s v="The Adventurers Club"/>
    <s v="BNT's Biggest Adventure So Far: Our 2015 full length production!"/>
    <n v="3000"/>
    <x v="4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4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x v="4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2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x v="2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x v="2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x v="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x v="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x v="4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x v="2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4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x v="4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2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x v="4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06:00:00"/>
  </r>
  <r>
    <n v="2807"/>
    <s v="The Commission Theatre Co."/>
    <s v="Bringing Shakespeare back to the Playwrights"/>
    <n v="5000"/>
    <x v="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x v="4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x v="4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x v="4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x v="1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x v="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x v="4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x v="4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x v="2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x v="4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x v="2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x v="1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x v="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x v="2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4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x v="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2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x v="2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x v="4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x v="4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4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x v="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x v="4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x v="4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x v="4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x v="4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17:00:00"/>
  </r>
  <r>
    <n v="2833"/>
    <s v="Star Man Rocket Man"/>
    <s v="A new play about exploring outer space"/>
    <n v="2700"/>
    <x v="4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x v="2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x v="4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x v="2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2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x v="4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x v="4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x v="4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x v="4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x v="4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x v="4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x v="2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x v="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x v="4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7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x v="2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x v="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x v="4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x v="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x v="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x v="4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x v="2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x v="4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x v="7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x v="4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x v="4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x v="4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x v="2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x v="1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x v="1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1:12:03"/>
  </r>
  <r>
    <n v="2864"/>
    <s v="'Haunting Julia' by Alan Ayckbourn"/>
    <s v="Accessible, original theatre for all!"/>
    <n v="2500"/>
    <x v="4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x v="4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x v="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x v="4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x v="6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8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x v="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x v="1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x v="4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x v="4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x v="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x v="8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x v="1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x v="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4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x v="1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x v="1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x v="2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x v="11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2:27:15"/>
  </r>
  <r>
    <n v="2885"/>
    <s v="The Wedding"/>
    <s v="An historic and proud work of Polish nationalistic literature performed on stage."/>
    <n v="400"/>
    <x v="2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x v="2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4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5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x v="4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x v="4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x v="1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x v="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16:00:00"/>
  </r>
  <r>
    <n v="2893"/>
    <s v="REDISCOVERING KIA THE PLAY"/>
    <s v="Fundraising for REDISCOVERING KIA THE PLAY"/>
    <n v="5000"/>
    <x v="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8T21:00:00"/>
  </r>
  <r>
    <n v="2894"/>
    <s v="How Could You Do This To Me (The Stage Play)"/>
    <s v="This Is A Story About A Woman A Man And A Woman"/>
    <n v="50000"/>
    <x v="1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2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x v="4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x v="1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x v="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x v="1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x v="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x v="2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x v="1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x v="4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x v="4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x v="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x v="4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x v="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x v="1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x v="5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4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x v="1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x v="1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x v="9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x v="4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x v="4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x v="4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x v="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x v="2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x v="4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x v="2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x v="2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x v="2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x v="9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x v="11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x v="4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x v="4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x v="4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x v="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x v="1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x v="2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x v="4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x v="4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x v="4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x v="4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x v="4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x v="4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x v="4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x v="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x v="4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x v="9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x v="1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x v="4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x v="1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x v="1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x v="4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x v="9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x v="1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4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x v="1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8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x v="1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6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x v="4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x v="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x v="6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x v="1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x v="1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x v="1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x v="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x v="4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x v="1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4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x v="1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x v="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x v="4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x v="4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x v="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x v="4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x v="4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x v="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x v="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x v="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x v="2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4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x v="2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x v="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x v="4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x v="4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x v="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x v="1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x v="9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x v="1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x v="4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9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x v="4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3:41:21"/>
  </r>
  <r>
    <n v="2989"/>
    <s v="Let's Light Up The Gem!"/>
    <s v="Bring the movies back to Bethel, Maine."/>
    <n v="20000"/>
    <x v="8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x v="1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x v="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x v="4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3:25:10"/>
  </r>
  <r>
    <n v="2993"/>
    <s v="TRUE WEST: Think, Dog! Productions"/>
    <s v="Help us build the Kitchen from Hell!"/>
    <n v="1000"/>
    <x v="4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x v="2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x v="6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x v="7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x v="1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x v="1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x v="4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x v="2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x v="0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x v="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x v="4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x v="3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x v="1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x v="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3:09:51"/>
  </r>
  <r>
    <n v="3007"/>
    <s v="Bethlem"/>
    <s v="Consuite for 2015 CoreCon.  An adventure into insanity."/>
    <n v="600"/>
    <x v="2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x v="4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x v="9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x v="4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x v="2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x v="4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x v="1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9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x v="4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x v="8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x v="4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x v="6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x v="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x v="4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x v="1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x v="2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x v="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x v="4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x v="2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x v="3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x v="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x v="5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x v="4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x v="4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x v="4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x v="4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x v="1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x v="9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x v="9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2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x v="4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x v="8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x v="4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x v="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x v="4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x v="6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x v="1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x v="4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x v="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x v="2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x v="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x v="2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x v="4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x v="1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x v="1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2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x v="8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x v="9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x v="1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x v="6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x v="6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x v="1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1:35:34"/>
  </r>
  <r>
    <n v="3061"/>
    <s v="Help Save Parkway Cinemas!"/>
    <s v="Save a historic Local theater."/>
    <n v="1000000"/>
    <x v="1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x v="1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x v="4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x v="1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x v="9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x v="1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1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4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x v="1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x v="1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x v="1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x v="1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9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x v="6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8T21:27:20"/>
  </r>
  <r>
    <n v="3076"/>
    <s v="10,000 Hours"/>
    <s v="Helping female comedians get in their 10,000 Hours of practice!"/>
    <n v="10000"/>
    <x v="1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8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x v="10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x v="1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x v="1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x v="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x v="8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x v="4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x v="9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8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8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x v="1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x v="9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x v="1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x v="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x v="1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x v="4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x v="1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x v="1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x v="8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1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x v="11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x v="4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x v="1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x v="4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x v="6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x v="4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x v="4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x v="0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x v="4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x v="3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x v="1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9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x v="9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x v="8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x v="1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x v="10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x v="1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x v="2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x v="4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x v="1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x v="1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x v="4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1:18:55"/>
  </r>
  <r>
    <n v="3122"/>
    <s v="be back soon (Canceled)"/>
    <s v="cancelled until further notice"/>
    <n v="199"/>
    <x v="2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x v="1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x v="1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3:43:21"/>
  </r>
  <r>
    <n v="3125"/>
    <s v="N/A (Canceled)"/>
    <s v="N/A"/>
    <n v="1500000"/>
    <x v="1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x v="9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x v="1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x v="6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4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x v="1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3T23:59:00"/>
  </r>
  <r>
    <n v="3131"/>
    <s v="SNAKE EYES"/>
    <s v="A Staged Reading of &quot;Snake Eyes,&quot; a new play by Alex Rafala"/>
    <n v="4100"/>
    <x v="4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07:54:05"/>
  </r>
  <r>
    <n v="3132"/>
    <s v="A Bite of a Snake Play"/>
    <s v="Smells Like Money, Drips Like Honey, Taste Like Mocha, Better Run AWAY"/>
    <n v="30000"/>
    <x v="5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x v="2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4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x v="2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x v="2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x v="4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x v="2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1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x v="1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x v="2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x v="4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x v="2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x v="1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x v="9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x v="1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x v="8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x v="4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x v="4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4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x v="4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x v="4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x v="4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x v="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x v="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x v="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17:52:24"/>
  </r>
  <r>
    <n v="3157"/>
    <s v="Summer FourPlay"/>
    <s v="Four Directors.  Four One Acts.  Four Genres.  For You."/>
    <n v="4000"/>
    <x v="4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0:00:00"/>
  </r>
  <r>
    <n v="3158"/>
    <s v="Nursery Crimes"/>
    <s v="A 40s crime-noir play using nursery rhyme characters."/>
    <n v="5000"/>
    <x v="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x v="4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x v="4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x v="4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x v="4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x v="1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4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x v="2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x v="7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x v="4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x v="4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17:00:00"/>
  </r>
  <r>
    <n v="3169"/>
    <s v="The Window"/>
    <s v="We're bringing The Window to the Cherry Lane Theater in January 2014."/>
    <n v="8000"/>
    <x v="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x v="4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x v="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4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x v="1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x v="4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x v="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x v="4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x v="4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x v="4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x v="4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x v="4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x v="2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x v="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x v="4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x v="4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x v="4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x v="4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6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x v="2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x v="1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x v="4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x v="4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x v="1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x v="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x v="1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x v="4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x v="1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x v="1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x v="5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x v="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x v="1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x v="4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x v="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x v="4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x v="2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x v="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x v="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x v="4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x v="8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x v="4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x v="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x v="1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x v="7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x v="4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x v="4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1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x v="8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17:35:47"/>
  </r>
  <r>
    <n v="3220"/>
    <s v="Burners"/>
    <s v="A sci-fi thriller for the stage opening March 10 in Los Angeles."/>
    <n v="15000"/>
    <x v="6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x v="4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x v="4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x v="4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x v="5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x v="4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x v="4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x v="4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16:10:36"/>
  </r>
  <r>
    <n v="3228"/>
    <s v="Hear Me Roar: A Season of Powerful Women"/>
    <s v="A Season of Powerful Women. A Season of Defiance."/>
    <n v="7000"/>
    <x v="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x v="8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x v="4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4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x v="4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x v="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4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x v="6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x v="8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x v="7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x v="4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x v="0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x v="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x v="1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x v="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x v="4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x v="8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x v="1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x v="4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x v="1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x v="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x v="9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x v="4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x v="4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x v="8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1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x v="2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x v="1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4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x v="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x v="8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x v="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x v="4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x v="1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x v="4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x v="4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x v="4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x v="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6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x v="4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x v="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4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07:47:45"/>
  </r>
  <r>
    <n v="3271"/>
    <s v="Saxon Court at Southwark Playhouse"/>
    <s v="A razor sharp satire to darken your Christmas."/>
    <n v="1500"/>
    <x v="4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x v="1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x v="4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x v="6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x v="4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x v="4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x v="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x v="4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x v="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4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x v="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5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x v="2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x v="4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0:59:00"/>
  </r>
  <r>
    <n v="3285"/>
    <s v="By Morning"/>
    <s v="A new play by Matthew Gasda"/>
    <n v="4999"/>
    <x v="4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x v="6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x v="4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x v="1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x v="4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2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x v="2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x v="4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x v="2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x v="2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x v="4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x v="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1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x v="4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x v="4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x v="4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1:59:00"/>
  </r>
  <r>
    <n v="3302"/>
    <s v="El muro de BorÃ­s KiÃ©n"/>
    <s v="FilosofÃ­a de los anÃ³nimos"/>
    <n v="8400"/>
    <x v="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x v="4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x v="6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x v="4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4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x v="4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x v="4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x v="2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x v="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x v="4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x v="4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x v="2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x v="4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x v="1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x v="4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x v="4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x v="2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x v="4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x v="4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x v="4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x v="4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x v="2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x v="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x v="2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x v="4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x v="4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x v="4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x v="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x v="4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x v="4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x v="2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x v="4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x v="6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x v="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x v="4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x v="4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x v="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x v="2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x v="4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x v="2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x v="4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x v="4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x v="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x v="4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x v="4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x v="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x v="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x v="2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x v="4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x v="4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x v="4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x v="4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x v="1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x v="4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4T20:22:14"/>
  </r>
  <r>
    <n v="3360"/>
    <s v="Pretty Butch"/>
    <s v="World Premiere, an M1 Singapore Fringe Festival 2017 commission."/>
    <n v="9000"/>
    <x v="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x v="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x v="2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x v="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x v="4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x v="4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x v="2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x v="2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x v="4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x v="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x v="4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x v="2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x v="4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x v="4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x v="4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x v="4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x v="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x v="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x v="2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x v="4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x v="4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4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4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4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x v="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x v="4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x v="4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4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x v="4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x v="1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x v="4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x v="2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x v="2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x v="4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x v="2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09:17:25"/>
  </r>
  <r>
    <n v="3395"/>
    <s v="MIRAMAR"/>
    <s v="Miramar is a a darkly funny play exploring what it is we call â€˜homeâ€™."/>
    <n v="500"/>
    <x v="2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x v="4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x v="2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x v="4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x v="4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x v="1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x v="4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x v="6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x v="4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2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x v="2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x v="1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x v="4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x v="2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x v="2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x v="4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x v="6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x v="4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x v="2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x v="4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x v="2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4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x v="4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x v="4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x v="4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x v="2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1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4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x v="2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x v="5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x v="4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x v="4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x v="4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2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x v="4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x v="4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x v="4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x v="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x v="1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x v="4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x v="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4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x v="4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x v="4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x v="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x v="4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x v="2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x v="4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x v="2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x v="4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x v="4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x v="4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x v="4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x v="2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x v="2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x v="2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4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x v="2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1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x v="4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x v="4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x v="2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x v="2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x v="2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x v="2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x v="2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x v="1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x v="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x v="4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x v="4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18:27:30"/>
  </r>
  <r>
    <n v="3467"/>
    <s v="Venus in Fur, Los Angeles."/>
    <s v="Venus in Fur, By David Ives."/>
    <n v="3000"/>
    <x v="4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x v="1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x v="4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x v="2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x v="2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x v="4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x v="4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x v="4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x v="2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x v="2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x v="4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x v="4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x v="4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x v="4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x v="1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x v="4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x v="4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x v="4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x v="4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4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x v="4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x v="4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4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x v="2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x v="4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x v="4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x v="2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x v="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x v="4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x v="4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x v="4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x v="4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4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x v="4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x v="4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x v="4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x v="4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x v="4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4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x v="1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x v="2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x v="4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x v="2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x v="4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x v="4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x v="4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2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x v="4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x v="4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x v="4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x v="4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x v="4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x v="4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x v="2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x v="4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x v="4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x v="1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x v="2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x v="4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x v="4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x v="4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15:00:00"/>
  </r>
  <r>
    <n v="3531"/>
    <s v="The Reinvention of Lily Johnson"/>
    <s v="A political comedy for a crazy election year"/>
    <n v="1000"/>
    <x v="4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x v="2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x v="2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x v="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x v="4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x v="2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x v="2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x v="4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x v="2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x v="2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x v="4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x v="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x v="4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x v="4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x v="4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x v="7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x v="4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x v="4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x v="4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x v="4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x v="2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x v="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x v="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x v="4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x v="4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x v="1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x v="2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x v="4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x v="4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4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x v="2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x v="4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x v="2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x v="4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x v="4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x v="4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x v="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x v="4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x v="4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x v="2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x v="4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x v="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x v="1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x v="2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x v="2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x v="4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2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x v="2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x v="4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x v="4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x v="4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x v="4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x v="4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2:11:30"/>
  </r>
  <r>
    <n v="3586"/>
    <s v="Actors &amp; Musicians who are Blind or Autistic"/>
    <s v="See Theatre In A New Light"/>
    <n v="7500"/>
    <x v="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x v="2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x v="2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x v="4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x v="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x v="2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x v="4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4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x v="4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3T20:36:22"/>
  </r>
  <r>
    <n v="3595"/>
    <s v="The Flu Season"/>
    <s v="A new theatre company staging Will Eno's The Flu Season in Seattle"/>
    <n v="2600"/>
    <x v="4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x v="4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x v="4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x v="4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x v="2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29T19:00:00"/>
  </r>
  <r>
    <n v="3600"/>
    <s v="Pariah"/>
    <s v="The First Play From The Man Who Brought You The Black James Bond!"/>
    <n v="10"/>
    <x v="2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x v="4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x v="4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x v="4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x v="4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x v="2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x v="4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x v="2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x v="2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x v="4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x v="4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x v="4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x v="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x v="4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x v="4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x v="4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x v="4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x v="2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x v="4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x v="4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1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x v="4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x v="4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x v="4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x v="4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x v="4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x v="4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x v="4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x v="1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1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x v="4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x v="6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x v="2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x v="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x v="1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x v="4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x v="1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x v="4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x v="4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x v="9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x v="4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x v="2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x v="9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x v="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x v="4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x v="1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x v="2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x v="3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x v="2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x v="2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x v="2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x v="2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x v="4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4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x v="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x v="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x v="4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16:42:00"/>
  </r>
  <r>
    <n v="3658"/>
    <s v="Mr. Marmalade"/>
    <s v="Life is hard when your own imaginary friend can't make time for you."/>
    <n v="1500"/>
    <x v="4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x v="4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x v="2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4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x v="2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x v="2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x v="2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4:54:00"/>
  </r>
  <r>
    <n v="3666"/>
    <s v="Israel LÃ³pez @ Ojai Playwrights Conference"/>
    <s v="Artistic Internship @ Ojai Playwrights Conference"/>
    <n v="1200"/>
    <x v="4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x v="4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x v="4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x v="4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x v="2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x v="4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x v="4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x v="4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x v="4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x v="2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x v="2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x v="1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x v="4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x v="4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x v="4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4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x v="4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x v="4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x v="2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x v="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x v="2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x v="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x v="4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x v="4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x v="4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x v="3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x v="4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x v="2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x v="4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x v="4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x v="4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x v="4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x v="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x v="4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09:26:56"/>
  </r>
  <r>
    <n v="3700"/>
    <s v="Generations (Senior Project)"/>
    <s v="Help me produce the play I have written for my senior project!"/>
    <n v="500"/>
    <x v="2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x v="4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x v="4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4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x v="2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x v="4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x v="4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x v="4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x v="2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x v="4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x v="4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x v="2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x v="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x v="4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x v="1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x v="4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x v="2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x v="4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x v="2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2:11:15"/>
  </r>
  <r>
    <n v="3719"/>
    <s v="Corium"/>
    <s v="A new piece of physical theatre about love, regret and longing."/>
    <n v="200"/>
    <x v="2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x v="4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4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17:59:00"/>
  </r>
  <r>
    <n v="3723"/>
    <s v="Beauty and the Beast"/>
    <s v="Saltmine Theatre Company present Beauty and the Beast:"/>
    <n v="4500"/>
    <x v="4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4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x v="2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x v="2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x v="4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x v="8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x v="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x v="4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x v="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x v="2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x v="4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x v="4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x v="2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x v="4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x v="2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x v="4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x v="4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x v="4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x v="8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x v="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x v="4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x v="4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x v="2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x v="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x v="4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x v="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x v="2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x v="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x v="4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x v="2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x v="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x v="4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x v="2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x v="4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x v="4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15:25:15"/>
  </r>
  <r>
    <n v="3758"/>
    <s v="Luigi's Ladies"/>
    <s v="LUIGI'S LADIES: an original one-woman musical comedy"/>
    <n v="1500"/>
    <x v="4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0:00:00"/>
  </r>
  <r>
    <n v="3759"/>
    <s v="Pared Down Productions"/>
    <s v="A production company specializing in small-scale musicals"/>
    <n v="4000"/>
    <x v="4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x v="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x v="2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x v="4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x v="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x v="4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x v="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x v="1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x v="4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x v="4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x v="4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x v="4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17:20:10"/>
  </r>
  <r>
    <n v="3771"/>
    <s v="COME OUT SWINGIN'!"/>
    <s v="I would like to make a demo recording of six songs from COME OUT SWINGIN'!"/>
    <n v="1000"/>
    <x v="4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x v="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x v="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x v="4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x v="4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x v="4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x v="4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x v="6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x v="4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x v="4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4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x v="4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x v="4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x v="4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x v="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x v="2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1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x v="4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x v="6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2:00:23"/>
  </r>
  <r>
    <n v="3791"/>
    <s v="Spin! at The Cumming Playhouse"/>
    <s v="Spin! is an original musical comedy-drama presented by Blue Palm Productions."/>
    <n v="1500"/>
    <x v="4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1:36:32"/>
  </r>
  <r>
    <n v="3792"/>
    <s v="BorikÃ©n: The Show"/>
    <s v="A cultural and historic journey through Puerto Rico's music and dance!"/>
    <n v="12500"/>
    <x v="1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x v="2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x v="8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x v="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1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x v="1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x v="8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x v="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x v="4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1T22:01:46"/>
  </r>
  <r>
    <n v="3803"/>
    <s v="Benjamin Button the Musical Concept Album"/>
    <s v="A fully orchestrated concept album of Benjamin Button the Musical!"/>
    <n v="12000"/>
    <x v="1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x v="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x v="1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x v="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x v="4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x v="4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x v="4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x v="4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x v="2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x v="4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x v="4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x v="4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x v="4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x v="4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x v="4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x v="2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x v="4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x v="2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4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x v="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x v="4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x v="2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x v="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x v="2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x v="4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x v="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x v="2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x v="2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x v="2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x v="4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x v="4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x v="4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x v="2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x v="2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x v="4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1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4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x v="2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x v="1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x v="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x v="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x v="3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x v="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x v="1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1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x v="5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x v="4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x v="4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x v="1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x v="1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x v="1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x v="4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x v="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x v="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x v="2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x v="4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x v="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0:51:50"/>
  </r>
  <r>
    <n v="3861"/>
    <s v="READY OR NOT HERE I COME"/>
    <s v="THE COMING OF THE LORD!"/>
    <n v="2000"/>
    <x v="4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16:47:00"/>
  </r>
  <r>
    <n v="3862"/>
    <s v="The Container Play"/>
    <s v="The hit immersive theatre experience of England comes to Corpus Christi!"/>
    <n v="7500"/>
    <x v="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x v="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x v="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x v="4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x v="4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x v="4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4:32:19"/>
  </r>
  <r>
    <n v="3868"/>
    <s v="1000 words (Canceled)"/>
    <s v="New collection of music by Scott Evan Davis!"/>
    <n v="5000"/>
    <x v="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x v="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1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x v="4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x v="6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x v="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2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5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4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x v="9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x v="6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x v="6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x v="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x v="2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x v="5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x v="6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x v="1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x v="1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17:49:51"/>
  </r>
  <r>
    <n v="3886"/>
    <s v="a (Canceled)"/>
    <n v="1"/>
    <n v="10000"/>
    <x v="1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x v="4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x v="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x v="6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3:12:24"/>
  </r>
  <r>
    <n v="3891"/>
    <s v="Out of the Box: A Mime Story"/>
    <s v="A comedy about a mime who dreams of becoming a stand up comedian."/>
    <n v="800"/>
    <x v="2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x v="4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x v="1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x v="6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x v="4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x v="4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x v="4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x v="4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x v="1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x v="4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x v="4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x v="4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x v="4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4:38:00"/>
  </r>
  <r>
    <n v="3904"/>
    <s v="Black America from Prophets to Pimps"/>
    <s v="A play that will cover 4000 years of black history."/>
    <n v="10000"/>
    <x v="1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x v="4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x v="4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x v="4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x v="2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x v="1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x v="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x v="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x v="6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1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4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x v="4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x v="4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x v="4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x v="1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x v="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x v="4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x v="4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x v="2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x v="1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x v="6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x v="2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x v="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x v="4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x v="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x v="8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x v="1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x v="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x v="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x v="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x v="4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x v="8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x v="4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x v="4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x v="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x v="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x v="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x v="4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x v="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x v="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x v="4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x v="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x v="4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x v="5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1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x v="4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9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x v="6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x v="9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x v="4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x v="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x v="9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x v="4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4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x v="4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x v="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4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x v="1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x v="4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x v="4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x v="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x v="4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x v="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x v="4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6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x v="1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x v="4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x v="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x v="4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x v="2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x v="4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x v="1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x v="4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x v="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x v="4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x v="5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x v="2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x v="1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x v="4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4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x v="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x v="2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x v="4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x v="4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4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x v="2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x v="1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x v="1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x v="4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x v="2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x v="4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x v="4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x v="4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x v="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4:51:49"/>
  </r>
  <r>
    <n v="4000"/>
    <s v="The Escorts"/>
    <s v="An Enticing Trip into the World of Assisted Dying"/>
    <n v="8000"/>
    <x v="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4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x v="4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x v="4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09:05:47"/>
  </r>
  <r>
    <n v="4004"/>
    <s v="South Florida Tours"/>
    <s v="Help Launch The Queen Into South Florida!"/>
    <n v="500"/>
    <x v="2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x v="4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x v="5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x v="4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x v="4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x v="4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x v="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x v="2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x v="2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x v="4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x v="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x v="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x v="2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x v="1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x v="4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x v="4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x v="2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x v="6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x v="6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x v="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x v="2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x v="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x v="4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x v="4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x v="4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x v="8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x v="4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x v="0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x v="8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x v="1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x v="1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x v="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x v="2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x v="4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x v="2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x v="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x v="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x v="1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x v="2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x v="2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x v="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x v="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x v="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x v="6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x v="8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x v="4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x v="2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x v="4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x v="2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x v="4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x v="4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x v="4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x v="1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x v="1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x v="2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x v="8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x v="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4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x v="4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x v="6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x v="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x v="4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x v="4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x v="4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x v="8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x v="4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x v="4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x v="4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x v="4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x v="2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x v="6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x v="2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x v="4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x v="4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x v="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x v="2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x v="4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x v="4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x v="4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x v="4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0T23:00:00"/>
  </r>
  <r>
    <n v="4087"/>
    <s v="Stage Production &quot;The Nail Shop&quot;"/>
    <s v="Comedy Stage Play"/>
    <n v="9600"/>
    <x v="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x v="4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x v="4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x v="4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x v="1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x v="4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x v="4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x v="5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x v="4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x v="1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x v="1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4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x v="2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2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x v="2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x v="4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x v="4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x v="5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x v="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x v="4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x v="4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x v="2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x v="2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x v="4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4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x v="4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D1A532-DD33-45A6-9D54-29DBEA288C11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6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A5F7D8-8B51-487E-99D8-5FE814125987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7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67F84B-2924-4F07-8352-D01635837340}" name="PivotTable4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2">
    <pageField fld="22" hier="-1"/>
    <pageField fld="17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3B0D92-D236-4E7D-B237-4C4317BC2E9B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2:P16" firstHeaderRow="1" firstDataRow="2" firstDataCol="1"/>
  <pivotFields count="23">
    <pivotField showAll="0"/>
    <pivotField showAll="0"/>
    <pivotField showAll="0"/>
    <pivotField showAll="0"/>
    <pivotField axis="axisRow" dataField="1" showAll="0">
      <items count="13">
        <item x="4"/>
        <item x="1"/>
        <item x="6"/>
        <item x="8"/>
        <item x="9"/>
        <item x="5"/>
        <item x="7"/>
        <item x="3"/>
        <item x="11"/>
        <item x="0"/>
        <item x="10"/>
        <item x="2"/>
        <item t="default"/>
      </items>
    </pivotField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Count of goal_cat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EA5B4B-2353-4BD9-BECF-04600D1185EA}" name="Table1" displayName="Table1" ref="A1:U4115" totalsRowShown="0" headerRowDxfId="11">
  <autoFilter ref="A1:U4115" xr:uid="{9690B6C4-E4CE-455F-8547-527DFB850C0B}"/>
  <tableColumns count="21">
    <tableColumn id="1" xr3:uid="{F96F8F81-FD1D-492D-98A8-2CDE10ED9CED}" name="id"/>
    <tableColumn id="2" xr3:uid="{8123B4BA-973C-485A-84DB-3CA786B70644}" name="name" dataDxfId="10"/>
    <tableColumn id="3" xr3:uid="{706130C1-6D49-4029-B53D-D97D90789125}" name="blurb" dataDxfId="9"/>
    <tableColumn id="4" xr3:uid="{39B9EBF3-31E5-4079-848F-CAA4C91B1278}" name="goal" dataDxfId="8"/>
    <tableColumn id="17" xr3:uid="{5028FCEA-81C5-4795-BE77-4868B7DBDFD1}" name="goal_cat" dataDxfId="7">
      <calculatedColumnFormula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calculatedColumnFormula>
    </tableColumn>
    <tableColumn id="5" xr3:uid="{AF78617D-9270-4782-8217-A736967ACA84}" name="pledged"/>
    <tableColumn id="6" xr3:uid="{CBD1F403-EF36-4D60-8751-EB7E6446D904}" name="state"/>
    <tableColumn id="7" xr3:uid="{285C399F-72E0-4FAC-B845-CE59E1CD10EA}" name="country"/>
    <tableColumn id="8" xr3:uid="{E0EB5233-5629-40EF-9FE9-EC649DAB6338}" name="currency"/>
    <tableColumn id="9" xr3:uid="{D2845BBB-5CE0-4AAA-995E-AA24D71C7AFE}" name="deadline"/>
    <tableColumn id="10" xr3:uid="{5A12FA09-FAD2-49BF-9627-6366A76606A5}" name="launched_at"/>
    <tableColumn id="11" xr3:uid="{A1E7B428-9E9B-443B-BF18-D6C2B2559A79}" name="staff_pick"/>
    <tableColumn id="12" xr3:uid="{03AAD069-51B1-46DA-A247-E59A796A2A7E}" name="backers_count"/>
    <tableColumn id="13" xr3:uid="{638CBBB5-0224-465B-84ED-66854451A617}" name="spotlight"/>
    <tableColumn id="14" xr3:uid="{9F74CDB4-4E86-40D7-B55F-5CD89E604A94}" name="Category and Sub-Category"/>
    <tableColumn id="15" xr3:uid="{98CCA156-E7AA-4D03-9EBF-C24E4D744194}" name="percent funded" dataDxfId="6" dataCellStyle="Percent">
      <calculatedColumnFormula>(Table1[[#This Row],[pledged]]/Table1[[#This Row],[goal]])*100</calculatedColumnFormula>
    </tableColumn>
    <tableColumn id="16" xr3:uid="{0E8350A8-9328-4914-9D95-993D6663344D}" name="average donation" dataCellStyle="Currency">
      <calculatedColumnFormula>Table1[[#This Row],[pledged]]/Table1[[#This Row],[backers_count]]</calculatedColumnFormula>
    </tableColumn>
    <tableColumn id="20" xr3:uid="{B63F6B3B-731B-4F6F-9A7B-AB1BD1F35BB9}" name="category"/>
    <tableColumn id="21" xr3:uid="{99591845-4A49-4AE0-AD62-1A8630B4CD1D}" name="sub-category"/>
    <tableColumn id="22" xr3:uid="{3EB28650-0453-4338-9C83-4A1DF9824F0C}" name="Date Created Conversion" dataDxfId="5">
      <calculatedColumnFormula>(K2/86400)+25569+(-5/24)</calculatedColumnFormula>
    </tableColumn>
    <tableColumn id="23" xr3:uid="{E67148C7-79CB-4B76-A610-000D9CB47EC5}" name="Date Ended Conversion" dataDxfId="4">
      <calculatedColumnFormula>(J2/86400)+25569+(-5/24)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5" zoomScaleNormal="85" workbookViewId="0">
      <selection activeCell="E2" sqref="E2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4.6640625" style="11" bestFit="1" customWidth="1"/>
    <col min="5" max="5" width="14.6640625" customWidth="1"/>
    <col min="6" max="6" width="16.44140625" customWidth="1"/>
    <col min="7" max="7" width="21.33203125" customWidth="1"/>
    <col min="8" max="8" width="17.88671875" customWidth="1"/>
    <col min="9" max="9" width="19.88671875" customWidth="1"/>
    <col min="10" max="10" width="19.33203125" customWidth="1"/>
    <col min="11" max="11" width="17.88671875" customWidth="1"/>
    <col min="12" max="12" width="15.44140625" customWidth="1"/>
    <col min="13" max="13" width="24.5546875" customWidth="1"/>
    <col min="14" max="14" width="36.44140625" customWidth="1"/>
    <col min="15" max="15" width="41.109375" customWidth="1"/>
    <col min="16" max="16" width="27.21875" style="6" bestFit="1" customWidth="1"/>
    <col min="17" max="17" width="29.77734375" style="8" bestFit="1" customWidth="1"/>
    <col min="18" max="18" width="14" bestFit="1" customWidth="1"/>
    <col min="19" max="19" width="17.77734375" bestFit="1" customWidth="1"/>
    <col min="20" max="20" width="28.5546875" style="12" bestFit="1" customWidth="1"/>
    <col min="21" max="21" width="27.21875" style="12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7" t="s">
        <v>8216</v>
      </c>
      <c r="E1" s="1" t="s">
        <v>8400</v>
      </c>
      <c r="F1" s="1" t="s">
        <v>8217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8264</v>
      </c>
      <c r="P1" s="5" t="s">
        <v>8306</v>
      </c>
      <c r="Q1" s="7" t="s">
        <v>8307</v>
      </c>
      <c r="R1" s="1" t="s">
        <v>8308</v>
      </c>
      <c r="S1" s="1" t="s">
        <v>8309</v>
      </c>
      <c r="T1" s="13" t="s">
        <v>8365</v>
      </c>
      <c r="U1" s="13" t="s">
        <v>8366</v>
      </c>
    </row>
    <row r="2" spans="1:21" ht="43.2" x14ac:dyDescent="0.3">
      <c r="A2">
        <v>0</v>
      </c>
      <c r="B2" s="3" t="s">
        <v>2</v>
      </c>
      <c r="C2" s="3" t="s">
        <v>4111</v>
      </c>
      <c r="D2" s="11">
        <v>8500</v>
      </c>
      <c r="E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">
        <v>11633</v>
      </c>
      <c r="G2" t="s">
        <v>8219</v>
      </c>
      <c r="H2" t="s">
        <v>8224</v>
      </c>
      <c r="I2" t="s">
        <v>8246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8265</v>
      </c>
      <c r="P2" s="6">
        <f>(Table1[[#This Row],[pledged]]/Table1[[#This Row],[goal]])*100</f>
        <v>136.85882352941178</v>
      </c>
      <c r="Q2" s="8">
        <f>Table1[[#This Row],[pledged]]/Table1[[#This Row],[backers_count]]</f>
        <v>63.917582417582416</v>
      </c>
      <c r="R2" t="s">
        <v>8314</v>
      </c>
      <c r="S2" t="s">
        <v>8315</v>
      </c>
      <c r="T2" s="12">
        <f t="shared" ref="T2:T65" si="0">(K2/86400)+25569+(-5/24)</f>
        <v>42176.798738425925</v>
      </c>
      <c r="U2" s="12">
        <f t="shared" ref="U2:U65" si="1">(J2/86400)+25569+(-5/24)</f>
        <v>42207.916666666664</v>
      </c>
    </row>
    <row r="3" spans="1:21" ht="28.8" x14ac:dyDescent="0.3">
      <c r="A3">
        <v>1</v>
      </c>
      <c r="B3" s="3" t="s">
        <v>3</v>
      </c>
      <c r="C3" s="3" t="s">
        <v>4112</v>
      </c>
      <c r="D3" s="11">
        <v>10275</v>
      </c>
      <c r="E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">
        <v>14653</v>
      </c>
      <c r="G3" t="s">
        <v>8219</v>
      </c>
      <c r="H3" t="s">
        <v>8224</v>
      </c>
      <c r="I3" t="s">
        <v>8246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8265</v>
      </c>
      <c r="P3" s="6">
        <f>(Table1[[#This Row],[pledged]]/Table1[[#This Row],[goal]])*100</f>
        <v>142.60827250608273</v>
      </c>
      <c r="Q3" s="8">
        <f>Table1[[#This Row],[pledged]]/Table1[[#This Row],[backers_count]]</f>
        <v>185.48101265822785</v>
      </c>
      <c r="R3" t="s">
        <v>8314</v>
      </c>
      <c r="S3" t="s">
        <v>8315</v>
      </c>
      <c r="T3" s="12">
        <f t="shared" si="0"/>
        <v>42766.392164351848</v>
      </c>
      <c r="U3" s="12">
        <f t="shared" si="1"/>
        <v>42796.392164351848</v>
      </c>
    </row>
    <row r="4" spans="1:21" ht="43.2" x14ac:dyDescent="0.3">
      <c r="A4">
        <v>2</v>
      </c>
      <c r="B4" s="3" t="s">
        <v>4</v>
      </c>
      <c r="C4" s="3" t="s">
        <v>4113</v>
      </c>
      <c r="D4" s="11">
        <v>500</v>
      </c>
      <c r="E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4">
        <v>525</v>
      </c>
      <c r="G4" t="s">
        <v>8219</v>
      </c>
      <c r="H4" t="s">
        <v>8225</v>
      </c>
      <c r="I4" t="s">
        <v>8247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8265</v>
      </c>
      <c r="P4" s="6">
        <f>(Table1[[#This Row],[pledged]]/Table1[[#This Row],[goal]])*100</f>
        <v>105</v>
      </c>
      <c r="Q4" s="8">
        <f>Table1[[#This Row],[pledged]]/Table1[[#This Row],[backers_count]]</f>
        <v>15</v>
      </c>
      <c r="R4" t="s">
        <v>8314</v>
      </c>
      <c r="S4" t="s">
        <v>8315</v>
      </c>
      <c r="T4" s="12">
        <f t="shared" si="0"/>
        <v>42405.494016203702</v>
      </c>
      <c r="U4" s="12">
        <f t="shared" si="1"/>
        <v>42415.494016203702</v>
      </c>
    </row>
    <row r="5" spans="1:21" ht="28.8" x14ac:dyDescent="0.3">
      <c r="A5">
        <v>3</v>
      </c>
      <c r="B5" s="3" t="s">
        <v>5</v>
      </c>
      <c r="C5" s="3" t="s">
        <v>4114</v>
      </c>
      <c r="D5" s="11">
        <v>10000</v>
      </c>
      <c r="E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5">
        <v>10390</v>
      </c>
      <c r="G5" t="s">
        <v>8219</v>
      </c>
      <c r="H5" t="s">
        <v>8224</v>
      </c>
      <c r="I5" t="s">
        <v>8246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8265</v>
      </c>
      <c r="P5" s="6">
        <f>(Table1[[#This Row],[pledged]]/Table1[[#This Row],[goal]])*100</f>
        <v>103.89999999999999</v>
      </c>
      <c r="Q5" s="8">
        <f>Table1[[#This Row],[pledged]]/Table1[[#This Row],[backers_count]]</f>
        <v>69.266666666666666</v>
      </c>
      <c r="R5" t="s">
        <v>8314</v>
      </c>
      <c r="S5" t="s">
        <v>8315</v>
      </c>
      <c r="T5" s="12">
        <f t="shared" si="0"/>
        <v>41828.306793981479</v>
      </c>
      <c r="U5" s="12">
        <f t="shared" si="1"/>
        <v>41858.306793981479</v>
      </c>
    </row>
    <row r="6" spans="1:21" ht="57.6" x14ac:dyDescent="0.3">
      <c r="A6">
        <v>4</v>
      </c>
      <c r="B6" s="3" t="s">
        <v>6</v>
      </c>
      <c r="C6" s="3" t="s">
        <v>4115</v>
      </c>
      <c r="D6" s="11">
        <v>44000</v>
      </c>
      <c r="E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6">
        <v>54116.28</v>
      </c>
      <c r="G6" t="s">
        <v>8219</v>
      </c>
      <c r="H6" t="s">
        <v>8224</v>
      </c>
      <c r="I6" t="s">
        <v>8246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8265</v>
      </c>
      <c r="P6" s="6">
        <f>(Table1[[#This Row],[pledged]]/Table1[[#This Row],[goal]])*100</f>
        <v>122.99154545454545</v>
      </c>
      <c r="Q6" s="8">
        <f>Table1[[#This Row],[pledged]]/Table1[[#This Row],[backers_count]]</f>
        <v>190.55028169014085</v>
      </c>
      <c r="R6" t="s">
        <v>8314</v>
      </c>
      <c r="S6" t="s">
        <v>8315</v>
      </c>
      <c r="T6" s="12">
        <f t="shared" si="0"/>
        <v>42327.625914351847</v>
      </c>
      <c r="U6" s="12">
        <f t="shared" si="1"/>
        <v>42357.625914351847</v>
      </c>
    </row>
    <row r="7" spans="1:21" ht="43.2" x14ac:dyDescent="0.3">
      <c r="A7">
        <v>5</v>
      </c>
      <c r="B7" s="3" t="s">
        <v>7</v>
      </c>
      <c r="C7" s="3" t="s">
        <v>4116</v>
      </c>
      <c r="D7" s="11">
        <v>3999</v>
      </c>
      <c r="E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7">
        <v>4390</v>
      </c>
      <c r="G7" t="s">
        <v>8219</v>
      </c>
      <c r="H7" t="s">
        <v>8224</v>
      </c>
      <c r="I7" t="s">
        <v>8246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8265</v>
      </c>
      <c r="P7" s="6">
        <f>(Table1[[#This Row],[pledged]]/Table1[[#This Row],[goal]])*100</f>
        <v>109.77744436109028</v>
      </c>
      <c r="Q7" s="8">
        <f>Table1[[#This Row],[pledged]]/Table1[[#This Row],[backers_count]]</f>
        <v>93.40425531914893</v>
      </c>
      <c r="R7" t="s">
        <v>8314</v>
      </c>
      <c r="S7" t="s">
        <v>8315</v>
      </c>
      <c r="T7" s="12">
        <f t="shared" si="0"/>
        <v>42563.724618055552</v>
      </c>
      <c r="U7" s="12">
        <f t="shared" si="1"/>
        <v>42580.024305555555</v>
      </c>
    </row>
    <row r="8" spans="1:21" ht="43.2" x14ac:dyDescent="0.3">
      <c r="A8">
        <v>6</v>
      </c>
      <c r="B8" s="3" t="s">
        <v>8</v>
      </c>
      <c r="C8" s="3" t="s">
        <v>4117</v>
      </c>
      <c r="D8" s="11">
        <v>8000</v>
      </c>
      <c r="E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8">
        <v>8519</v>
      </c>
      <c r="G8" t="s">
        <v>8219</v>
      </c>
      <c r="H8" t="s">
        <v>8224</v>
      </c>
      <c r="I8" t="s">
        <v>8246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8265</v>
      </c>
      <c r="P8" s="6">
        <f>(Table1[[#This Row],[pledged]]/Table1[[#This Row],[goal]])*100</f>
        <v>106.4875</v>
      </c>
      <c r="Q8" s="8">
        <f>Table1[[#This Row],[pledged]]/Table1[[#This Row],[backers_count]]</f>
        <v>146.87931034482759</v>
      </c>
      <c r="R8" t="s">
        <v>8314</v>
      </c>
      <c r="S8" t="s">
        <v>8315</v>
      </c>
      <c r="T8" s="12">
        <f t="shared" si="0"/>
        <v>41793.864004629628</v>
      </c>
      <c r="U8" s="12">
        <f t="shared" si="1"/>
        <v>41803.864004629628</v>
      </c>
    </row>
    <row r="9" spans="1:21" ht="57.6" x14ac:dyDescent="0.3">
      <c r="A9">
        <v>7</v>
      </c>
      <c r="B9" s="3" t="s">
        <v>9</v>
      </c>
      <c r="C9" s="3" t="s">
        <v>4118</v>
      </c>
      <c r="D9" s="11">
        <v>9000</v>
      </c>
      <c r="E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9">
        <v>9110</v>
      </c>
      <c r="G9" t="s">
        <v>8219</v>
      </c>
      <c r="H9" t="s">
        <v>8224</v>
      </c>
      <c r="I9" t="s">
        <v>8246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8265</v>
      </c>
      <c r="P9" s="6">
        <f>(Table1[[#This Row],[pledged]]/Table1[[#This Row],[goal]])*100</f>
        <v>101.22222222222221</v>
      </c>
      <c r="Q9" s="8">
        <f>Table1[[#This Row],[pledged]]/Table1[[#This Row],[backers_count]]</f>
        <v>159.82456140350877</v>
      </c>
      <c r="R9" t="s">
        <v>8314</v>
      </c>
      <c r="S9" t="s">
        <v>8315</v>
      </c>
      <c r="T9" s="12">
        <f t="shared" si="0"/>
        <v>42515.838738425919</v>
      </c>
      <c r="U9" s="12">
        <f t="shared" si="1"/>
        <v>42555.838738425919</v>
      </c>
    </row>
    <row r="10" spans="1:21" ht="28.8" x14ac:dyDescent="0.3">
      <c r="A10">
        <v>8</v>
      </c>
      <c r="B10" s="3" t="s">
        <v>10</v>
      </c>
      <c r="C10" s="3" t="s">
        <v>4119</v>
      </c>
      <c r="D10" s="11">
        <v>3500</v>
      </c>
      <c r="E1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0">
        <v>3501.52</v>
      </c>
      <c r="G10" t="s">
        <v>8219</v>
      </c>
      <c r="H10" t="s">
        <v>8224</v>
      </c>
      <c r="I10" t="s">
        <v>8246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8265</v>
      </c>
      <c r="P10" s="6">
        <f>(Table1[[#This Row],[pledged]]/Table1[[#This Row],[goal]])*100</f>
        <v>100.04342857142856</v>
      </c>
      <c r="Q10" s="8">
        <f>Table1[[#This Row],[pledged]]/Table1[[#This Row],[backers_count]]</f>
        <v>291.79333333333335</v>
      </c>
      <c r="R10" t="s">
        <v>8314</v>
      </c>
      <c r="S10" t="s">
        <v>8315</v>
      </c>
      <c r="T10" s="12">
        <f t="shared" si="0"/>
        <v>42468.736249999994</v>
      </c>
      <c r="U10" s="12">
        <f t="shared" si="1"/>
        <v>42475.666666666664</v>
      </c>
    </row>
    <row r="11" spans="1:21" ht="43.2" x14ac:dyDescent="0.3">
      <c r="A11">
        <v>9</v>
      </c>
      <c r="B11" s="3" t="s">
        <v>11</v>
      </c>
      <c r="C11" s="3" t="s">
        <v>4120</v>
      </c>
      <c r="D11" s="11">
        <v>500</v>
      </c>
      <c r="E1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1">
        <v>629.99</v>
      </c>
      <c r="G11" t="s">
        <v>8219</v>
      </c>
      <c r="H11" t="s">
        <v>8224</v>
      </c>
      <c r="I11" t="s">
        <v>8246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8265</v>
      </c>
      <c r="P11" s="6">
        <f>(Table1[[#This Row],[pledged]]/Table1[[#This Row],[goal]])*100</f>
        <v>125.998</v>
      </c>
      <c r="Q11" s="8">
        <f>Table1[[#This Row],[pledged]]/Table1[[#This Row],[backers_count]]</f>
        <v>31.499500000000001</v>
      </c>
      <c r="R11" t="s">
        <v>8314</v>
      </c>
      <c r="S11" t="s">
        <v>8315</v>
      </c>
      <c r="T11" s="12">
        <f t="shared" si="0"/>
        <v>42446.895185185182</v>
      </c>
      <c r="U11" s="12">
        <f t="shared" si="1"/>
        <v>42476.895185185182</v>
      </c>
    </row>
    <row r="12" spans="1:21" ht="43.2" x14ac:dyDescent="0.3">
      <c r="A12">
        <v>10</v>
      </c>
      <c r="B12" s="3" t="s">
        <v>12</v>
      </c>
      <c r="C12" s="3" t="s">
        <v>4121</v>
      </c>
      <c r="D12" s="11">
        <v>3000</v>
      </c>
      <c r="E1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2">
        <v>3015</v>
      </c>
      <c r="G12" t="s">
        <v>8219</v>
      </c>
      <c r="H12" t="s">
        <v>8224</v>
      </c>
      <c r="I12" t="s">
        <v>8246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8265</v>
      </c>
      <c r="P12" s="6">
        <f>(Table1[[#This Row],[pledged]]/Table1[[#This Row],[goal]])*100</f>
        <v>100.49999999999999</v>
      </c>
      <c r="Q12" s="8">
        <f>Table1[[#This Row],[pledged]]/Table1[[#This Row],[backers_count]]</f>
        <v>158.68421052631578</v>
      </c>
      <c r="R12" t="s">
        <v>8314</v>
      </c>
      <c r="S12" t="s">
        <v>8315</v>
      </c>
      <c r="T12" s="12">
        <f t="shared" si="0"/>
        <v>41779.859710648147</v>
      </c>
      <c r="U12" s="12">
        <f t="shared" si="1"/>
        <v>41814.859710648147</v>
      </c>
    </row>
    <row r="13" spans="1:21" ht="57.6" x14ac:dyDescent="0.3">
      <c r="A13">
        <v>11</v>
      </c>
      <c r="B13" s="3" t="s">
        <v>13</v>
      </c>
      <c r="C13" s="3" t="s">
        <v>4122</v>
      </c>
      <c r="D13" s="11">
        <v>5000</v>
      </c>
      <c r="E1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3">
        <v>6025</v>
      </c>
      <c r="G13" t="s">
        <v>8219</v>
      </c>
      <c r="H13" t="s">
        <v>8224</v>
      </c>
      <c r="I13" t="s">
        <v>8246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8265</v>
      </c>
      <c r="P13" s="6">
        <f>(Table1[[#This Row],[pledged]]/Table1[[#This Row],[goal]])*100</f>
        <v>120.5</v>
      </c>
      <c r="Q13" s="8">
        <f>Table1[[#This Row],[pledged]]/Table1[[#This Row],[backers_count]]</f>
        <v>80.333333333333329</v>
      </c>
      <c r="R13" t="s">
        <v>8314</v>
      </c>
      <c r="S13" t="s">
        <v>8315</v>
      </c>
      <c r="T13" s="12">
        <f t="shared" si="0"/>
        <v>42572.570162037031</v>
      </c>
      <c r="U13" s="12">
        <f t="shared" si="1"/>
        <v>42603.916666666664</v>
      </c>
    </row>
    <row r="14" spans="1:21" ht="57.6" x14ac:dyDescent="0.3">
      <c r="A14">
        <v>12</v>
      </c>
      <c r="B14" s="3" t="s">
        <v>14</v>
      </c>
      <c r="C14" s="3" t="s">
        <v>4123</v>
      </c>
      <c r="D14" s="11">
        <v>30000</v>
      </c>
      <c r="E1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14">
        <v>49588</v>
      </c>
      <c r="G14" t="s">
        <v>8219</v>
      </c>
      <c r="H14" t="s">
        <v>8224</v>
      </c>
      <c r="I14" t="s">
        <v>8246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8265</v>
      </c>
      <c r="P14" s="6">
        <f>(Table1[[#This Row],[pledged]]/Table1[[#This Row],[goal]])*100</f>
        <v>165.29333333333335</v>
      </c>
      <c r="Q14" s="8">
        <f>Table1[[#This Row],[pledged]]/Table1[[#This Row],[backers_count]]</f>
        <v>59.961305925030231</v>
      </c>
      <c r="R14" t="s">
        <v>8314</v>
      </c>
      <c r="S14" t="s">
        <v>8315</v>
      </c>
      <c r="T14" s="12">
        <f t="shared" si="0"/>
        <v>41791.504918981482</v>
      </c>
      <c r="U14" s="12">
        <f t="shared" si="1"/>
        <v>41835.916666666664</v>
      </c>
    </row>
    <row r="15" spans="1:21" ht="43.2" x14ac:dyDescent="0.3">
      <c r="A15">
        <v>13</v>
      </c>
      <c r="B15" s="3" t="s">
        <v>15</v>
      </c>
      <c r="C15" s="3" t="s">
        <v>4124</v>
      </c>
      <c r="D15" s="11">
        <v>3500</v>
      </c>
      <c r="E1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5">
        <v>5599</v>
      </c>
      <c r="G15" t="s">
        <v>8219</v>
      </c>
      <c r="H15" t="s">
        <v>8224</v>
      </c>
      <c r="I15" t="s">
        <v>8246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8265</v>
      </c>
      <c r="P15" s="6">
        <f>(Table1[[#This Row],[pledged]]/Table1[[#This Row],[goal]])*100</f>
        <v>159.97142857142856</v>
      </c>
      <c r="Q15" s="8">
        <f>Table1[[#This Row],[pledged]]/Table1[[#This Row],[backers_count]]</f>
        <v>109.78431372549019</v>
      </c>
      <c r="R15" t="s">
        <v>8314</v>
      </c>
      <c r="S15" t="s">
        <v>8315</v>
      </c>
      <c r="T15" s="12">
        <f t="shared" si="0"/>
        <v>42508.468854166662</v>
      </c>
      <c r="U15" s="12">
        <f t="shared" si="1"/>
        <v>42544.643749999996</v>
      </c>
    </row>
    <row r="16" spans="1:21" ht="28.8" x14ac:dyDescent="0.3">
      <c r="A16">
        <v>14</v>
      </c>
      <c r="B16" s="3" t="s">
        <v>16</v>
      </c>
      <c r="C16" s="3" t="s">
        <v>4125</v>
      </c>
      <c r="D16" s="11">
        <v>6000</v>
      </c>
      <c r="E1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6">
        <v>6056</v>
      </c>
      <c r="G16" t="s">
        <v>8219</v>
      </c>
      <c r="H16" t="s">
        <v>8226</v>
      </c>
      <c r="I16" t="s">
        <v>8248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8265</v>
      </c>
      <c r="P16" s="6">
        <f>(Table1[[#This Row],[pledged]]/Table1[[#This Row],[goal]])*100</f>
        <v>100.93333333333334</v>
      </c>
      <c r="Q16" s="8">
        <f>Table1[[#This Row],[pledged]]/Table1[[#This Row],[backers_count]]</f>
        <v>147.70731707317074</v>
      </c>
      <c r="R16" t="s">
        <v>8314</v>
      </c>
      <c r="S16" t="s">
        <v>8315</v>
      </c>
      <c r="T16" s="12">
        <f t="shared" si="0"/>
        <v>41807.818148148144</v>
      </c>
      <c r="U16" s="12">
        <f t="shared" si="1"/>
        <v>41833.374305555553</v>
      </c>
    </row>
    <row r="17" spans="1:21" ht="43.2" x14ac:dyDescent="0.3">
      <c r="A17">
        <v>15</v>
      </c>
      <c r="B17" s="3" t="s">
        <v>17</v>
      </c>
      <c r="C17" s="3" t="s">
        <v>4126</v>
      </c>
      <c r="D17" s="11">
        <v>2000</v>
      </c>
      <c r="E1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7">
        <v>2132</v>
      </c>
      <c r="G17" t="s">
        <v>8219</v>
      </c>
      <c r="H17" t="s">
        <v>8227</v>
      </c>
      <c r="I17" t="s">
        <v>8249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8265</v>
      </c>
      <c r="P17" s="6">
        <f>(Table1[[#This Row],[pledged]]/Table1[[#This Row],[goal]])*100</f>
        <v>106.60000000000001</v>
      </c>
      <c r="Q17" s="8">
        <f>Table1[[#This Row],[pledged]]/Table1[[#This Row],[backers_count]]</f>
        <v>21.755102040816325</v>
      </c>
      <c r="R17" t="s">
        <v>8314</v>
      </c>
      <c r="S17" t="s">
        <v>8315</v>
      </c>
      <c r="T17" s="12">
        <f t="shared" si="0"/>
        <v>42256.183541666665</v>
      </c>
      <c r="U17" s="12">
        <f t="shared" si="1"/>
        <v>42274.634722222218</v>
      </c>
    </row>
    <row r="18" spans="1:21" ht="43.2" x14ac:dyDescent="0.3">
      <c r="A18">
        <v>16</v>
      </c>
      <c r="B18" s="3" t="s">
        <v>18</v>
      </c>
      <c r="C18" s="3" t="s">
        <v>4127</v>
      </c>
      <c r="D18" s="11">
        <v>12000</v>
      </c>
      <c r="E1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8">
        <v>12029</v>
      </c>
      <c r="G18" t="s">
        <v>8219</v>
      </c>
      <c r="H18" t="s">
        <v>8224</v>
      </c>
      <c r="I18" t="s">
        <v>8246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8265</v>
      </c>
      <c r="P18" s="6">
        <f>(Table1[[#This Row],[pledged]]/Table1[[#This Row],[goal]])*100</f>
        <v>100.24166666666667</v>
      </c>
      <c r="Q18" s="8">
        <f>Table1[[#This Row],[pledged]]/Table1[[#This Row],[backers_count]]</f>
        <v>171.84285714285716</v>
      </c>
      <c r="R18" t="s">
        <v>8314</v>
      </c>
      <c r="S18" t="s">
        <v>8315</v>
      </c>
      <c r="T18" s="12">
        <f t="shared" si="0"/>
        <v>41760.588090277779</v>
      </c>
      <c r="U18" s="12">
        <f t="shared" si="1"/>
        <v>41806.020833333328</v>
      </c>
    </row>
    <row r="19" spans="1:21" ht="43.2" x14ac:dyDescent="0.3">
      <c r="A19">
        <v>17</v>
      </c>
      <c r="B19" s="3" t="s">
        <v>19</v>
      </c>
      <c r="C19" s="3" t="s">
        <v>4128</v>
      </c>
      <c r="D19" s="11">
        <v>1500</v>
      </c>
      <c r="E1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9">
        <v>1510</v>
      </c>
      <c r="G19" t="s">
        <v>8219</v>
      </c>
      <c r="H19" t="s">
        <v>8225</v>
      </c>
      <c r="I19" t="s">
        <v>8247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8265</v>
      </c>
      <c r="P19" s="6">
        <f>(Table1[[#This Row],[pledged]]/Table1[[#This Row],[goal]])*100</f>
        <v>100.66666666666666</v>
      </c>
      <c r="Q19" s="8">
        <f>Table1[[#This Row],[pledged]]/Table1[[#This Row],[backers_count]]</f>
        <v>41.944444444444443</v>
      </c>
      <c r="R19" t="s">
        <v>8314</v>
      </c>
      <c r="S19" t="s">
        <v>8315</v>
      </c>
      <c r="T19" s="12">
        <f t="shared" si="0"/>
        <v>41917.523402777777</v>
      </c>
      <c r="U19" s="12">
        <f t="shared" si="1"/>
        <v>41947.565069444441</v>
      </c>
    </row>
    <row r="20" spans="1:21" ht="43.2" x14ac:dyDescent="0.3">
      <c r="A20">
        <v>18</v>
      </c>
      <c r="B20" s="3" t="s">
        <v>20</v>
      </c>
      <c r="C20" s="3" t="s">
        <v>4129</v>
      </c>
      <c r="D20" s="11">
        <v>30000</v>
      </c>
      <c r="E2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20">
        <v>31896.33</v>
      </c>
      <c r="G20" t="s">
        <v>8219</v>
      </c>
      <c r="H20" t="s">
        <v>8224</v>
      </c>
      <c r="I20" t="s">
        <v>8246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8265</v>
      </c>
      <c r="P20" s="6">
        <f>(Table1[[#This Row],[pledged]]/Table1[[#This Row],[goal]])*100</f>
        <v>106.32110000000002</v>
      </c>
      <c r="Q20" s="8">
        <f>Table1[[#This Row],[pledged]]/Table1[[#This Row],[backers_count]]</f>
        <v>93.264122807017543</v>
      </c>
      <c r="R20" t="s">
        <v>8314</v>
      </c>
      <c r="S20" t="s">
        <v>8315</v>
      </c>
      <c r="T20" s="12">
        <f t="shared" si="0"/>
        <v>41869.333981481475</v>
      </c>
      <c r="U20" s="12">
        <f t="shared" si="1"/>
        <v>41899.333981481475</v>
      </c>
    </row>
    <row r="21" spans="1:21" ht="43.2" x14ac:dyDescent="0.3">
      <c r="A21">
        <v>19</v>
      </c>
      <c r="B21" s="3" t="s">
        <v>21</v>
      </c>
      <c r="C21" s="3" t="s">
        <v>4130</v>
      </c>
      <c r="D21" s="11">
        <v>850</v>
      </c>
      <c r="E2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1">
        <v>1235</v>
      </c>
      <c r="G21" t="s">
        <v>8219</v>
      </c>
      <c r="H21" t="s">
        <v>8224</v>
      </c>
      <c r="I21" t="s">
        <v>8246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8265</v>
      </c>
      <c r="P21" s="6">
        <f>(Table1[[#This Row],[pledged]]/Table1[[#This Row],[goal]])*100</f>
        <v>145.29411764705881</v>
      </c>
      <c r="Q21" s="8">
        <f>Table1[[#This Row],[pledged]]/Table1[[#This Row],[backers_count]]</f>
        <v>56.136363636363633</v>
      </c>
      <c r="R21" t="s">
        <v>8314</v>
      </c>
      <c r="S21" t="s">
        <v>8315</v>
      </c>
      <c r="T21" s="12">
        <f t="shared" si="0"/>
        <v>42175.608032407406</v>
      </c>
      <c r="U21" s="12">
        <f t="shared" si="1"/>
        <v>42205.608032407406</v>
      </c>
    </row>
    <row r="22" spans="1:21" ht="43.2" x14ac:dyDescent="0.3">
      <c r="A22">
        <v>20</v>
      </c>
      <c r="B22" s="3" t="s">
        <v>22</v>
      </c>
      <c r="C22" s="3" t="s">
        <v>4131</v>
      </c>
      <c r="D22" s="11">
        <v>2000</v>
      </c>
      <c r="E2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">
        <v>2004</v>
      </c>
      <c r="G22" t="s">
        <v>8219</v>
      </c>
      <c r="H22" t="s">
        <v>8224</v>
      </c>
      <c r="I22" t="s">
        <v>8246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8265</v>
      </c>
      <c r="P22" s="6">
        <f>(Table1[[#This Row],[pledged]]/Table1[[#This Row],[goal]])*100</f>
        <v>100.2</v>
      </c>
      <c r="Q22" s="8">
        <f>Table1[[#This Row],[pledged]]/Table1[[#This Row],[backers_count]]</f>
        <v>80.16</v>
      </c>
      <c r="R22" t="s">
        <v>8314</v>
      </c>
      <c r="S22" t="s">
        <v>8315</v>
      </c>
      <c r="T22" s="12">
        <f t="shared" si="0"/>
        <v>42200.549907407403</v>
      </c>
      <c r="U22" s="12">
        <f t="shared" si="1"/>
        <v>42260.549907407403</v>
      </c>
    </row>
    <row r="23" spans="1:21" ht="43.2" x14ac:dyDescent="0.3">
      <c r="A23">
        <v>21</v>
      </c>
      <c r="B23" s="3" t="s">
        <v>23</v>
      </c>
      <c r="C23" s="3" t="s">
        <v>4132</v>
      </c>
      <c r="D23" s="11">
        <v>18500</v>
      </c>
      <c r="E2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3">
        <v>20190</v>
      </c>
      <c r="G23" t="s">
        <v>8219</v>
      </c>
      <c r="H23" t="s">
        <v>8224</v>
      </c>
      <c r="I23" t="s">
        <v>8246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8265</v>
      </c>
      <c r="P23" s="6">
        <f>(Table1[[#This Row],[pledged]]/Table1[[#This Row],[goal]])*100</f>
        <v>109.13513513513513</v>
      </c>
      <c r="Q23" s="8">
        <f>Table1[[#This Row],[pledged]]/Table1[[#This Row],[backers_count]]</f>
        <v>199.9009900990099</v>
      </c>
      <c r="R23" t="s">
        <v>8314</v>
      </c>
      <c r="S23" t="s">
        <v>8315</v>
      </c>
      <c r="T23" s="12">
        <f t="shared" si="0"/>
        <v>41878.418854166666</v>
      </c>
      <c r="U23" s="12">
        <f t="shared" si="1"/>
        <v>41908.418854166666</v>
      </c>
    </row>
    <row r="24" spans="1:21" ht="28.8" x14ac:dyDescent="0.3">
      <c r="A24">
        <v>22</v>
      </c>
      <c r="B24" s="3" t="s">
        <v>24</v>
      </c>
      <c r="C24" s="3" t="s">
        <v>4133</v>
      </c>
      <c r="D24" s="11">
        <v>350</v>
      </c>
      <c r="E2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4">
        <v>410</v>
      </c>
      <c r="G24" t="s">
        <v>8219</v>
      </c>
      <c r="H24" t="s">
        <v>8224</v>
      </c>
      <c r="I24" t="s">
        <v>8246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8265</v>
      </c>
      <c r="P24" s="6">
        <f>(Table1[[#This Row],[pledged]]/Table1[[#This Row],[goal]])*100</f>
        <v>117.14285714285715</v>
      </c>
      <c r="Q24" s="8">
        <f>Table1[[#This Row],[pledged]]/Table1[[#This Row],[backers_count]]</f>
        <v>51.25</v>
      </c>
      <c r="R24" t="s">
        <v>8314</v>
      </c>
      <c r="S24" t="s">
        <v>8315</v>
      </c>
      <c r="T24" s="12">
        <f t="shared" si="0"/>
        <v>41989.703009259254</v>
      </c>
      <c r="U24" s="12">
        <f t="shared" si="1"/>
        <v>42005.124305555553</v>
      </c>
    </row>
    <row r="25" spans="1:21" ht="43.2" x14ac:dyDescent="0.3">
      <c r="A25">
        <v>23</v>
      </c>
      <c r="B25" s="3" t="s">
        <v>25</v>
      </c>
      <c r="C25" s="3" t="s">
        <v>4134</v>
      </c>
      <c r="D25" s="11">
        <v>2000</v>
      </c>
      <c r="E2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5">
        <v>2370</v>
      </c>
      <c r="G25" t="s">
        <v>8219</v>
      </c>
      <c r="H25" t="s">
        <v>8224</v>
      </c>
      <c r="I25" t="s">
        <v>8246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8265</v>
      </c>
      <c r="P25" s="6">
        <f>(Table1[[#This Row],[pledged]]/Table1[[#This Row],[goal]])*100</f>
        <v>118.5</v>
      </c>
      <c r="Q25" s="8">
        <f>Table1[[#This Row],[pledged]]/Table1[[#This Row],[backers_count]]</f>
        <v>103.04347826086956</v>
      </c>
      <c r="R25" t="s">
        <v>8314</v>
      </c>
      <c r="S25" t="s">
        <v>8315</v>
      </c>
      <c r="T25" s="12">
        <f t="shared" si="0"/>
        <v>42097.570613425924</v>
      </c>
      <c r="U25" s="12">
        <f t="shared" si="1"/>
        <v>42124.430555555555</v>
      </c>
    </row>
    <row r="26" spans="1:21" ht="28.8" x14ac:dyDescent="0.3">
      <c r="A26">
        <v>24</v>
      </c>
      <c r="B26" s="3" t="s">
        <v>26</v>
      </c>
      <c r="C26" s="3" t="s">
        <v>4135</v>
      </c>
      <c r="D26" s="11">
        <v>35000</v>
      </c>
      <c r="E2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26">
        <v>38082.69</v>
      </c>
      <c r="G26" t="s">
        <v>8219</v>
      </c>
      <c r="H26" t="s">
        <v>8224</v>
      </c>
      <c r="I26" t="s">
        <v>8246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8265</v>
      </c>
      <c r="P26" s="6">
        <f>(Table1[[#This Row],[pledged]]/Table1[[#This Row],[goal]])*100</f>
        <v>108.80768571428572</v>
      </c>
      <c r="Q26" s="8">
        <f>Table1[[#This Row],[pledged]]/Table1[[#This Row],[backers_count]]</f>
        <v>66.346149825783982</v>
      </c>
      <c r="R26" t="s">
        <v>8314</v>
      </c>
      <c r="S26" t="s">
        <v>8315</v>
      </c>
      <c r="T26" s="12">
        <f t="shared" si="0"/>
        <v>42229.611840277772</v>
      </c>
      <c r="U26" s="12">
        <f t="shared" si="1"/>
        <v>42262.610416666663</v>
      </c>
    </row>
    <row r="27" spans="1:21" ht="43.2" x14ac:dyDescent="0.3">
      <c r="A27">
        <v>25</v>
      </c>
      <c r="B27" s="3" t="s">
        <v>27</v>
      </c>
      <c r="C27" s="3" t="s">
        <v>4136</v>
      </c>
      <c r="D27" s="11">
        <v>600</v>
      </c>
      <c r="E2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7">
        <v>800</v>
      </c>
      <c r="G27" t="s">
        <v>8219</v>
      </c>
      <c r="H27" t="s">
        <v>8224</v>
      </c>
      <c r="I27" t="s">
        <v>8246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8265</v>
      </c>
      <c r="P27" s="6">
        <f>(Table1[[#This Row],[pledged]]/Table1[[#This Row],[goal]])*100</f>
        <v>133.33333333333331</v>
      </c>
      <c r="Q27" s="8">
        <f>Table1[[#This Row],[pledged]]/Table1[[#This Row],[backers_count]]</f>
        <v>57.142857142857146</v>
      </c>
      <c r="R27" t="s">
        <v>8314</v>
      </c>
      <c r="S27" t="s">
        <v>8315</v>
      </c>
      <c r="T27" s="12">
        <f t="shared" si="0"/>
        <v>42317.816678240742</v>
      </c>
      <c r="U27" s="12">
        <f t="shared" si="1"/>
        <v>42377.816678240742</v>
      </c>
    </row>
    <row r="28" spans="1:21" ht="43.2" x14ac:dyDescent="0.3">
      <c r="A28">
        <v>26</v>
      </c>
      <c r="B28" s="3" t="s">
        <v>28</v>
      </c>
      <c r="C28" s="3" t="s">
        <v>4137</v>
      </c>
      <c r="D28" s="11">
        <v>1250</v>
      </c>
      <c r="E2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">
        <v>1940</v>
      </c>
      <c r="G28" t="s">
        <v>8219</v>
      </c>
      <c r="H28" t="s">
        <v>8224</v>
      </c>
      <c r="I28" t="s">
        <v>8246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8265</v>
      </c>
      <c r="P28" s="6">
        <f>(Table1[[#This Row],[pledged]]/Table1[[#This Row],[goal]])*100</f>
        <v>155.20000000000002</v>
      </c>
      <c r="Q28" s="8">
        <f>Table1[[#This Row],[pledged]]/Table1[[#This Row],[backers_count]]</f>
        <v>102.10526315789474</v>
      </c>
      <c r="R28" t="s">
        <v>8314</v>
      </c>
      <c r="S28" t="s">
        <v>8315</v>
      </c>
      <c r="T28" s="12">
        <f t="shared" si="0"/>
        <v>41828.307222222218</v>
      </c>
      <c r="U28" s="12">
        <f t="shared" si="1"/>
        <v>41868.307222222218</v>
      </c>
    </row>
    <row r="29" spans="1:21" ht="43.2" x14ac:dyDescent="0.3">
      <c r="A29">
        <v>27</v>
      </c>
      <c r="B29" s="3" t="s">
        <v>29</v>
      </c>
      <c r="C29" s="3" t="s">
        <v>4138</v>
      </c>
      <c r="D29" s="11">
        <v>20000</v>
      </c>
      <c r="E2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29">
        <v>22345</v>
      </c>
      <c r="G29" t="s">
        <v>8219</v>
      </c>
      <c r="H29" t="s">
        <v>8228</v>
      </c>
      <c r="I29" t="s">
        <v>8250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8265</v>
      </c>
      <c r="P29" s="6">
        <f>(Table1[[#This Row],[pledged]]/Table1[[#This Row],[goal]])*100</f>
        <v>111.72500000000001</v>
      </c>
      <c r="Q29" s="8">
        <f>Table1[[#This Row],[pledged]]/Table1[[#This Row],[backers_count]]</f>
        <v>148.96666666666667</v>
      </c>
      <c r="R29" t="s">
        <v>8314</v>
      </c>
      <c r="S29" t="s">
        <v>8315</v>
      </c>
      <c r="T29" s="12">
        <f t="shared" si="0"/>
        <v>41928.956400462957</v>
      </c>
      <c r="U29" s="12">
        <f t="shared" si="1"/>
        <v>41958.998067129629</v>
      </c>
    </row>
    <row r="30" spans="1:21" ht="28.8" x14ac:dyDescent="0.3">
      <c r="A30">
        <v>28</v>
      </c>
      <c r="B30" s="3" t="s">
        <v>30</v>
      </c>
      <c r="C30" s="3" t="s">
        <v>4139</v>
      </c>
      <c r="D30" s="11">
        <v>12000</v>
      </c>
      <c r="E3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0">
        <v>12042</v>
      </c>
      <c r="G30" t="s">
        <v>8219</v>
      </c>
      <c r="H30" t="s">
        <v>8224</v>
      </c>
      <c r="I30" t="s">
        <v>8246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8265</v>
      </c>
      <c r="P30" s="6">
        <f>(Table1[[#This Row],[pledged]]/Table1[[#This Row],[goal]])*100</f>
        <v>100.35000000000001</v>
      </c>
      <c r="Q30" s="8">
        <f>Table1[[#This Row],[pledged]]/Table1[[#This Row],[backers_count]]</f>
        <v>169.6056338028169</v>
      </c>
      <c r="R30" t="s">
        <v>8314</v>
      </c>
      <c r="S30" t="s">
        <v>8315</v>
      </c>
      <c r="T30" s="12">
        <f t="shared" si="0"/>
        <v>42324.755601851844</v>
      </c>
      <c r="U30" s="12">
        <f t="shared" si="1"/>
        <v>42354.755601851844</v>
      </c>
    </row>
    <row r="31" spans="1:21" ht="43.2" x14ac:dyDescent="0.3">
      <c r="A31">
        <v>29</v>
      </c>
      <c r="B31" s="3" t="s">
        <v>31</v>
      </c>
      <c r="C31" s="3" t="s">
        <v>4140</v>
      </c>
      <c r="D31" s="11">
        <v>3000</v>
      </c>
      <c r="E3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">
        <v>3700</v>
      </c>
      <c r="G31" t="s">
        <v>8219</v>
      </c>
      <c r="H31" t="s">
        <v>8225</v>
      </c>
      <c r="I31" t="s">
        <v>8247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8265</v>
      </c>
      <c r="P31" s="6">
        <f>(Table1[[#This Row],[pledged]]/Table1[[#This Row],[goal]])*100</f>
        <v>123.33333333333334</v>
      </c>
      <c r="Q31" s="8">
        <f>Table1[[#This Row],[pledged]]/Table1[[#This Row],[backers_count]]</f>
        <v>31.623931623931625</v>
      </c>
      <c r="R31" t="s">
        <v>8314</v>
      </c>
      <c r="S31" t="s">
        <v>8315</v>
      </c>
      <c r="T31" s="12">
        <f t="shared" si="0"/>
        <v>41812.464907407404</v>
      </c>
      <c r="U31" s="12">
        <f t="shared" si="1"/>
        <v>41842.464907407404</v>
      </c>
    </row>
    <row r="32" spans="1:21" ht="43.2" x14ac:dyDescent="0.3">
      <c r="A32">
        <v>30</v>
      </c>
      <c r="B32" s="3" t="s">
        <v>32</v>
      </c>
      <c r="C32" s="3" t="s">
        <v>4141</v>
      </c>
      <c r="D32" s="11">
        <v>4000</v>
      </c>
      <c r="E3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2">
        <v>4051.99</v>
      </c>
      <c r="G32" t="s">
        <v>8219</v>
      </c>
      <c r="H32" t="s">
        <v>8224</v>
      </c>
      <c r="I32" t="s">
        <v>8246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8265</v>
      </c>
      <c r="P32" s="6">
        <f>(Table1[[#This Row],[pledged]]/Table1[[#This Row],[goal]])*100</f>
        <v>101.29975</v>
      </c>
      <c r="Q32" s="8">
        <f>Table1[[#This Row],[pledged]]/Table1[[#This Row],[backers_count]]</f>
        <v>76.45264150943396</v>
      </c>
      <c r="R32" t="s">
        <v>8314</v>
      </c>
      <c r="S32" t="s">
        <v>8315</v>
      </c>
      <c r="T32" s="12">
        <f t="shared" si="0"/>
        <v>41842.084664351853</v>
      </c>
      <c r="U32" s="12">
        <f t="shared" si="1"/>
        <v>41872.084664351853</v>
      </c>
    </row>
    <row r="33" spans="1:21" ht="43.2" x14ac:dyDescent="0.3">
      <c r="A33">
        <v>31</v>
      </c>
      <c r="B33" s="3" t="s">
        <v>33</v>
      </c>
      <c r="C33" s="3" t="s">
        <v>4142</v>
      </c>
      <c r="D33" s="11">
        <v>13</v>
      </c>
      <c r="E3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3">
        <v>13</v>
      </c>
      <c r="G33" t="s">
        <v>8219</v>
      </c>
      <c r="H33" t="s">
        <v>8224</v>
      </c>
      <c r="I33" t="s">
        <v>8246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8265</v>
      </c>
      <c r="P33" s="6">
        <f>(Table1[[#This Row],[pledged]]/Table1[[#This Row],[goal]])*100</f>
        <v>100</v>
      </c>
      <c r="Q33" s="8">
        <f>Table1[[#This Row],[pledged]]/Table1[[#This Row],[backers_count]]</f>
        <v>13</v>
      </c>
      <c r="R33" t="s">
        <v>8314</v>
      </c>
      <c r="S33" t="s">
        <v>8315</v>
      </c>
      <c r="T33" s="12">
        <f t="shared" si="0"/>
        <v>42376.583726851844</v>
      </c>
      <c r="U33" s="12">
        <f t="shared" si="1"/>
        <v>42394.583726851844</v>
      </c>
    </row>
    <row r="34" spans="1:21" ht="57.6" x14ac:dyDescent="0.3">
      <c r="A34">
        <v>32</v>
      </c>
      <c r="B34" s="3" t="s">
        <v>34</v>
      </c>
      <c r="C34" s="3" t="s">
        <v>4143</v>
      </c>
      <c r="D34" s="11">
        <v>28450</v>
      </c>
      <c r="E3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34">
        <v>28520</v>
      </c>
      <c r="G34" t="s">
        <v>8219</v>
      </c>
      <c r="H34" t="s">
        <v>8224</v>
      </c>
      <c r="I34" t="s">
        <v>8246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8265</v>
      </c>
      <c r="P34" s="6">
        <f>(Table1[[#This Row],[pledged]]/Table1[[#This Row],[goal]])*100</f>
        <v>100.24604569420035</v>
      </c>
      <c r="Q34" s="8">
        <f>Table1[[#This Row],[pledged]]/Table1[[#This Row],[backers_count]]</f>
        <v>320.44943820224717</v>
      </c>
      <c r="R34" t="s">
        <v>8314</v>
      </c>
      <c r="S34" t="s">
        <v>8315</v>
      </c>
      <c r="T34" s="12">
        <f t="shared" si="0"/>
        <v>42461.419178240736</v>
      </c>
      <c r="U34" s="12">
        <f t="shared" si="1"/>
        <v>42502.957638888889</v>
      </c>
    </row>
    <row r="35" spans="1:21" ht="43.2" x14ac:dyDescent="0.3">
      <c r="A35">
        <v>33</v>
      </c>
      <c r="B35" s="3" t="s">
        <v>35</v>
      </c>
      <c r="C35" s="3" t="s">
        <v>4144</v>
      </c>
      <c r="D35" s="11">
        <v>5250</v>
      </c>
      <c r="E3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5">
        <v>5360</v>
      </c>
      <c r="G35" t="s">
        <v>8219</v>
      </c>
      <c r="H35" t="s">
        <v>8224</v>
      </c>
      <c r="I35" t="s">
        <v>8246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8265</v>
      </c>
      <c r="P35" s="6">
        <f>(Table1[[#This Row],[pledged]]/Table1[[#This Row],[goal]])*100</f>
        <v>102.0952380952381</v>
      </c>
      <c r="Q35" s="8">
        <f>Table1[[#This Row],[pledged]]/Table1[[#This Row],[backers_count]]</f>
        <v>83.75</v>
      </c>
      <c r="R35" t="s">
        <v>8314</v>
      </c>
      <c r="S35" t="s">
        <v>8315</v>
      </c>
      <c r="T35" s="12">
        <f t="shared" si="0"/>
        <v>42286.452557870369</v>
      </c>
      <c r="U35" s="12">
        <f t="shared" si="1"/>
        <v>42316.494224537033</v>
      </c>
    </row>
    <row r="36" spans="1:21" ht="43.2" x14ac:dyDescent="0.3">
      <c r="A36">
        <v>34</v>
      </c>
      <c r="B36" s="3" t="s">
        <v>36</v>
      </c>
      <c r="C36" s="3" t="s">
        <v>4145</v>
      </c>
      <c r="D36" s="11">
        <v>2600</v>
      </c>
      <c r="E3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">
        <v>3392</v>
      </c>
      <c r="G36" t="s">
        <v>8219</v>
      </c>
      <c r="H36" t="s">
        <v>8224</v>
      </c>
      <c r="I36" t="s">
        <v>8246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8265</v>
      </c>
      <c r="P36" s="6">
        <f>(Table1[[#This Row],[pledged]]/Table1[[#This Row],[goal]])*100</f>
        <v>130.46153846153845</v>
      </c>
      <c r="Q36" s="8">
        <f>Table1[[#This Row],[pledged]]/Table1[[#This Row],[backers_count]]</f>
        <v>49.882352941176471</v>
      </c>
      <c r="R36" t="s">
        <v>8314</v>
      </c>
      <c r="S36" t="s">
        <v>8315</v>
      </c>
      <c r="T36" s="12">
        <f t="shared" si="0"/>
        <v>41841.113437499997</v>
      </c>
      <c r="U36" s="12">
        <f t="shared" si="1"/>
        <v>41856.113437499997</v>
      </c>
    </row>
    <row r="37" spans="1:21" ht="43.2" x14ac:dyDescent="0.3">
      <c r="A37">
        <v>35</v>
      </c>
      <c r="B37" s="3" t="s">
        <v>37</v>
      </c>
      <c r="C37" s="3" t="s">
        <v>4146</v>
      </c>
      <c r="D37" s="11">
        <v>1000</v>
      </c>
      <c r="E3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">
        <v>1665</v>
      </c>
      <c r="G37" t="s">
        <v>8219</v>
      </c>
      <c r="H37" t="s">
        <v>8224</v>
      </c>
      <c r="I37" t="s">
        <v>8246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8265</v>
      </c>
      <c r="P37" s="6">
        <f>(Table1[[#This Row],[pledged]]/Table1[[#This Row],[goal]])*100</f>
        <v>166.5</v>
      </c>
      <c r="Q37" s="8">
        <f>Table1[[#This Row],[pledged]]/Table1[[#This Row],[backers_count]]</f>
        <v>59.464285714285715</v>
      </c>
      <c r="R37" t="s">
        <v>8314</v>
      </c>
      <c r="S37" t="s">
        <v>8315</v>
      </c>
      <c r="T37" s="12">
        <f t="shared" si="0"/>
        <v>42098.083495370367</v>
      </c>
      <c r="U37" s="12">
        <f t="shared" si="1"/>
        <v>42121.791666666664</v>
      </c>
    </row>
    <row r="38" spans="1:21" ht="28.8" x14ac:dyDescent="0.3">
      <c r="A38">
        <v>36</v>
      </c>
      <c r="B38" s="3" t="s">
        <v>38</v>
      </c>
      <c r="C38" s="3" t="s">
        <v>4147</v>
      </c>
      <c r="D38" s="11">
        <v>6000</v>
      </c>
      <c r="E3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8">
        <v>8529</v>
      </c>
      <c r="G38" t="s">
        <v>8219</v>
      </c>
      <c r="H38" t="s">
        <v>8224</v>
      </c>
      <c r="I38" t="s">
        <v>8246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8265</v>
      </c>
      <c r="P38" s="6">
        <f>(Table1[[#This Row],[pledged]]/Table1[[#This Row],[goal]])*100</f>
        <v>142.15</v>
      </c>
      <c r="Q38" s="8">
        <f>Table1[[#This Row],[pledged]]/Table1[[#This Row],[backers_count]]</f>
        <v>193.84090909090909</v>
      </c>
      <c r="R38" t="s">
        <v>8314</v>
      </c>
      <c r="S38" t="s">
        <v>8315</v>
      </c>
      <c r="T38" s="12">
        <f t="shared" si="0"/>
        <v>42068.098668981482</v>
      </c>
      <c r="U38" s="12">
        <f t="shared" si="1"/>
        <v>42098.05700231481</v>
      </c>
    </row>
    <row r="39" spans="1:21" ht="43.2" x14ac:dyDescent="0.3">
      <c r="A39">
        <v>37</v>
      </c>
      <c r="B39" s="3" t="s">
        <v>39</v>
      </c>
      <c r="C39" s="3" t="s">
        <v>4148</v>
      </c>
      <c r="D39" s="11">
        <v>22000</v>
      </c>
      <c r="E3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39">
        <v>40357</v>
      </c>
      <c r="G39" t="s">
        <v>8219</v>
      </c>
      <c r="H39" t="s">
        <v>8224</v>
      </c>
      <c r="I39" t="s">
        <v>8246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8265</v>
      </c>
      <c r="P39" s="6">
        <f>(Table1[[#This Row],[pledged]]/Table1[[#This Row],[goal]])*100</f>
        <v>183.44090909090909</v>
      </c>
      <c r="Q39" s="8">
        <f>Table1[[#This Row],[pledged]]/Table1[[#This Row],[backers_count]]</f>
        <v>159.51383399209487</v>
      </c>
      <c r="R39" t="s">
        <v>8314</v>
      </c>
      <c r="S39" t="s">
        <v>8315</v>
      </c>
      <c r="T39" s="12">
        <f t="shared" si="0"/>
        <v>42032.484710648147</v>
      </c>
      <c r="U39" s="12">
        <f t="shared" si="1"/>
        <v>42062.484710648147</v>
      </c>
    </row>
    <row r="40" spans="1:21" ht="43.2" x14ac:dyDescent="0.3">
      <c r="A40">
        <v>38</v>
      </c>
      <c r="B40" s="3" t="s">
        <v>40</v>
      </c>
      <c r="C40" s="3" t="s">
        <v>4149</v>
      </c>
      <c r="D40" s="11">
        <v>2500</v>
      </c>
      <c r="E4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">
        <v>2751</v>
      </c>
      <c r="G40" t="s">
        <v>8219</v>
      </c>
      <c r="H40" t="s">
        <v>8224</v>
      </c>
      <c r="I40" t="s">
        <v>8246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8265</v>
      </c>
      <c r="P40" s="6">
        <f>(Table1[[#This Row],[pledged]]/Table1[[#This Row],[goal]])*100</f>
        <v>110.04</v>
      </c>
      <c r="Q40" s="8">
        <f>Table1[[#This Row],[pledged]]/Table1[[#This Row],[backers_count]]</f>
        <v>41.68181818181818</v>
      </c>
      <c r="R40" t="s">
        <v>8314</v>
      </c>
      <c r="S40" t="s">
        <v>8315</v>
      </c>
      <c r="T40" s="12">
        <f t="shared" si="0"/>
        <v>41374.84888888889</v>
      </c>
      <c r="U40" s="12">
        <f t="shared" si="1"/>
        <v>41404.84888888889</v>
      </c>
    </row>
    <row r="41" spans="1:21" ht="57.6" x14ac:dyDescent="0.3">
      <c r="A41">
        <v>39</v>
      </c>
      <c r="B41" s="3" t="s">
        <v>41</v>
      </c>
      <c r="C41" s="3" t="s">
        <v>4150</v>
      </c>
      <c r="D41" s="11">
        <v>25000</v>
      </c>
      <c r="E4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41">
        <v>32745</v>
      </c>
      <c r="G41" t="s">
        <v>8219</v>
      </c>
      <c r="H41" t="s">
        <v>8225</v>
      </c>
      <c r="I41" t="s">
        <v>8247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8265</v>
      </c>
      <c r="P41" s="6">
        <f>(Table1[[#This Row],[pledged]]/Table1[[#This Row],[goal]])*100</f>
        <v>130.98000000000002</v>
      </c>
      <c r="Q41" s="8">
        <f>Table1[[#This Row],[pledged]]/Table1[[#This Row],[backers_count]]</f>
        <v>150.89861751152074</v>
      </c>
      <c r="R41" t="s">
        <v>8314</v>
      </c>
      <c r="S41" t="s">
        <v>8315</v>
      </c>
      <c r="T41" s="12">
        <f t="shared" si="0"/>
        <v>41753.838749999995</v>
      </c>
      <c r="U41" s="12">
        <f t="shared" si="1"/>
        <v>41784.749305555553</v>
      </c>
    </row>
    <row r="42" spans="1:21" ht="43.2" x14ac:dyDescent="0.3">
      <c r="A42">
        <v>40</v>
      </c>
      <c r="B42" s="3" t="s">
        <v>42</v>
      </c>
      <c r="C42" s="3" t="s">
        <v>4151</v>
      </c>
      <c r="D42" s="11">
        <v>2000</v>
      </c>
      <c r="E4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2">
        <v>2027</v>
      </c>
      <c r="G42" t="s">
        <v>8219</v>
      </c>
      <c r="H42" t="s">
        <v>8224</v>
      </c>
      <c r="I42" t="s">
        <v>8246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8265</v>
      </c>
      <c r="P42" s="6">
        <f>(Table1[[#This Row],[pledged]]/Table1[[#This Row],[goal]])*100</f>
        <v>101.35000000000001</v>
      </c>
      <c r="Q42" s="8">
        <f>Table1[[#This Row],[pledged]]/Table1[[#This Row],[backers_count]]</f>
        <v>126.6875</v>
      </c>
      <c r="R42" t="s">
        <v>8314</v>
      </c>
      <c r="S42" t="s">
        <v>8315</v>
      </c>
      <c r="T42" s="12">
        <f t="shared" si="0"/>
        <v>41789.005648148144</v>
      </c>
      <c r="U42" s="12">
        <f t="shared" si="1"/>
        <v>41808.958333333328</v>
      </c>
    </row>
    <row r="43" spans="1:21" ht="43.2" x14ac:dyDescent="0.3">
      <c r="A43">
        <v>41</v>
      </c>
      <c r="B43" s="3" t="s">
        <v>43</v>
      </c>
      <c r="C43" s="3" t="s">
        <v>4152</v>
      </c>
      <c r="D43" s="11">
        <v>2000</v>
      </c>
      <c r="E4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3">
        <v>2000</v>
      </c>
      <c r="G43" t="s">
        <v>8219</v>
      </c>
      <c r="H43" t="s">
        <v>8224</v>
      </c>
      <c r="I43" t="s">
        <v>8246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8265</v>
      </c>
      <c r="P43" s="6">
        <f>(Table1[[#This Row],[pledged]]/Table1[[#This Row],[goal]])*100</f>
        <v>100</v>
      </c>
      <c r="Q43" s="8">
        <f>Table1[[#This Row],[pledged]]/Table1[[#This Row],[backers_count]]</f>
        <v>105.26315789473684</v>
      </c>
      <c r="R43" t="s">
        <v>8314</v>
      </c>
      <c r="S43" t="s">
        <v>8315</v>
      </c>
      <c r="T43" s="12">
        <f t="shared" si="0"/>
        <v>41887.360578703701</v>
      </c>
      <c r="U43" s="12">
        <f t="shared" si="1"/>
        <v>41917.360578703701</v>
      </c>
    </row>
    <row r="44" spans="1:21" ht="43.2" x14ac:dyDescent="0.3">
      <c r="A44">
        <v>42</v>
      </c>
      <c r="B44" s="3" t="s">
        <v>44</v>
      </c>
      <c r="C44" s="3" t="s">
        <v>4153</v>
      </c>
      <c r="D44" s="11">
        <v>14000</v>
      </c>
      <c r="E4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44">
        <v>19860</v>
      </c>
      <c r="G44" t="s">
        <v>8219</v>
      </c>
      <c r="H44" t="s">
        <v>8224</v>
      </c>
      <c r="I44" t="s">
        <v>8246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8265</v>
      </c>
      <c r="P44" s="6">
        <f>(Table1[[#This Row],[pledged]]/Table1[[#This Row],[goal]])*100</f>
        <v>141.85714285714286</v>
      </c>
      <c r="Q44" s="8">
        <f>Table1[[#This Row],[pledged]]/Table1[[#This Row],[backers_count]]</f>
        <v>117.51479289940828</v>
      </c>
      <c r="R44" t="s">
        <v>8314</v>
      </c>
      <c r="S44" t="s">
        <v>8315</v>
      </c>
      <c r="T44" s="12">
        <f t="shared" si="0"/>
        <v>41971.430856481478</v>
      </c>
      <c r="U44" s="12">
        <f t="shared" si="1"/>
        <v>42001.430856481478</v>
      </c>
    </row>
    <row r="45" spans="1:21" ht="43.2" x14ac:dyDescent="0.3">
      <c r="A45">
        <v>43</v>
      </c>
      <c r="B45" s="3" t="s">
        <v>45</v>
      </c>
      <c r="C45" s="3" t="s">
        <v>4154</v>
      </c>
      <c r="D45" s="11">
        <v>10000</v>
      </c>
      <c r="E4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45">
        <v>30866</v>
      </c>
      <c r="G45" t="s">
        <v>8219</v>
      </c>
      <c r="H45" t="s">
        <v>8224</v>
      </c>
      <c r="I45" t="s">
        <v>8246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8265</v>
      </c>
      <c r="P45" s="6">
        <f>(Table1[[#This Row],[pledged]]/Table1[[#This Row],[goal]])*100</f>
        <v>308.65999999999997</v>
      </c>
      <c r="Q45" s="8">
        <f>Table1[[#This Row],[pledged]]/Table1[[#This Row],[backers_count]]</f>
        <v>117.36121673003802</v>
      </c>
      <c r="R45" t="s">
        <v>8314</v>
      </c>
      <c r="S45" t="s">
        <v>8315</v>
      </c>
      <c r="T45" s="12">
        <f t="shared" si="0"/>
        <v>41802.582013888888</v>
      </c>
      <c r="U45" s="12">
        <f t="shared" si="1"/>
        <v>41832.791666666664</v>
      </c>
    </row>
    <row r="46" spans="1:21" ht="57.6" x14ac:dyDescent="0.3">
      <c r="A46">
        <v>44</v>
      </c>
      <c r="B46" s="3" t="s">
        <v>46</v>
      </c>
      <c r="C46" s="3" t="s">
        <v>4155</v>
      </c>
      <c r="D46" s="11">
        <v>2000</v>
      </c>
      <c r="E4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6">
        <v>2000</v>
      </c>
      <c r="G46" t="s">
        <v>8219</v>
      </c>
      <c r="H46" t="s">
        <v>8224</v>
      </c>
      <c r="I46" t="s">
        <v>8246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8265</v>
      </c>
      <c r="P46" s="6">
        <f>(Table1[[#This Row],[pledged]]/Table1[[#This Row],[goal]])*100</f>
        <v>100</v>
      </c>
      <c r="Q46" s="8">
        <f>Table1[[#This Row],[pledged]]/Table1[[#This Row],[backers_count]]</f>
        <v>133.33333333333334</v>
      </c>
      <c r="R46" t="s">
        <v>8314</v>
      </c>
      <c r="S46" t="s">
        <v>8315</v>
      </c>
      <c r="T46" s="12">
        <f t="shared" si="0"/>
        <v>41873.890474537031</v>
      </c>
      <c r="U46" s="12">
        <f t="shared" si="1"/>
        <v>41918.890474537031</v>
      </c>
    </row>
    <row r="47" spans="1:21" ht="43.2" x14ac:dyDescent="0.3">
      <c r="A47">
        <v>45</v>
      </c>
      <c r="B47" s="3" t="s">
        <v>47</v>
      </c>
      <c r="C47" s="3" t="s">
        <v>4156</v>
      </c>
      <c r="D47" s="11">
        <v>5000</v>
      </c>
      <c r="E4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47">
        <v>6000</v>
      </c>
      <c r="G47" t="s">
        <v>8219</v>
      </c>
      <c r="H47" t="s">
        <v>8224</v>
      </c>
      <c r="I47" t="s">
        <v>8246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8265</v>
      </c>
      <c r="P47" s="6">
        <f>(Table1[[#This Row],[pledged]]/Table1[[#This Row],[goal]])*100</f>
        <v>120</v>
      </c>
      <c r="Q47" s="8">
        <f>Table1[[#This Row],[pledged]]/Table1[[#This Row],[backers_count]]</f>
        <v>98.360655737704917</v>
      </c>
      <c r="R47" t="s">
        <v>8314</v>
      </c>
      <c r="S47" t="s">
        <v>8315</v>
      </c>
      <c r="T47" s="12">
        <f t="shared" si="0"/>
        <v>42457.415590277778</v>
      </c>
      <c r="U47" s="12">
        <f t="shared" si="1"/>
        <v>42487.415590277778</v>
      </c>
    </row>
    <row r="48" spans="1:21" ht="43.2" x14ac:dyDescent="0.3">
      <c r="A48">
        <v>46</v>
      </c>
      <c r="B48" s="3" t="s">
        <v>48</v>
      </c>
      <c r="C48" s="3" t="s">
        <v>4157</v>
      </c>
      <c r="D48" s="11">
        <v>8400</v>
      </c>
      <c r="E4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48">
        <v>8750</v>
      </c>
      <c r="G48" t="s">
        <v>8219</v>
      </c>
      <c r="H48" t="s">
        <v>8226</v>
      </c>
      <c r="I48" t="s">
        <v>8248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8265</v>
      </c>
      <c r="P48" s="6">
        <f>(Table1[[#This Row],[pledged]]/Table1[[#This Row],[goal]])*100</f>
        <v>104.16666666666667</v>
      </c>
      <c r="Q48" s="8">
        <f>Table1[[#This Row],[pledged]]/Table1[[#This Row],[backers_count]]</f>
        <v>194.44444444444446</v>
      </c>
      <c r="R48" t="s">
        <v>8314</v>
      </c>
      <c r="S48" t="s">
        <v>8315</v>
      </c>
      <c r="T48" s="12">
        <f t="shared" si="0"/>
        <v>42323.756643518514</v>
      </c>
      <c r="U48" s="12">
        <f t="shared" si="1"/>
        <v>42353.756643518514</v>
      </c>
    </row>
    <row r="49" spans="1:21" ht="57.6" x14ac:dyDescent="0.3">
      <c r="A49">
        <v>47</v>
      </c>
      <c r="B49" s="3" t="s">
        <v>49</v>
      </c>
      <c r="C49" s="3" t="s">
        <v>4158</v>
      </c>
      <c r="D49" s="11">
        <v>5000</v>
      </c>
      <c r="E4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49">
        <v>5380.55</v>
      </c>
      <c r="G49" t="s">
        <v>8219</v>
      </c>
      <c r="H49" t="s">
        <v>8224</v>
      </c>
      <c r="I49" t="s">
        <v>8246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8265</v>
      </c>
      <c r="P49" s="6">
        <f>(Table1[[#This Row],[pledged]]/Table1[[#This Row],[goal]])*100</f>
        <v>107.61100000000002</v>
      </c>
      <c r="Q49" s="8">
        <f>Table1[[#This Row],[pledged]]/Table1[[#This Row],[backers_count]]</f>
        <v>76.865000000000009</v>
      </c>
      <c r="R49" t="s">
        <v>8314</v>
      </c>
      <c r="S49" t="s">
        <v>8315</v>
      </c>
      <c r="T49" s="12">
        <f t="shared" si="0"/>
        <v>41932.611192129625</v>
      </c>
      <c r="U49" s="12">
        <f t="shared" si="1"/>
        <v>41992.652858796289</v>
      </c>
    </row>
    <row r="50" spans="1:21" ht="43.2" x14ac:dyDescent="0.3">
      <c r="A50">
        <v>48</v>
      </c>
      <c r="B50" s="3" t="s">
        <v>50</v>
      </c>
      <c r="C50" s="3" t="s">
        <v>4159</v>
      </c>
      <c r="D50" s="11">
        <v>2000</v>
      </c>
      <c r="E5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50">
        <v>2159</v>
      </c>
      <c r="G50" t="s">
        <v>8219</v>
      </c>
      <c r="H50" t="s">
        <v>8225</v>
      </c>
      <c r="I50" t="s">
        <v>8247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8265</v>
      </c>
      <c r="P50" s="6">
        <f>(Table1[[#This Row],[pledged]]/Table1[[#This Row],[goal]])*100</f>
        <v>107.94999999999999</v>
      </c>
      <c r="Q50" s="8">
        <f>Table1[[#This Row],[pledged]]/Table1[[#This Row],[backers_count]]</f>
        <v>56.815789473684212</v>
      </c>
      <c r="R50" t="s">
        <v>8314</v>
      </c>
      <c r="S50" t="s">
        <v>8315</v>
      </c>
      <c r="T50" s="12">
        <f t="shared" si="0"/>
        <v>42033.308564814812</v>
      </c>
      <c r="U50" s="12">
        <f t="shared" si="1"/>
        <v>42064.291666666664</v>
      </c>
    </row>
    <row r="51" spans="1:21" x14ac:dyDescent="0.3">
      <c r="A51">
        <v>49</v>
      </c>
      <c r="B51" s="3" t="s">
        <v>51</v>
      </c>
      <c r="C51" s="3" t="s">
        <v>4160</v>
      </c>
      <c r="D51" s="11">
        <v>12000</v>
      </c>
      <c r="E5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51">
        <v>12000</v>
      </c>
      <c r="G51" t="s">
        <v>8219</v>
      </c>
      <c r="H51" t="s">
        <v>8224</v>
      </c>
      <c r="I51" t="s">
        <v>8246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8265</v>
      </c>
      <c r="P51" s="6">
        <f>(Table1[[#This Row],[pledged]]/Table1[[#This Row],[goal]])*100</f>
        <v>100</v>
      </c>
      <c r="Q51" s="8">
        <f>Table1[[#This Row],[pledged]]/Table1[[#This Row],[backers_count]]</f>
        <v>137.93103448275863</v>
      </c>
      <c r="R51" t="s">
        <v>8314</v>
      </c>
      <c r="S51" t="s">
        <v>8315</v>
      </c>
      <c r="T51" s="12">
        <f t="shared" si="0"/>
        <v>42270.968113425923</v>
      </c>
      <c r="U51" s="12">
        <f t="shared" si="1"/>
        <v>42300.968113425923</v>
      </c>
    </row>
    <row r="52" spans="1:21" ht="43.2" x14ac:dyDescent="0.3">
      <c r="A52">
        <v>50</v>
      </c>
      <c r="B52" s="3" t="s">
        <v>52</v>
      </c>
      <c r="C52" s="3" t="s">
        <v>4161</v>
      </c>
      <c r="D52" s="11">
        <v>600</v>
      </c>
      <c r="E5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52">
        <v>600</v>
      </c>
      <c r="G52" t="s">
        <v>8219</v>
      </c>
      <c r="H52" t="s">
        <v>8225</v>
      </c>
      <c r="I52" t="s">
        <v>8247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8265</v>
      </c>
      <c r="P52" s="6">
        <f>(Table1[[#This Row],[pledged]]/Table1[[#This Row],[goal]])*100</f>
        <v>100</v>
      </c>
      <c r="Q52" s="8">
        <f>Table1[[#This Row],[pledged]]/Table1[[#This Row],[backers_count]]</f>
        <v>27.272727272727273</v>
      </c>
      <c r="R52" t="s">
        <v>8314</v>
      </c>
      <c r="S52" t="s">
        <v>8315</v>
      </c>
      <c r="T52" s="12">
        <f t="shared" si="0"/>
        <v>41995.544652777775</v>
      </c>
      <c r="U52" s="12">
        <f t="shared" si="1"/>
        <v>42034.499999999993</v>
      </c>
    </row>
    <row r="53" spans="1:21" ht="43.2" x14ac:dyDescent="0.3">
      <c r="A53">
        <v>51</v>
      </c>
      <c r="B53" s="3" t="s">
        <v>53</v>
      </c>
      <c r="C53" s="3" t="s">
        <v>4162</v>
      </c>
      <c r="D53" s="11">
        <v>11000</v>
      </c>
      <c r="E5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53">
        <v>14082</v>
      </c>
      <c r="G53" t="s">
        <v>8219</v>
      </c>
      <c r="H53" t="s">
        <v>8224</v>
      </c>
      <c r="I53" t="s">
        <v>8246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8265</v>
      </c>
      <c r="P53" s="6">
        <f>(Table1[[#This Row],[pledged]]/Table1[[#This Row],[goal]])*100</f>
        <v>128.0181818181818</v>
      </c>
      <c r="Q53" s="8">
        <f>Table1[[#This Row],[pledged]]/Table1[[#This Row],[backers_count]]</f>
        <v>118.33613445378151</v>
      </c>
      <c r="R53" t="s">
        <v>8314</v>
      </c>
      <c r="S53" t="s">
        <v>8315</v>
      </c>
      <c r="T53" s="12">
        <f t="shared" si="0"/>
        <v>42196.72033564814</v>
      </c>
      <c r="U53" s="12">
        <f t="shared" si="1"/>
        <v>42226.72033564814</v>
      </c>
    </row>
    <row r="54" spans="1:21" ht="43.2" x14ac:dyDescent="0.3">
      <c r="A54">
        <v>52</v>
      </c>
      <c r="B54" s="3" t="s">
        <v>54</v>
      </c>
      <c r="C54" s="3" t="s">
        <v>4163</v>
      </c>
      <c r="D54" s="11">
        <v>10000</v>
      </c>
      <c r="E5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54">
        <v>11621</v>
      </c>
      <c r="G54" t="s">
        <v>8219</v>
      </c>
      <c r="H54" t="s">
        <v>8224</v>
      </c>
      <c r="I54" t="s">
        <v>8246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8265</v>
      </c>
      <c r="P54" s="6">
        <f>(Table1[[#This Row],[pledged]]/Table1[[#This Row],[goal]])*100</f>
        <v>116.21</v>
      </c>
      <c r="Q54" s="8">
        <f>Table1[[#This Row],[pledged]]/Table1[[#This Row],[backers_count]]</f>
        <v>223.48076923076923</v>
      </c>
      <c r="R54" t="s">
        <v>8314</v>
      </c>
      <c r="S54" t="s">
        <v>8315</v>
      </c>
      <c r="T54" s="12">
        <f t="shared" si="0"/>
        <v>41807.493587962963</v>
      </c>
      <c r="U54" s="12">
        <f t="shared" si="1"/>
        <v>41837.493587962963</v>
      </c>
    </row>
    <row r="55" spans="1:21" ht="28.8" x14ac:dyDescent="0.3">
      <c r="A55">
        <v>53</v>
      </c>
      <c r="B55" s="3" t="s">
        <v>55</v>
      </c>
      <c r="C55" s="3" t="s">
        <v>4164</v>
      </c>
      <c r="D55" s="11">
        <v>3000</v>
      </c>
      <c r="E5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55">
        <v>3289</v>
      </c>
      <c r="G55" t="s">
        <v>8219</v>
      </c>
      <c r="H55" t="s">
        <v>8224</v>
      </c>
      <c r="I55" t="s">
        <v>8246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8265</v>
      </c>
      <c r="P55" s="6">
        <f>(Table1[[#This Row],[pledged]]/Table1[[#This Row],[goal]])*100</f>
        <v>109.63333333333334</v>
      </c>
      <c r="Q55" s="8">
        <f>Table1[[#This Row],[pledged]]/Table1[[#This Row],[backers_count]]</f>
        <v>28.111111111111111</v>
      </c>
      <c r="R55" t="s">
        <v>8314</v>
      </c>
      <c r="S55" t="s">
        <v>8315</v>
      </c>
      <c r="T55" s="12">
        <f t="shared" si="0"/>
        <v>41719.340798611105</v>
      </c>
      <c r="U55" s="12">
        <f t="shared" si="1"/>
        <v>41733.708333333328</v>
      </c>
    </row>
    <row r="56" spans="1:21" ht="57.6" x14ac:dyDescent="0.3">
      <c r="A56">
        <v>54</v>
      </c>
      <c r="B56" s="3" t="s">
        <v>56</v>
      </c>
      <c r="C56" s="3" t="s">
        <v>4165</v>
      </c>
      <c r="D56" s="11">
        <v>10000</v>
      </c>
      <c r="E5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56">
        <v>10100</v>
      </c>
      <c r="G56" t="s">
        <v>8219</v>
      </c>
      <c r="H56" t="s">
        <v>8224</v>
      </c>
      <c r="I56" t="s">
        <v>8246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8265</v>
      </c>
      <c r="P56" s="6">
        <f>(Table1[[#This Row],[pledged]]/Table1[[#This Row],[goal]])*100</f>
        <v>101</v>
      </c>
      <c r="Q56" s="8">
        <f>Table1[[#This Row],[pledged]]/Table1[[#This Row],[backers_count]]</f>
        <v>194.23076923076923</v>
      </c>
      <c r="R56" t="s">
        <v>8314</v>
      </c>
      <c r="S56" t="s">
        <v>8315</v>
      </c>
      <c r="T56" s="12">
        <f t="shared" si="0"/>
        <v>42333.504872685182</v>
      </c>
      <c r="U56" s="12">
        <f t="shared" si="1"/>
        <v>42363.504872685182</v>
      </c>
    </row>
    <row r="57" spans="1:21" ht="43.2" x14ac:dyDescent="0.3">
      <c r="A57">
        <v>55</v>
      </c>
      <c r="B57" s="3" t="s">
        <v>57</v>
      </c>
      <c r="C57" s="3" t="s">
        <v>4166</v>
      </c>
      <c r="D57" s="11">
        <v>8600</v>
      </c>
      <c r="E5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57">
        <v>11090</v>
      </c>
      <c r="G57" t="s">
        <v>8219</v>
      </c>
      <c r="H57" t="s">
        <v>8224</v>
      </c>
      <c r="I57" t="s">
        <v>8246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8265</v>
      </c>
      <c r="P57" s="6">
        <f>(Table1[[#This Row],[pledged]]/Table1[[#This Row],[goal]])*100</f>
        <v>128.95348837209301</v>
      </c>
      <c r="Q57" s="8">
        <f>Table1[[#This Row],[pledged]]/Table1[[#This Row],[backers_count]]</f>
        <v>128.95348837209303</v>
      </c>
      <c r="R57" t="s">
        <v>8314</v>
      </c>
      <c r="S57" t="s">
        <v>8315</v>
      </c>
      <c r="T57" s="12">
        <f t="shared" si="0"/>
        <v>42496.760601851849</v>
      </c>
      <c r="U57" s="12">
        <f t="shared" si="1"/>
        <v>42517.760601851849</v>
      </c>
    </row>
    <row r="58" spans="1:21" ht="28.8" x14ac:dyDescent="0.3">
      <c r="A58">
        <v>56</v>
      </c>
      <c r="B58" s="3" t="s">
        <v>58</v>
      </c>
      <c r="C58" s="3" t="s">
        <v>4167</v>
      </c>
      <c r="D58" s="11">
        <v>8000</v>
      </c>
      <c r="E5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58">
        <v>8581</v>
      </c>
      <c r="G58" t="s">
        <v>8219</v>
      </c>
      <c r="H58" t="s">
        <v>8225</v>
      </c>
      <c r="I58" t="s">
        <v>8247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8265</v>
      </c>
      <c r="P58" s="6">
        <f>(Table1[[#This Row],[pledged]]/Table1[[#This Row],[goal]])*100</f>
        <v>107.26249999999999</v>
      </c>
      <c r="Q58" s="8">
        <f>Table1[[#This Row],[pledged]]/Table1[[#This Row],[backers_count]]</f>
        <v>49.316091954022987</v>
      </c>
      <c r="R58" t="s">
        <v>8314</v>
      </c>
      <c r="S58" t="s">
        <v>8315</v>
      </c>
      <c r="T58" s="12">
        <f t="shared" si="0"/>
        <v>42149.340555555558</v>
      </c>
      <c r="U58" s="12">
        <f t="shared" si="1"/>
        <v>42163.458333333336</v>
      </c>
    </row>
    <row r="59" spans="1:21" ht="43.2" x14ac:dyDescent="0.3">
      <c r="A59">
        <v>57</v>
      </c>
      <c r="B59" s="3" t="s">
        <v>59</v>
      </c>
      <c r="C59" s="3" t="s">
        <v>4168</v>
      </c>
      <c r="D59" s="11">
        <v>15000</v>
      </c>
      <c r="E5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59">
        <v>15285</v>
      </c>
      <c r="G59" t="s">
        <v>8219</v>
      </c>
      <c r="H59" t="s">
        <v>8224</v>
      </c>
      <c r="I59" t="s">
        <v>8246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8265</v>
      </c>
      <c r="P59" s="6">
        <f>(Table1[[#This Row],[pledged]]/Table1[[#This Row],[goal]])*100</f>
        <v>101.89999999999999</v>
      </c>
      <c r="Q59" s="8">
        <f>Table1[[#This Row],[pledged]]/Table1[[#This Row],[backers_count]]</f>
        <v>221.52173913043478</v>
      </c>
      <c r="R59" t="s">
        <v>8314</v>
      </c>
      <c r="S59" t="s">
        <v>8315</v>
      </c>
      <c r="T59" s="12">
        <f t="shared" si="0"/>
        <v>42089.624560185184</v>
      </c>
      <c r="U59" s="12">
        <f t="shared" si="1"/>
        <v>42119.624560185184</v>
      </c>
    </row>
    <row r="60" spans="1:21" ht="43.2" x14ac:dyDescent="0.3">
      <c r="A60">
        <v>58</v>
      </c>
      <c r="B60" s="3" t="s">
        <v>60</v>
      </c>
      <c r="C60" s="3" t="s">
        <v>4169</v>
      </c>
      <c r="D60" s="11">
        <v>10000</v>
      </c>
      <c r="E6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60">
        <v>10291</v>
      </c>
      <c r="G60" t="s">
        <v>8219</v>
      </c>
      <c r="H60" t="s">
        <v>8224</v>
      </c>
      <c r="I60" t="s">
        <v>8246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8265</v>
      </c>
      <c r="P60" s="6">
        <f>(Table1[[#This Row],[pledged]]/Table1[[#This Row],[goal]])*100</f>
        <v>102.91</v>
      </c>
      <c r="Q60" s="8">
        <f>Table1[[#This Row],[pledged]]/Table1[[#This Row],[backers_count]]</f>
        <v>137.21333333333334</v>
      </c>
      <c r="R60" t="s">
        <v>8314</v>
      </c>
      <c r="S60" t="s">
        <v>8315</v>
      </c>
      <c r="T60" s="12">
        <f t="shared" si="0"/>
        <v>41932.536712962959</v>
      </c>
      <c r="U60" s="12">
        <f t="shared" si="1"/>
        <v>41962.578379629624</v>
      </c>
    </row>
    <row r="61" spans="1:21" ht="43.2" x14ac:dyDescent="0.3">
      <c r="A61">
        <v>59</v>
      </c>
      <c r="B61" s="3" t="s">
        <v>61</v>
      </c>
      <c r="C61" s="3" t="s">
        <v>4170</v>
      </c>
      <c r="D61" s="11">
        <v>20000</v>
      </c>
      <c r="E6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61">
        <v>20025.14</v>
      </c>
      <c r="G61" t="s">
        <v>8219</v>
      </c>
      <c r="H61" t="s">
        <v>8224</v>
      </c>
      <c r="I61" t="s">
        <v>8246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8265</v>
      </c>
      <c r="P61" s="6">
        <f>(Table1[[#This Row],[pledged]]/Table1[[#This Row],[goal]])*100</f>
        <v>100.12570000000001</v>
      </c>
      <c r="Q61" s="8">
        <f>Table1[[#This Row],[pledged]]/Table1[[#This Row],[backers_count]]</f>
        <v>606.82242424242418</v>
      </c>
      <c r="R61" t="s">
        <v>8314</v>
      </c>
      <c r="S61" t="s">
        <v>8315</v>
      </c>
      <c r="T61" s="12">
        <f t="shared" si="0"/>
        <v>42230.027499999997</v>
      </c>
      <c r="U61" s="12">
        <f t="shared" si="1"/>
        <v>42261.666666666664</v>
      </c>
    </row>
    <row r="62" spans="1:21" ht="43.2" x14ac:dyDescent="0.3">
      <c r="A62">
        <v>60</v>
      </c>
      <c r="B62" s="3" t="s">
        <v>62</v>
      </c>
      <c r="C62" s="3" t="s">
        <v>4171</v>
      </c>
      <c r="D62" s="11">
        <v>4500</v>
      </c>
      <c r="E6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62">
        <v>4648.33</v>
      </c>
      <c r="G62" t="s">
        <v>8219</v>
      </c>
      <c r="H62" t="s">
        <v>8225</v>
      </c>
      <c r="I62" t="s">
        <v>8247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8266</v>
      </c>
      <c r="P62" s="6">
        <f>(Table1[[#This Row],[pledged]]/Table1[[#This Row],[goal]])*100</f>
        <v>103.29622222222221</v>
      </c>
      <c r="Q62" s="8">
        <f>Table1[[#This Row],[pledged]]/Table1[[#This Row],[backers_count]]</f>
        <v>43.040092592592593</v>
      </c>
      <c r="R62" t="s">
        <v>8314</v>
      </c>
      <c r="S62" t="s">
        <v>8316</v>
      </c>
      <c r="T62" s="12">
        <f t="shared" si="0"/>
        <v>41701.693483796298</v>
      </c>
      <c r="U62" s="12">
        <f t="shared" si="1"/>
        <v>41720.791666666664</v>
      </c>
    </row>
    <row r="63" spans="1:21" ht="43.2" x14ac:dyDescent="0.3">
      <c r="A63">
        <v>61</v>
      </c>
      <c r="B63" s="3" t="s">
        <v>63</v>
      </c>
      <c r="C63" s="3" t="s">
        <v>4172</v>
      </c>
      <c r="D63" s="11">
        <v>5000</v>
      </c>
      <c r="E6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63">
        <v>7415</v>
      </c>
      <c r="G63" t="s">
        <v>8219</v>
      </c>
      <c r="H63" t="s">
        <v>8224</v>
      </c>
      <c r="I63" t="s">
        <v>8246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8266</v>
      </c>
      <c r="P63" s="6">
        <f>(Table1[[#This Row],[pledged]]/Table1[[#This Row],[goal]])*100</f>
        <v>148.30000000000001</v>
      </c>
      <c r="Q63" s="8">
        <f>Table1[[#This Row],[pledged]]/Table1[[#This Row],[backers_count]]</f>
        <v>322.39130434782606</v>
      </c>
      <c r="R63" t="s">
        <v>8314</v>
      </c>
      <c r="S63" t="s">
        <v>8316</v>
      </c>
      <c r="T63" s="12">
        <f t="shared" si="0"/>
        <v>41409.605983796289</v>
      </c>
      <c r="U63" s="12">
        <f t="shared" si="1"/>
        <v>41431.605983796289</v>
      </c>
    </row>
    <row r="64" spans="1:21" ht="43.2" x14ac:dyDescent="0.3">
      <c r="A64">
        <v>62</v>
      </c>
      <c r="B64" s="3" t="s">
        <v>64</v>
      </c>
      <c r="C64" s="3" t="s">
        <v>4173</v>
      </c>
      <c r="D64" s="11">
        <v>3000</v>
      </c>
      <c r="E6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64">
        <v>4642</v>
      </c>
      <c r="G64" t="s">
        <v>8219</v>
      </c>
      <c r="H64" t="s">
        <v>8224</v>
      </c>
      <c r="I64" t="s">
        <v>8246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8266</v>
      </c>
      <c r="P64" s="6">
        <f>(Table1[[#This Row],[pledged]]/Table1[[#This Row],[goal]])*100</f>
        <v>154.73333333333332</v>
      </c>
      <c r="Q64" s="8">
        <f>Table1[[#This Row],[pledged]]/Table1[[#This Row],[backers_count]]</f>
        <v>96.708333333333329</v>
      </c>
      <c r="R64" t="s">
        <v>8314</v>
      </c>
      <c r="S64" t="s">
        <v>8316</v>
      </c>
      <c r="T64" s="12">
        <f t="shared" si="0"/>
        <v>41311.591180555552</v>
      </c>
      <c r="U64" s="12">
        <f t="shared" si="1"/>
        <v>41336.591180555552</v>
      </c>
    </row>
    <row r="65" spans="1:21" ht="43.2" x14ac:dyDescent="0.3">
      <c r="A65">
        <v>63</v>
      </c>
      <c r="B65" s="3" t="s">
        <v>65</v>
      </c>
      <c r="C65" s="3" t="s">
        <v>4174</v>
      </c>
      <c r="D65" s="11">
        <v>2000</v>
      </c>
      <c r="E6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65">
        <v>2270.37</v>
      </c>
      <c r="G65" t="s">
        <v>8219</v>
      </c>
      <c r="H65" t="s">
        <v>8224</v>
      </c>
      <c r="I65" t="s">
        <v>8246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8266</v>
      </c>
      <c r="P65" s="6">
        <f>(Table1[[#This Row],[pledged]]/Table1[[#This Row],[goal]])*100</f>
        <v>113.51849999999999</v>
      </c>
      <c r="Q65" s="8">
        <f>Table1[[#This Row],[pledged]]/Table1[[#This Row],[backers_count]]</f>
        <v>35.474531249999998</v>
      </c>
      <c r="R65" t="s">
        <v>8314</v>
      </c>
      <c r="S65" t="s">
        <v>8316</v>
      </c>
      <c r="T65" s="12">
        <f t="shared" si="0"/>
        <v>41612.703854166662</v>
      </c>
      <c r="U65" s="12">
        <f t="shared" si="1"/>
        <v>41635.999305555553</v>
      </c>
    </row>
    <row r="66" spans="1:21" ht="43.2" x14ac:dyDescent="0.3">
      <c r="A66">
        <v>64</v>
      </c>
      <c r="B66" s="3" t="s">
        <v>66</v>
      </c>
      <c r="C66" s="3" t="s">
        <v>4175</v>
      </c>
      <c r="D66" s="11">
        <v>1200</v>
      </c>
      <c r="E6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66">
        <v>2080</v>
      </c>
      <c r="G66" t="s">
        <v>8219</v>
      </c>
      <c r="H66" t="s">
        <v>8224</v>
      </c>
      <c r="I66" t="s">
        <v>8246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8266</v>
      </c>
      <c r="P66" s="6">
        <f>(Table1[[#This Row],[pledged]]/Table1[[#This Row],[goal]])*100</f>
        <v>173.33333333333334</v>
      </c>
      <c r="Q66" s="8">
        <f>Table1[[#This Row],[pledged]]/Table1[[#This Row],[backers_count]]</f>
        <v>86.666666666666671</v>
      </c>
      <c r="R66" t="s">
        <v>8314</v>
      </c>
      <c r="S66" t="s">
        <v>8316</v>
      </c>
      <c r="T66" s="12">
        <f t="shared" ref="T66:T129" si="2">(K66/86400)+25569+(-5/24)</f>
        <v>41432.809965277775</v>
      </c>
      <c r="U66" s="12">
        <f t="shared" ref="U66:U129" si="3">(J66/86400)+25569+(-5/24)</f>
        <v>41462.809965277775</v>
      </c>
    </row>
    <row r="67" spans="1:21" ht="43.2" x14ac:dyDescent="0.3">
      <c r="A67">
        <v>65</v>
      </c>
      <c r="B67" s="3" t="s">
        <v>67</v>
      </c>
      <c r="C67" s="3" t="s">
        <v>4176</v>
      </c>
      <c r="D67" s="11">
        <v>7000</v>
      </c>
      <c r="E6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67">
        <v>7527</v>
      </c>
      <c r="G67" t="s">
        <v>8219</v>
      </c>
      <c r="H67" t="s">
        <v>8229</v>
      </c>
      <c r="I67" t="s">
        <v>8251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8266</v>
      </c>
      <c r="P67" s="6">
        <f>(Table1[[#This Row],[pledged]]/Table1[[#This Row],[goal]])*100</f>
        <v>107.52857142857141</v>
      </c>
      <c r="Q67" s="8">
        <f>Table1[[#This Row],[pledged]]/Table1[[#This Row],[backers_count]]</f>
        <v>132.05263157894737</v>
      </c>
      <c r="R67" t="s">
        <v>8314</v>
      </c>
      <c r="S67" t="s">
        <v>8316</v>
      </c>
      <c r="T67" s="12">
        <f t="shared" si="2"/>
        <v>41835.612893518519</v>
      </c>
      <c r="U67" s="12">
        <f t="shared" si="3"/>
        <v>41862.040972222218</v>
      </c>
    </row>
    <row r="68" spans="1:21" ht="28.8" x14ac:dyDescent="0.3">
      <c r="A68">
        <v>66</v>
      </c>
      <c r="B68" s="3" t="s">
        <v>68</v>
      </c>
      <c r="C68" s="3" t="s">
        <v>4177</v>
      </c>
      <c r="D68" s="11">
        <v>2000</v>
      </c>
      <c r="E6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68">
        <v>2372</v>
      </c>
      <c r="G68" t="s">
        <v>8219</v>
      </c>
      <c r="H68" t="s">
        <v>8224</v>
      </c>
      <c r="I68" t="s">
        <v>8246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8266</v>
      </c>
      <c r="P68" s="6">
        <f>(Table1[[#This Row],[pledged]]/Table1[[#This Row],[goal]])*100</f>
        <v>118.6</v>
      </c>
      <c r="Q68" s="8">
        <f>Table1[[#This Row],[pledged]]/Table1[[#This Row],[backers_count]]</f>
        <v>91.230769230769226</v>
      </c>
      <c r="R68" t="s">
        <v>8314</v>
      </c>
      <c r="S68" t="s">
        <v>8316</v>
      </c>
      <c r="T68" s="12">
        <f t="shared" si="2"/>
        <v>42539.641435185178</v>
      </c>
      <c r="U68" s="12">
        <f t="shared" si="3"/>
        <v>42569.641435185178</v>
      </c>
    </row>
    <row r="69" spans="1:21" ht="43.2" x14ac:dyDescent="0.3">
      <c r="A69">
        <v>67</v>
      </c>
      <c r="B69" s="3" t="s">
        <v>69</v>
      </c>
      <c r="C69" s="3" t="s">
        <v>4178</v>
      </c>
      <c r="D69" s="11">
        <v>2000</v>
      </c>
      <c r="E6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69">
        <v>2325</v>
      </c>
      <c r="G69" t="s">
        <v>8219</v>
      </c>
      <c r="H69" t="s">
        <v>8224</v>
      </c>
      <c r="I69" t="s">
        <v>8246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8266</v>
      </c>
      <c r="P69" s="6">
        <f>(Table1[[#This Row],[pledged]]/Table1[[#This Row],[goal]])*100</f>
        <v>116.25000000000001</v>
      </c>
      <c r="Q69" s="8">
        <f>Table1[[#This Row],[pledged]]/Table1[[#This Row],[backers_count]]</f>
        <v>116.25</v>
      </c>
      <c r="R69" t="s">
        <v>8314</v>
      </c>
      <c r="S69" t="s">
        <v>8316</v>
      </c>
      <c r="T69" s="12">
        <f t="shared" si="2"/>
        <v>41075.375046296293</v>
      </c>
      <c r="U69" s="12">
        <f t="shared" si="3"/>
        <v>41105.375046296293</v>
      </c>
    </row>
    <row r="70" spans="1:21" ht="57.6" x14ac:dyDescent="0.3">
      <c r="A70">
        <v>68</v>
      </c>
      <c r="B70" s="3" t="s">
        <v>70</v>
      </c>
      <c r="C70" s="3" t="s">
        <v>4179</v>
      </c>
      <c r="D70" s="11">
        <v>600</v>
      </c>
      <c r="E7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70">
        <v>763</v>
      </c>
      <c r="G70" t="s">
        <v>8219</v>
      </c>
      <c r="H70" t="s">
        <v>8225</v>
      </c>
      <c r="I70" t="s">
        <v>8247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8266</v>
      </c>
      <c r="P70" s="6">
        <f>(Table1[[#This Row],[pledged]]/Table1[[#This Row],[goal]])*100</f>
        <v>127.16666666666667</v>
      </c>
      <c r="Q70" s="8">
        <f>Table1[[#This Row],[pledged]]/Table1[[#This Row],[backers_count]]</f>
        <v>21.194444444444443</v>
      </c>
      <c r="R70" t="s">
        <v>8314</v>
      </c>
      <c r="S70" t="s">
        <v>8316</v>
      </c>
      <c r="T70" s="12">
        <f t="shared" si="2"/>
        <v>41663.36100694444</v>
      </c>
      <c r="U70" s="12">
        <f t="shared" si="3"/>
        <v>41693.36100694444</v>
      </c>
    </row>
    <row r="71" spans="1:21" ht="43.2" x14ac:dyDescent="0.3">
      <c r="A71">
        <v>69</v>
      </c>
      <c r="B71" s="3" t="s">
        <v>71</v>
      </c>
      <c r="C71" s="3" t="s">
        <v>4180</v>
      </c>
      <c r="D71" s="11">
        <v>10000</v>
      </c>
      <c r="E7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71">
        <v>11094.23</v>
      </c>
      <c r="G71" t="s">
        <v>8219</v>
      </c>
      <c r="H71" t="s">
        <v>8224</v>
      </c>
      <c r="I71" t="s">
        <v>8246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8266</v>
      </c>
      <c r="P71" s="6">
        <f>(Table1[[#This Row],[pledged]]/Table1[[#This Row],[goal]])*100</f>
        <v>110.9423</v>
      </c>
      <c r="Q71" s="8">
        <f>Table1[[#This Row],[pledged]]/Table1[[#This Row],[backers_count]]</f>
        <v>62.327134831460668</v>
      </c>
      <c r="R71" t="s">
        <v>8314</v>
      </c>
      <c r="S71" t="s">
        <v>8316</v>
      </c>
      <c r="T71" s="12">
        <f t="shared" si="2"/>
        <v>40785.979456018518</v>
      </c>
      <c r="U71" s="12">
        <f t="shared" si="3"/>
        <v>40818.082638888889</v>
      </c>
    </row>
    <row r="72" spans="1:21" ht="43.2" x14ac:dyDescent="0.3">
      <c r="A72">
        <v>70</v>
      </c>
      <c r="B72" s="3" t="s">
        <v>72</v>
      </c>
      <c r="C72" s="3" t="s">
        <v>4181</v>
      </c>
      <c r="D72" s="11">
        <v>500</v>
      </c>
      <c r="E7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72">
        <v>636</v>
      </c>
      <c r="G72" t="s">
        <v>8219</v>
      </c>
      <c r="H72" t="s">
        <v>8224</v>
      </c>
      <c r="I72" t="s">
        <v>8246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8266</v>
      </c>
      <c r="P72" s="6">
        <f>(Table1[[#This Row],[pledged]]/Table1[[#This Row],[goal]])*100</f>
        <v>127.2</v>
      </c>
      <c r="Q72" s="8">
        <f>Table1[[#This Row],[pledged]]/Table1[[#This Row],[backers_count]]</f>
        <v>37.411764705882355</v>
      </c>
      <c r="R72" t="s">
        <v>8314</v>
      </c>
      <c r="S72" t="s">
        <v>8316</v>
      </c>
      <c r="T72" s="12">
        <f t="shared" si="2"/>
        <v>40730.688020833331</v>
      </c>
      <c r="U72" s="12">
        <f t="shared" si="3"/>
        <v>40790.688020833331</v>
      </c>
    </row>
    <row r="73" spans="1:21" ht="43.2" x14ac:dyDescent="0.3">
      <c r="A73">
        <v>71</v>
      </c>
      <c r="B73" s="3" t="s">
        <v>73</v>
      </c>
      <c r="C73" s="3" t="s">
        <v>4182</v>
      </c>
      <c r="D73" s="11">
        <v>1800</v>
      </c>
      <c r="E7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73">
        <v>2231</v>
      </c>
      <c r="G73" t="s">
        <v>8219</v>
      </c>
      <c r="H73" t="s">
        <v>8224</v>
      </c>
      <c r="I73" t="s">
        <v>8246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8266</v>
      </c>
      <c r="P73" s="6">
        <f>(Table1[[#This Row],[pledged]]/Table1[[#This Row],[goal]])*100</f>
        <v>123.94444444444443</v>
      </c>
      <c r="Q73" s="8">
        <f>Table1[[#This Row],[pledged]]/Table1[[#This Row],[backers_count]]</f>
        <v>69.71875</v>
      </c>
      <c r="R73" t="s">
        <v>8314</v>
      </c>
      <c r="S73" t="s">
        <v>8316</v>
      </c>
      <c r="T73" s="12">
        <f t="shared" si="2"/>
        <v>40997.063159722216</v>
      </c>
      <c r="U73" s="12">
        <f t="shared" si="3"/>
        <v>41057.063159722216</v>
      </c>
    </row>
    <row r="74" spans="1:21" ht="43.2" x14ac:dyDescent="0.3">
      <c r="A74">
        <v>72</v>
      </c>
      <c r="B74" s="3" t="s">
        <v>74</v>
      </c>
      <c r="C74" s="3" t="s">
        <v>4183</v>
      </c>
      <c r="D74" s="11">
        <v>2200</v>
      </c>
      <c r="E7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74">
        <v>2385</v>
      </c>
      <c r="G74" t="s">
        <v>8219</v>
      </c>
      <c r="H74" t="s">
        <v>8224</v>
      </c>
      <c r="I74" t="s">
        <v>8246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8266</v>
      </c>
      <c r="P74" s="6">
        <f>(Table1[[#This Row],[pledged]]/Table1[[#This Row],[goal]])*100</f>
        <v>108.40909090909091</v>
      </c>
      <c r="Q74" s="8">
        <f>Table1[[#This Row],[pledged]]/Table1[[#This Row],[backers_count]]</f>
        <v>58.170731707317074</v>
      </c>
      <c r="R74" t="s">
        <v>8314</v>
      </c>
      <c r="S74" t="s">
        <v>8316</v>
      </c>
      <c r="T74" s="12">
        <f t="shared" si="2"/>
        <v>41207.801863425928</v>
      </c>
      <c r="U74" s="12">
        <f t="shared" si="3"/>
        <v>41227.791666666664</v>
      </c>
    </row>
    <row r="75" spans="1:21" ht="43.2" x14ac:dyDescent="0.3">
      <c r="A75">
        <v>73</v>
      </c>
      <c r="B75" s="3" t="s">
        <v>75</v>
      </c>
      <c r="C75" s="3" t="s">
        <v>4184</v>
      </c>
      <c r="D75" s="11">
        <v>900</v>
      </c>
      <c r="E7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75">
        <v>900</v>
      </c>
      <c r="G75" t="s">
        <v>8219</v>
      </c>
      <c r="H75" t="s">
        <v>8224</v>
      </c>
      <c r="I75" t="s">
        <v>8246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8266</v>
      </c>
      <c r="P75" s="6">
        <f>(Table1[[#This Row],[pledged]]/Table1[[#This Row],[goal]])*100</f>
        <v>100</v>
      </c>
      <c r="Q75" s="8">
        <f>Table1[[#This Row],[pledged]]/Table1[[#This Row],[backers_count]]</f>
        <v>50</v>
      </c>
      <c r="R75" t="s">
        <v>8314</v>
      </c>
      <c r="S75" t="s">
        <v>8316</v>
      </c>
      <c r="T75" s="12">
        <f t="shared" si="2"/>
        <v>40587.548425925925</v>
      </c>
      <c r="U75" s="12">
        <f t="shared" si="3"/>
        <v>40665.957638888889</v>
      </c>
    </row>
    <row r="76" spans="1:21" ht="43.2" x14ac:dyDescent="0.3">
      <c r="A76">
        <v>74</v>
      </c>
      <c r="B76" s="3" t="s">
        <v>76</v>
      </c>
      <c r="C76" s="3" t="s">
        <v>4185</v>
      </c>
      <c r="D76" s="11">
        <v>500</v>
      </c>
      <c r="E7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76">
        <v>564.66</v>
      </c>
      <c r="G76" t="s">
        <v>8219</v>
      </c>
      <c r="H76" t="s">
        <v>8230</v>
      </c>
      <c r="I76" t="s">
        <v>8249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8266</v>
      </c>
      <c r="P76" s="6">
        <f>(Table1[[#This Row],[pledged]]/Table1[[#This Row],[goal]])*100</f>
        <v>112.93199999999999</v>
      </c>
      <c r="Q76" s="8">
        <f>Table1[[#This Row],[pledged]]/Table1[[#This Row],[backers_count]]</f>
        <v>19.471034482758618</v>
      </c>
      <c r="R76" t="s">
        <v>8314</v>
      </c>
      <c r="S76" t="s">
        <v>8316</v>
      </c>
      <c r="T76" s="12">
        <f t="shared" si="2"/>
        <v>42360.278877314813</v>
      </c>
      <c r="U76" s="12">
        <f t="shared" si="3"/>
        <v>42390.278877314813</v>
      </c>
    </row>
    <row r="77" spans="1:21" ht="43.2" x14ac:dyDescent="0.3">
      <c r="A77">
        <v>75</v>
      </c>
      <c r="B77" s="3" t="s">
        <v>77</v>
      </c>
      <c r="C77" s="3" t="s">
        <v>4186</v>
      </c>
      <c r="D77" s="11">
        <v>3500</v>
      </c>
      <c r="E7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77">
        <v>4040</v>
      </c>
      <c r="G77" t="s">
        <v>8219</v>
      </c>
      <c r="H77" t="s">
        <v>8224</v>
      </c>
      <c r="I77" t="s">
        <v>8246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8266</v>
      </c>
      <c r="P77" s="6">
        <f>(Table1[[#This Row],[pledged]]/Table1[[#This Row],[goal]])*100</f>
        <v>115.42857142857143</v>
      </c>
      <c r="Q77" s="8">
        <f>Table1[[#This Row],[pledged]]/Table1[[#This Row],[backers_count]]</f>
        <v>85.957446808510639</v>
      </c>
      <c r="R77" t="s">
        <v>8314</v>
      </c>
      <c r="S77" t="s">
        <v>8316</v>
      </c>
      <c r="T77" s="12">
        <f t="shared" si="2"/>
        <v>41357.000833333332</v>
      </c>
      <c r="U77" s="12">
        <f t="shared" si="3"/>
        <v>41387.000833333332</v>
      </c>
    </row>
    <row r="78" spans="1:21" ht="43.2" x14ac:dyDescent="0.3">
      <c r="A78">
        <v>76</v>
      </c>
      <c r="B78" s="3" t="s">
        <v>78</v>
      </c>
      <c r="C78" s="3" t="s">
        <v>4187</v>
      </c>
      <c r="D78" s="11">
        <v>300</v>
      </c>
      <c r="E7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78">
        <v>460</v>
      </c>
      <c r="G78" t="s">
        <v>8219</v>
      </c>
      <c r="H78" t="s">
        <v>8224</v>
      </c>
      <c r="I78" t="s">
        <v>8246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8266</v>
      </c>
      <c r="P78" s="6">
        <f>(Table1[[#This Row],[pledged]]/Table1[[#This Row],[goal]])*100</f>
        <v>153.33333333333334</v>
      </c>
      <c r="Q78" s="8">
        <f>Table1[[#This Row],[pledged]]/Table1[[#This Row],[backers_count]]</f>
        <v>30.666666666666668</v>
      </c>
      <c r="R78" t="s">
        <v>8314</v>
      </c>
      <c r="S78" t="s">
        <v>8316</v>
      </c>
      <c r="T78" s="12">
        <f t="shared" si="2"/>
        <v>40844.483310185184</v>
      </c>
      <c r="U78" s="12">
        <f t="shared" si="3"/>
        <v>40904.524976851848</v>
      </c>
    </row>
    <row r="79" spans="1:21" ht="43.2" x14ac:dyDescent="0.3">
      <c r="A79">
        <v>77</v>
      </c>
      <c r="B79" s="3" t="s">
        <v>79</v>
      </c>
      <c r="C79" s="3" t="s">
        <v>4188</v>
      </c>
      <c r="D79" s="11">
        <v>400</v>
      </c>
      <c r="E7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79">
        <v>1570</v>
      </c>
      <c r="G79" t="s">
        <v>8219</v>
      </c>
      <c r="H79" t="s">
        <v>8224</v>
      </c>
      <c r="I79" t="s">
        <v>8246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8266</v>
      </c>
      <c r="P79" s="6">
        <f>(Table1[[#This Row],[pledged]]/Table1[[#This Row],[goal]])*100</f>
        <v>392.5</v>
      </c>
      <c r="Q79" s="8">
        <f>Table1[[#This Row],[pledged]]/Table1[[#This Row],[backers_count]]</f>
        <v>60.384615384615387</v>
      </c>
      <c r="R79" t="s">
        <v>8314</v>
      </c>
      <c r="S79" t="s">
        <v>8316</v>
      </c>
      <c r="T79" s="12">
        <f t="shared" si="2"/>
        <v>40996.936539351846</v>
      </c>
      <c r="U79" s="12">
        <f t="shared" si="3"/>
        <v>41049.915972222218</v>
      </c>
    </row>
    <row r="80" spans="1:21" ht="86.4" x14ac:dyDescent="0.3">
      <c r="A80">
        <v>78</v>
      </c>
      <c r="B80" s="3" t="s">
        <v>80</v>
      </c>
      <c r="C80" s="3" t="s">
        <v>4189</v>
      </c>
      <c r="D80" s="11">
        <v>50</v>
      </c>
      <c r="E8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80">
        <v>1351</v>
      </c>
      <c r="G80" t="s">
        <v>8219</v>
      </c>
      <c r="H80" t="s">
        <v>8230</v>
      </c>
      <c r="I80" t="s">
        <v>8249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8266</v>
      </c>
      <c r="P80" s="6">
        <f>(Table1[[#This Row],[pledged]]/Table1[[#This Row],[goal]])*100</f>
        <v>2702</v>
      </c>
      <c r="Q80" s="8">
        <f>Table1[[#This Row],[pledged]]/Table1[[#This Row],[backers_count]]</f>
        <v>38.6</v>
      </c>
      <c r="R80" t="s">
        <v>8314</v>
      </c>
      <c r="S80" t="s">
        <v>8316</v>
      </c>
      <c r="T80" s="12">
        <f t="shared" si="2"/>
        <v>42604.522233796299</v>
      </c>
      <c r="U80" s="12">
        <f t="shared" si="3"/>
        <v>42614.522233796299</v>
      </c>
    </row>
    <row r="81" spans="1:21" ht="43.2" x14ac:dyDescent="0.3">
      <c r="A81">
        <v>79</v>
      </c>
      <c r="B81" s="3" t="s">
        <v>81</v>
      </c>
      <c r="C81" s="3" t="s">
        <v>4190</v>
      </c>
      <c r="D81" s="11">
        <v>1300</v>
      </c>
      <c r="E8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1">
        <v>1651</v>
      </c>
      <c r="G81" t="s">
        <v>8219</v>
      </c>
      <c r="H81" t="s">
        <v>8225</v>
      </c>
      <c r="I81" t="s">
        <v>8247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8266</v>
      </c>
      <c r="P81" s="6">
        <f>(Table1[[#This Row],[pledged]]/Table1[[#This Row],[goal]])*100</f>
        <v>127</v>
      </c>
      <c r="Q81" s="8">
        <f>Table1[[#This Row],[pledged]]/Table1[[#This Row],[backers_count]]</f>
        <v>40.268292682926827</v>
      </c>
      <c r="R81" t="s">
        <v>8314</v>
      </c>
      <c r="S81" t="s">
        <v>8316</v>
      </c>
      <c r="T81" s="12">
        <f t="shared" si="2"/>
        <v>41724.568206018514</v>
      </c>
      <c r="U81" s="12">
        <f t="shared" si="3"/>
        <v>41754.568206018514</v>
      </c>
    </row>
    <row r="82" spans="1:21" ht="43.2" x14ac:dyDescent="0.3">
      <c r="A82">
        <v>80</v>
      </c>
      <c r="B82" s="3" t="s">
        <v>82</v>
      </c>
      <c r="C82" s="3" t="s">
        <v>4191</v>
      </c>
      <c r="D82" s="11">
        <v>12000</v>
      </c>
      <c r="E8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82">
        <v>12870</v>
      </c>
      <c r="G82" t="s">
        <v>8219</v>
      </c>
      <c r="H82" t="s">
        <v>8224</v>
      </c>
      <c r="I82" t="s">
        <v>8246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8266</v>
      </c>
      <c r="P82" s="6">
        <f>(Table1[[#This Row],[pledged]]/Table1[[#This Row],[goal]])*100</f>
        <v>107.25</v>
      </c>
      <c r="Q82" s="8">
        <f>Table1[[#This Row],[pledged]]/Table1[[#This Row],[backers_count]]</f>
        <v>273.82978723404256</v>
      </c>
      <c r="R82" t="s">
        <v>8314</v>
      </c>
      <c r="S82" t="s">
        <v>8316</v>
      </c>
      <c r="T82" s="12">
        <f t="shared" si="2"/>
        <v>41582.875648148147</v>
      </c>
      <c r="U82" s="12">
        <f t="shared" si="3"/>
        <v>41617.875648148147</v>
      </c>
    </row>
    <row r="83" spans="1:21" ht="43.2" x14ac:dyDescent="0.3">
      <c r="A83">
        <v>81</v>
      </c>
      <c r="B83" s="3" t="s">
        <v>83</v>
      </c>
      <c r="C83" s="3" t="s">
        <v>4192</v>
      </c>
      <c r="D83" s="11">
        <v>750</v>
      </c>
      <c r="E8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83">
        <v>1485</v>
      </c>
      <c r="G83" t="s">
        <v>8219</v>
      </c>
      <c r="H83" t="s">
        <v>8224</v>
      </c>
      <c r="I83" t="s">
        <v>8246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8266</v>
      </c>
      <c r="P83" s="6">
        <f>(Table1[[#This Row],[pledged]]/Table1[[#This Row],[goal]])*100</f>
        <v>198</v>
      </c>
      <c r="Q83" s="8">
        <f>Table1[[#This Row],[pledged]]/Table1[[#This Row],[backers_count]]</f>
        <v>53.035714285714285</v>
      </c>
      <c r="R83" t="s">
        <v>8314</v>
      </c>
      <c r="S83" t="s">
        <v>8316</v>
      </c>
      <c r="T83" s="12">
        <f t="shared" si="2"/>
        <v>41099.950543981475</v>
      </c>
      <c r="U83" s="12">
        <f t="shared" si="3"/>
        <v>41103.918055555558</v>
      </c>
    </row>
    <row r="84" spans="1:21" ht="43.2" x14ac:dyDescent="0.3">
      <c r="A84">
        <v>82</v>
      </c>
      <c r="B84" s="3" t="s">
        <v>84</v>
      </c>
      <c r="C84" s="3" t="s">
        <v>4193</v>
      </c>
      <c r="D84" s="11">
        <v>4000</v>
      </c>
      <c r="E8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4">
        <v>4000.5</v>
      </c>
      <c r="G84" t="s">
        <v>8219</v>
      </c>
      <c r="H84" t="s">
        <v>8224</v>
      </c>
      <c r="I84" t="s">
        <v>8246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8266</v>
      </c>
      <c r="P84" s="6">
        <f>(Table1[[#This Row],[pledged]]/Table1[[#This Row],[goal]])*100</f>
        <v>100.01249999999999</v>
      </c>
      <c r="Q84" s="8">
        <f>Table1[[#This Row],[pledged]]/Table1[[#This Row],[backers_count]]</f>
        <v>40.005000000000003</v>
      </c>
      <c r="R84" t="s">
        <v>8314</v>
      </c>
      <c r="S84" t="s">
        <v>8316</v>
      </c>
      <c r="T84" s="12">
        <f t="shared" si="2"/>
        <v>40795.611817129626</v>
      </c>
      <c r="U84" s="12">
        <f t="shared" si="3"/>
        <v>40825.611817129626</v>
      </c>
    </row>
    <row r="85" spans="1:21" ht="43.2" x14ac:dyDescent="0.3">
      <c r="A85">
        <v>83</v>
      </c>
      <c r="B85" s="3" t="s">
        <v>85</v>
      </c>
      <c r="C85" s="3" t="s">
        <v>4194</v>
      </c>
      <c r="D85" s="11">
        <v>200</v>
      </c>
      <c r="E8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85">
        <v>205</v>
      </c>
      <c r="G85" t="s">
        <v>8219</v>
      </c>
      <c r="H85" t="s">
        <v>8225</v>
      </c>
      <c r="I85" t="s">
        <v>8247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8266</v>
      </c>
      <c r="P85" s="6">
        <f>(Table1[[#This Row],[pledged]]/Table1[[#This Row],[goal]])*100</f>
        <v>102.49999999999999</v>
      </c>
      <c r="Q85" s="8">
        <f>Table1[[#This Row],[pledged]]/Table1[[#This Row],[backers_count]]</f>
        <v>15.76923076923077</v>
      </c>
      <c r="R85" t="s">
        <v>8314</v>
      </c>
      <c r="S85" t="s">
        <v>8316</v>
      </c>
      <c r="T85" s="12">
        <f t="shared" si="2"/>
        <v>42042.407280092586</v>
      </c>
      <c r="U85" s="12">
        <f t="shared" si="3"/>
        <v>42057.270833333336</v>
      </c>
    </row>
    <row r="86" spans="1:21" ht="43.2" x14ac:dyDescent="0.3">
      <c r="A86">
        <v>84</v>
      </c>
      <c r="B86" s="3" t="s">
        <v>86</v>
      </c>
      <c r="C86" s="3" t="s">
        <v>4195</v>
      </c>
      <c r="D86" s="11">
        <v>500</v>
      </c>
      <c r="E8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86">
        <v>500</v>
      </c>
      <c r="G86" t="s">
        <v>8219</v>
      </c>
      <c r="H86" t="s">
        <v>8224</v>
      </c>
      <c r="I86" t="s">
        <v>8246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8266</v>
      </c>
      <c r="P86" s="6">
        <f>(Table1[[#This Row],[pledged]]/Table1[[#This Row],[goal]])*100</f>
        <v>100</v>
      </c>
      <c r="Q86" s="8">
        <f>Table1[[#This Row],[pledged]]/Table1[[#This Row],[backers_count]]</f>
        <v>71.428571428571431</v>
      </c>
      <c r="R86" t="s">
        <v>8314</v>
      </c>
      <c r="S86" t="s">
        <v>8316</v>
      </c>
      <c r="T86" s="12">
        <f t="shared" si="2"/>
        <v>40648.54960648148</v>
      </c>
      <c r="U86" s="12">
        <f t="shared" si="3"/>
        <v>40678.54960648148</v>
      </c>
    </row>
    <row r="87" spans="1:21" ht="43.2" x14ac:dyDescent="0.3">
      <c r="A87">
        <v>85</v>
      </c>
      <c r="B87" s="3" t="s">
        <v>87</v>
      </c>
      <c r="C87" s="3" t="s">
        <v>4196</v>
      </c>
      <c r="D87" s="11">
        <v>1200</v>
      </c>
      <c r="E8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7">
        <v>1506</v>
      </c>
      <c r="G87" t="s">
        <v>8219</v>
      </c>
      <c r="H87" t="s">
        <v>8224</v>
      </c>
      <c r="I87" t="s">
        <v>8246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8266</v>
      </c>
      <c r="P87" s="6">
        <f>(Table1[[#This Row],[pledged]]/Table1[[#This Row],[goal]])*100</f>
        <v>125.49999999999999</v>
      </c>
      <c r="Q87" s="8">
        <f>Table1[[#This Row],[pledged]]/Table1[[#This Row],[backers_count]]</f>
        <v>71.714285714285708</v>
      </c>
      <c r="R87" t="s">
        <v>8314</v>
      </c>
      <c r="S87" t="s">
        <v>8316</v>
      </c>
      <c r="T87" s="12">
        <f t="shared" si="2"/>
        <v>40778.917094907403</v>
      </c>
      <c r="U87" s="12">
        <f t="shared" si="3"/>
        <v>40808.917094907403</v>
      </c>
    </row>
    <row r="88" spans="1:21" ht="57.6" x14ac:dyDescent="0.3">
      <c r="A88">
        <v>86</v>
      </c>
      <c r="B88" s="3" t="s">
        <v>88</v>
      </c>
      <c r="C88" s="3" t="s">
        <v>4197</v>
      </c>
      <c r="D88" s="11">
        <v>6000</v>
      </c>
      <c r="E8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88">
        <v>6388</v>
      </c>
      <c r="G88" t="s">
        <v>8219</v>
      </c>
      <c r="H88" t="s">
        <v>8230</v>
      </c>
      <c r="I88" t="s">
        <v>8249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8266</v>
      </c>
      <c r="P88" s="6">
        <f>(Table1[[#This Row],[pledged]]/Table1[[#This Row],[goal]])*100</f>
        <v>106.46666666666667</v>
      </c>
      <c r="Q88" s="8">
        <f>Table1[[#This Row],[pledged]]/Table1[[#This Row],[backers_count]]</f>
        <v>375.76470588235293</v>
      </c>
      <c r="R88" t="s">
        <v>8314</v>
      </c>
      <c r="S88" t="s">
        <v>8316</v>
      </c>
      <c r="T88" s="12">
        <f t="shared" si="2"/>
        <v>42291.347743055558</v>
      </c>
      <c r="U88" s="12">
        <f t="shared" si="3"/>
        <v>42365.389409722215</v>
      </c>
    </row>
    <row r="89" spans="1:21" ht="43.2" x14ac:dyDescent="0.3">
      <c r="A89">
        <v>87</v>
      </c>
      <c r="B89" s="3" t="s">
        <v>89</v>
      </c>
      <c r="C89" s="3" t="s">
        <v>4198</v>
      </c>
      <c r="D89" s="11">
        <v>2500</v>
      </c>
      <c r="E8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9">
        <v>2615</v>
      </c>
      <c r="G89" t="s">
        <v>8219</v>
      </c>
      <c r="H89" t="s">
        <v>8224</v>
      </c>
      <c r="I89" t="s">
        <v>8246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8266</v>
      </c>
      <c r="P89" s="6">
        <f>(Table1[[#This Row],[pledged]]/Table1[[#This Row],[goal]])*100</f>
        <v>104.60000000000001</v>
      </c>
      <c r="Q89" s="8">
        <f>Table1[[#This Row],[pledged]]/Table1[[#This Row],[backers_count]]</f>
        <v>104.6</v>
      </c>
      <c r="R89" t="s">
        <v>8314</v>
      </c>
      <c r="S89" t="s">
        <v>8316</v>
      </c>
      <c r="T89" s="12">
        <f t="shared" si="2"/>
        <v>40322.331053240741</v>
      </c>
      <c r="U89" s="12">
        <f t="shared" si="3"/>
        <v>40331.861805555549</v>
      </c>
    </row>
    <row r="90" spans="1:21" ht="43.2" x14ac:dyDescent="0.3">
      <c r="A90">
        <v>88</v>
      </c>
      <c r="B90" s="3" t="s">
        <v>90</v>
      </c>
      <c r="C90" s="3" t="s">
        <v>4199</v>
      </c>
      <c r="D90" s="11">
        <v>3500</v>
      </c>
      <c r="E9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90">
        <v>3600</v>
      </c>
      <c r="G90" t="s">
        <v>8219</v>
      </c>
      <c r="H90" t="s">
        <v>8224</v>
      </c>
      <c r="I90" t="s">
        <v>8246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8266</v>
      </c>
      <c r="P90" s="6">
        <f>(Table1[[#This Row],[pledged]]/Table1[[#This Row],[goal]])*100</f>
        <v>102.85714285714285</v>
      </c>
      <c r="Q90" s="8">
        <f>Table1[[#This Row],[pledged]]/Table1[[#This Row],[backers_count]]</f>
        <v>60</v>
      </c>
      <c r="R90" t="s">
        <v>8314</v>
      </c>
      <c r="S90" t="s">
        <v>8316</v>
      </c>
      <c r="T90" s="12">
        <f t="shared" si="2"/>
        <v>41786.450590277775</v>
      </c>
      <c r="U90" s="12">
        <f t="shared" si="3"/>
        <v>41812.450590277775</v>
      </c>
    </row>
    <row r="91" spans="1:21" ht="43.2" x14ac:dyDescent="0.3">
      <c r="A91">
        <v>89</v>
      </c>
      <c r="B91" s="3" t="s">
        <v>91</v>
      </c>
      <c r="C91" s="3" t="s">
        <v>4200</v>
      </c>
      <c r="D91" s="11">
        <v>6000</v>
      </c>
      <c r="E9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91">
        <v>6904</v>
      </c>
      <c r="G91" t="s">
        <v>8219</v>
      </c>
      <c r="H91" t="s">
        <v>8224</v>
      </c>
      <c r="I91" t="s">
        <v>8246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8266</v>
      </c>
      <c r="P91" s="6">
        <f>(Table1[[#This Row],[pledged]]/Table1[[#This Row],[goal]])*100</f>
        <v>115.06666666666668</v>
      </c>
      <c r="Q91" s="8">
        <f>Table1[[#This Row],[pledged]]/Table1[[#This Row],[backers_count]]</f>
        <v>123.28571428571429</v>
      </c>
      <c r="R91" t="s">
        <v>8314</v>
      </c>
      <c r="S91" t="s">
        <v>8316</v>
      </c>
      <c r="T91" s="12">
        <f t="shared" si="2"/>
        <v>41402.543888888882</v>
      </c>
      <c r="U91" s="12">
        <f t="shared" si="3"/>
        <v>41427.543888888882</v>
      </c>
    </row>
    <row r="92" spans="1:21" ht="28.8" x14ac:dyDescent="0.3">
      <c r="A92">
        <v>90</v>
      </c>
      <c r="B92" s="3" t="s">
        <v>92</v>
      </c>
      <c r="C92" s="3" t="s">
        <v>4201</v>
      </c>
      <c r="D92" s="11">
        <v>500</v>
      </c>
      <c r="E9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92">
        <v>502</v>
      </c>
      <c r="G92" t="s">
        <v>8219</v>
      </c>
      <c r="H92" t="s">
        <v>8224</v>
      </c>
      <c r="I92" t="s">
        <v>8246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8266</v>
      </c>
      <c r="P92" s="6">
        <f>(Table1[[#This Row],[pledged]]/Table1[[#This Row],[goal]])*100</f>
        <v>100.4</v>
      </c>
      <c r="Q92" s="8">
        <f>Table1[[#This Row],[pledged]]/Table1[[#This Row],[backers_count]]</f>
        <v>31.375</v>
      </c>
      <c r="R92" t="s">
        <v>8314</v>
      </c>
      <c r="S92" t="s">
        <v>8316</v>
      </c>
      <c r="T92" s="12">
        <f t="shared" si="2"/>
        <v>40706.089108796295</v>
      </c>
      <c r="U92" s="12">
        <f t="shared" si="3"/>
        <v>40736.089108796295</v>
      </c>
    </row>
    <row r="93" spans="1:21" ht="43.2" x14ac:dyDescent="0.3">
      <c r="A93">
        <v>91</v>
      </c>
      <c r="B93" s="3" t="s">
        <v>93</v>
      </c>
      <c r="C93" s="3" t="s">
        <v>4202</v>
      </c>
      <c r="D93" s="11">
        <v>3000</v>
      </c>
      <c r="E9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93">
        <v>3600</v>
      </c>
      <c r="G93" t="s">
        <v>8219</v>
      </c>
      <c r="H93" t="s">
        <v>8224</v>
      </c>
      <c r="I93" t="s">
        <v>8246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8266</v>
      </c>
      <c r="P93" s="6">
        <f>(Table1[[#This Row],[pledged]]/Table1[[#This Row],[goal]])*100</f>
        <v>120</v>
      </c>
      <c r="Q93" s="8">
        <f>Table1[[#This Row],[pledged]]/Table1[[#This Row],[backers_count]]</f>
        <v>78.260869565217391</v>
      </c>
      <c r="R93" t="s">
        <v>8314</v>
      </c>
      <c r="S93" t="s">
        <v>8316</v>
      </c>
      <c r="T93" s="12">
        <f t="shared" si="2"/>
        <v>40619.194027777776</v>
      </c>
      <c r="U93" s="12">
        <f t="shared" si="3"/>
        <v>40680.194027777776</v>
      </c>
    </row>
    <row r="94" spans="1:21" ht="43.2" x14ac:dyDescent="0.3">
      <c r="A94">
        <v>92</v>
      </c>
      <c r="B94" s="3" t="s">
        <v>94</v>
      </c>
      <c r="C94" s="3" t="s">
        <v>4203</v>
      </c>
      <c r="D94" s="11">
        <v>5000</v>
      </c>
      <c r="E9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94">
        <v>5260</v>
      </c>
      <c r="G94" t="s">
        <v>8219</v>
      </c>
      <c r="H94" t="s">
        <v>8229</v>
      </c>
      <c r="I94" t="s">
        <v>8251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8266</v>
      </c>
      <c r="P94" s="6">
        <f>(Table1[[#This Row],[pledged]]/Table1[[#This Row],[goal]])*100</f>
        <v>105.2</v>
      </c>
      <c r="Q94" s="8">
        <f>Table1[[#This Row],[pledged]]/Table1[[#This Row],[backers_count]]</f>
        <v>122.32558139534883</v>
      </c>
      <c r="R94" t="s">
        <v>8314</v>
      </c>
      <c r="S94" t="s">
        <v>8316</v>
      </c>
      <c r="T94" s="12">
        <f t="shared" si="2"/>
        <v>42720.990543981483</v>
      </c>
      <c r="U94" s="12">
        <f t="shared" si="3"/>
        <v>42767.124999999993</v>
      </c>
    </row>
    <row r="95" spans="1:21" ht="57.6" x14ac:dyDescent="0.3">
      <c r="A95">
        <v>93</v>
      </c>
      <c r="B95" s="3" t="s">
        <v>95</v>
      </c>
      <c r="C95" s="3" t="s">
        <v>4204</v>
      </c>
      <c r="D95" s="11">
        <v>1000</v>
      </c>
      <c r="E9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95">
        <v>1106</v>
      </c>
      <c r="G95" t="s">
        <v>8219</v>
      </c>
      <c r="H95" t="s">
        <v>8224</v>
      </c>
      <c r="I95" t="s">
        <v>8246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8266</v>
      </c>
      <c r="P95" s="6">
        <f>(Table1[[#This Row],[pledged]]/Table1[[#This Row],[goal]])*100</f>
        <v>110.60000000000001</v>
      </c>
      <c r="Q95" s="8">
        <f>Table1[[#This Row],[pledged]]/Table1[[#This Row],[backers_count]]</f>
        <v>73.733333333333334</v>
      </c>
      <c r="R95" t="s">
        <v>8314</v>
      </c>
      <c r="S95" t="s">
        <v>8316</v>
      </c>
      <c r="T95" s="12">
        <f t="shared" si="2"/>
        <v>41065.649733796294</v>
      </c>
      <c r="U95" s="12">
        <f t="shared" si="3"/>
        <v>41093.666666666664</v>
      </c>
    </row>
    <row r="96" spans="1:21" ht="43.2" x14ac:dyDescent="0.3">
      <c r="A96">
        <v>94</v>
      </c>
      <c r="B96" s="3" t="s">
        <v>96</v>
      </c>
      <c r="C96" s="3" t="s">
        <v>4205</v>
      </c>
      <c r="D96" s="11">
        <v>250</v>
      </c>
      <c r="E9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96">
        <v>260</v>
      </c>
      <c r="G96" t="s">
        <v>8219</v>
      </c>
      <c r="H96" t="s">
        <v>8225</v>
      </c>
      <c r="I96" t="s">
        <v>8247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8266</v>
      </c>
      <c r="P96" s="6">
        <f>(Table1[[#This Row],[pledged]]/Table1[[#This Row],[goal]])*100</f>
        <v>104</v>
      </c>
      <c r="Q96" s="8">
        <f>Table1[[#This Row],[pledged]]/Table1[[#This Row],[backers_count]]</f>
        <v>21.666666666666668</v>
      </c>
      <c r="R96" t="s">
        <v>8314</v>
      </c>
      <c r="S96" t="s">
        <v>8316</v>
      </c>
      <c r="T96" s="12">
        <f t="shared" si="2"/>
        <v>41716.509513888886</v>
      </c>
      <c r="U96" s="12">
        <f t="shared" si="3"/>
        <v>41736.509513888886</v>
      </c>
    </row>
    <row r="97" spans="1:21" ht="43.2" x14ac:dyDescent="0.3">
      <c r="A97">
        <v>95</v>
      </c>
      <c r="B97" s="3" t="s">
        <v>97</v>
      </c>
      <c r="C97" s="3" t="s">
        <v>4206</v>
      </c>
      <c r="D97" s="11">
        <v>350</v>
      </c>
      <c r="E9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97">
        <v>460</v>
      </c>
      <c r="G97" t="s">
        <v>8219</v>
      </c>
      <c r="H97" t="s">
        <v>8224</v>
      </c>
      <c r="I97" t="s">
        <v>8246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8266</v>
      </c>
      <c r="P97" s="6">
        <f>(Table1[[#This Row],[pledged]]/Table1[[#This Row],[goal]])*100</f>
        <v>131.42857142857142</v>
      </c>
      <c r="Q97" s="8">
        <f>Table1[[#This Row],[pledged]]/Table1[[#This Row],[backers_count]]</f>
        <v>21.904761904761905</v>
      </c>
      <c r="R97" t="s">
        <v>8314</v>
      </c>
      <c r="S97" t="s">
        <v>8316</v>
      </c>
      <c r="T97" s="12">
        <f t="shared" si="2"/>
        <v>40934.796770833331</v>
      </c>
      <c r="U97" s="12">
        <f t="shared" si="3"/>
        <v>40964.796770833331</v>
      </c>
    </row>
    <row r="98" spans="1:21" ht="57.6" x14ac:dyDescent="0.3">
      <c r="A98">
        <v>96</v>
      </c>
      <c r="B98" s="3" t="s">
        <v>98</v>
      </c>
      <c r="C98" s="3" t="s">
        <v>4207</v>
      </c>
      <c r="D98" s="11">
        <v>1500</v>
      </c>
      <c r="E9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98">
        <v>1720</v>
      </c>
      <c r="G98" t="s">
        <v>8219</v>
      </c>
      <c r="H98" t="s">
        <v>8224</v>
      </c>
      <c r="I98" t="s">
        <v>8246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8266</v>
      </c>
      <c r="P98" s="6">
        <f>(Table1[[#This Row],[pledged]]/Table1[[#This Row],[goal]])*100</f>
        <v>114.66666666666667</v>
      </c>
      <c r="Q98" s="8">
        <f>Table1[[#This Row],[pledged]]/Table1[[#This Row],[backers_count]]</f>
        <v>50.588235294117645</v>
      </c>
      <c r="R98" t="s">
        <v>8314</v>
      </c>
      <c r="S98" t="s">
        <v>8316</v>
      </c>
      <c r="T98" s="12">
        <f t="shared" si="2"/>
        <v>40324.45417824074</v>
      </c>
      <c r="U98" s="12">
        <f t="shared" si="3"/>
        <v>40390.916666666664</v>
      </c>
    </row>
    <row r="99" spans="1:21" ht="43.2" x14ac:dyDescent="0.3">
      <c r="A99">
        <v>97</v>
      </c>
      <c r="B99" s="3" t="s">
        <v>99</v>
      </c>
      <c r="C99" s="3" t="s">
        <v>4208</v>
      </c>
      <c r="D99" s="11">
        <v>400</v>
      </c>
      <c r="E9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99">
        <v>425</v>
      </c>
      <c r="G99" t="s">
        <v>8219</v>
      </c>
      <c r="H99" t="s">
        <v>8224</v>
      </c>
      <c r="I99" t="s">
        <v>8246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8266</v>
      </c>
      <c r="P99" s="6">
        <f>(Table1[[#This Row],[pledged]]/Table1[[#This Row],[goal]])*100</f>
        <v>106.25</v>
      </c>
      <c r="Q99" s="8">
        <f>Table1[[#This Row],[pledged]]/Table1[[#This Row],[backers_count]]</f>
        <v>53.125</v>
      </c>
      <c r="R99" t="s">
        <v>8314</v>
      </c>
      <c r="S99" t="s">
        <v>8316</v>
      </c>
      <c r="T99" s="12">
        <f t="shared" si="2"/>
        <v>40705.926874999997</v>
      </c>
      <c r="U99" s="12">
        <f t="shared" si="3"/>
        <v>40735.926874999997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11">
        <v>3200</v>
      </c>
      <c r="E10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00">
        <v>3400</v>
      </c>
      <c r="G100" t="s">
        <v>8219</v>
      </c>
      <c r="H100" t="s">
        <v>8224</v>
      </c>
      <c r="I100" t="s">
        <v>8246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8266</v>
      </c>
      <c r="P100" s="6">
        <f>(Table1[[#This Row],[pledged]]/Table1[[#This Row],[goal]])*100</f>
        <v>106.25</v>
      </c>
      <c r="Q100" s="8">
        <f>Table1[[#This Row],[pledged]]/Table1[[#This Row],[backers_count]]</f>
        <v>56.666666666666664</v>
      </c>
      <c r="R100" t="s">
        <v>8314</v>
      </c>
      <c r="S100" t="s">
        <v>8316</v>
      </c>
      <c r="T100" s="12">
        <f t="shared" si="2"/>
        <v>41214.586504629631</v>
      </c>
      <c r="U100" s="12">
        <f t="shared" si="3"/>
        <v>41250.770833333328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11">
        <v>1500</v>
      </c>
      <c r="E10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01">
        <v>1590.29</v>
      </c>
      <c r="G101" t="s">
        <v>8219</v>
      </c>
      <c r="H101" t="s">
        <v>8224</v>
      </c>
      <c r="I101" t="s">
        <v>8246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8266</v>
      </c>
      <c r="P101" s="6">
        <f>(Table1[[#This Row],[pledged]]/Table1[[#This Row],[goal]])*100</f>
        <v>106.01933333333334</v>
      </c>
      <c r="Q101" s="8">
        <f>Table1[[#This Row],[pledged]]/Table1[[#This Row],[backers_count]]</f>
        <v>40.776666666666664</v>
      </c>
      <c r="R101" t="s">
        <v>8314</v>
      </c>
      <c r="S101" t="s">
        <v>8316</v>
      </c>
      <c r="T101" s="12">
        <f t="shared" si="2"/>
        <v>41631.694432870368</v>
      </c>
      <c r="U101" s="12">
        <f t="shared" si="3"/>
        <v>41661.694432870368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11">
        <v>5000</v>
      </c>
      <c r="E10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02">
        <v>5000</v>
      </c>
      <c r="G102" t="s">
        <v>8219</v>
      </c>
      <c r="H102" t="s">
        <v>8224</v>
      </c>
      <c r="I102" t="s">
        <v>8246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8266</v>
      </c>
      <c r="P102" s="6">
        <f>(Table1[[#This Row],[pledged]]/Table1[[#This Row],[goal]])*100</f>
        <v>100</v>
      </c>
      <c r="Q102" s="8">
        <f>Table1[[#This Row],[pledged]]/Table1[[#This Row],[backers_count]]</f>
        <v>192.30769230769232</v>
      </c>
      <c r="R102" t="s">
        <v>8314</v>
      </c>
      <c r="S102" t="s">
        <v>8316</v>
      </c>
      <c r="T102" s="12">
        <f t="shared" si="2"/>
        <v>41197.544976851852</v>
      </c>
      <c r="U102" s="12">
        <f t="shared" si="3"/>
        <v>41217.586643518516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11">
        <v>3500</v>
      </c>
      <c r="E10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03">
        <v>3500</v>
      </c>
      <c r="G103" t="s">
        <v>8219</v>
      </c>
      <c r="H103" t="s">
        <v>8224</v>
      </c>
      <c r="I103" t="s">
        <v>8246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8266</v>
      </c>
      <c r="P103" s="6">
        <f>(Table1[[#This Row],[pledged]]/Table1[[#This Row],[goal]])*100</f>
        <v>100</v>
      </c>
      <c r="Q103" s="8">
        <f>Table1[[#This Row],[pledged]]/Table1[[#This Row],[backers_count]]</f>
        <v>100</v>
      </c>
      <c r="R103" t="s">
        <v>8314</v>
      </c>
      <c r="S103" t="s">
        <v>8316</v>
      </c>
      <c r="T103" s="12">
        <f t="shared" si="2"/>
        <v>41274.568402777775</v>
      </c>
      <c r="U103" s="12">
        <f t="shared" si="3"/>
        <v>41298.568402777775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11">
        <v>6000</v>
      </c>
      <c r="E10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04">
        <v>7665</v>
      </c>
      <c r="G104" t="s">
        <v>8219</v>
      </c>
      <c r="H104" t="s">
        <v>8224</v>
      </c>
      <c r="I104" t="s">
        <v>8246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8266</v>
      </c>
      <c r="P104" s="6">
        <f>(Table1[[#This Row],[pledged]]/Table1[[#This Row],[goal]])*100</f>
        <v>127.75000000000001</v>
      </c>
      <c r="Q104" s="8">
        <f>Table1[[#This Row],[pledged]]/Table1[[#This Row],[backers_count]]</f>
        <v>117.92307692307692</v>
      </c>
      <c r="R104" t="s">
        <v>8314</v>
      </c>
      <c r="S104" t="s">
        <v>8316</v>
      </c>
      <c r="T104" s="12">
        <f t="shared" si="2"/>
        <v>40504.922835648147</v>
      </c>
      <c r="U104" s="12">
        <f t="shared" si="3"/>
        <v>40534.922835648147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11">
        <v>1300</v>
      </c>
      <c r="E10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05">
        <v>1367</v>
      </c>
      <c r="G105" t="s">
        <v>8219</v>
      </c>
      <c r="H105" t="s">
        <v>8225</v>
      </c>
      <c r="I105" t="s">
        <v>8247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8266</v>
      </c>
      <c r="P105" s="6">
        <f>(Table1[[#This Row],[pledged]]/Table1[[#This Row],[goal]])*100</f>
        <v>105.15384615384616</v>
      </c>
      <c r="Q105" s="8">
        <f>Table1[[#This Row],[pledged]]/Table1[[#This Row],[backers_count]]</f>
        <v>27.897959183673468</v>
      </c>
      <c r="R105" t="s">
        <v>8314</v>
      </c>
      <c r="S105" t="s">
        <v>8316</v>
      </c>
      <c r="T105" s="12">
        <f t="shared" si="2"/>
        <v>41682.597569444442</v>
      </c>
      <c r="U105" s="12">
        <f t="shared" si="3"/>
        <v>41705.597569444442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11">
        <v>500</v>
      </c>
      <c r="E10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06">
        <v>600</v>
      </c>
      <c r="G106" t="s">
        <v>8219</v>
      </c>
      <c r="H106" t="s">
        <v>8224</v>
      </c>
      <c r="I106" t="s">
        <v>8246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8266</v>
      </c>
      <c r="P106" s="6">
        <f>(Table1[[#This Row],[pledged]]/Table1[[#This Row],[goal]])*100</f>
        <v>120</v>
      </c>
      <c r="Q106" s="8">
        <f>Table1[[#This Row],[pledged]]/Table1[[#This Row],[backers_count]]</f>
        <v>60</v>
      </c>
      <c r="R106" t="s">
        <v>8314</v>
      </c>
      <c r="S106" t="s">
        <v>8316</v>
      </c>
      <c r="T106" s="12">
        <f t="shared" si="2"/>
        <v>40612.486874999995</v>
      </c>
      <c r="U106" s="12">
        <f t="shared" si="3"/>
        <v>40635.833333333328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11">
        <v>2200</v>
      </c>
      <c r="E10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07">
        <v>2363</v>
      </c>
      <c r="G107" t="s">
        <v>8219</v>
      </c>
      <c r="H107" t="s">
        <v>8224</v>
      </c>
      <c r="I107" t="s">
        <v>8246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8266</v>
      </c>
      <c r="P107" s="6">
        <f>(Table1[[#This Row],[pledged]]/Table1[[#This Row],[goal]])*100</f>
        <v>107.40909090909089</v>
      </c>
      <c r="Q107" s="8">
        <f>Table1[[#This Row],[pledged]]/Table1[[#This Row],[backers_count]]</f>
        <v>39.383333333333333</v>
      </c>
      <c r="R107" t="s">
        <v>8314</v>
      </c>
      <c r="S107" t="s">
        <v>8316</v>
      </c>
      <c r="T107" s="12">
        <f t="shared" si="2"/>
        <v>42485.516435185178</v>
      </c>
      <c r="U107" s="12">
        <f t="shared" si="3"/>
        <v>42503.791666666664</v>
      </c>
    </row>
    <row r="108" spans="1:21" x14ac:dyDescent="0.3">
      <c r="A108">
        <v>106</v>
      </c>
      <c r="B108" s="3" t="s">
        <v>108</v>
      </c>
      <c r="C108" s="3" t="s">
        <v>4217</v>
      </c>
      <c r="D108" s="11">
        <v>5000</v>
      </c>
      <c r="E10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08">
        <v>5025</v>
      </c>
      <c r="G108" t="s">
        <v>8219</v>
      </c>
      <c r="H108" t="s">
        <v>8224</v>
      </c>
      <c r="I108" t="s">
        <v>8246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8266</v>
      </c>
      <c r="P108" s="6">
        <f>(Table1[[#This Row],[pledged]]/Table1[[#This Row],[goal]])*100</f>
        <v>100.49999999999999</v>
      </c>
      <c r="Q108" s="8">
        <f>Table1[[#This Row],[pledged]]/Table1[[#This Row],[backers_count]]</f>
        <v>186.11111111111111</v>
      </c>
      <c r="R108" t="s">
        <v>8314</v>
      </c>
      <c r="S108" t="s">
        <v>8316</v>
      </c>
      <c r="T108" s="12">
        <f t="shared" si="2"/>
        <v>40987.568298611106</v>
      </c>
      <c r="U108" s="12">
        <f t="shared" si="3"/>
        <v>41001.568298611106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11">
        <v>7500</v>
      </c>
      <c r="E10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09">
        <v>7685</v>
      </c>
      <c r="G109" t="s">
        <v>8219</v>
      </c>
      <c r="H109" t="s">
        <v>8224</v>
      </c>
      <c r="I109" t="s">
        <v>8246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8266</v>
      </c>
      <c r="P109" s="6">
        <f>(Table1[[#This Row],[pledged]]/Table1[[#This Row],[goal]])*100</f>
        <v>102.46666666666667</v>
      </c>
      <c r="Q109" s="8">
        <f>Table1[[#This Row],[pledged]]/Table1[[#This Row],[backers_count]]</f>
        <v>111.37681159420291</v>
      </c>
      <c r="R109" t="s">
        <v>8314</v>
      </c>
      <c r="S109" t="s">
        <v>8316</v>
      </c>
      <c r="T109" s="12">
        <f t="shared" si="2"/>
        <v>40635.774155092593</v>
      </c>
      <c r="U109" s="12">
        <f t="shared" si="3"/>
        <v>40657.774155092593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11">
        <v>1500</v>
      </c>
      <c r="E11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10">
        <v>3700</v>
      </c>
      <c r="G110" t="s">
        <v>8219</v>
      </c>
      <c r="H110" t="s">
        <v>8224</v>
      </c>
      <c r="I110" t="s">
        <v>8246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8266</v>
      </c>
      <c r="P110" s="6">
        <f>(Table1[[#This Row],[pledged]]/Table1[[#This Row],[goal]])*100</f>
        <v>246.66666666666669</v>
      </c>
      <c r="Q110" s="8">
        <f>Table1[[#This Row],[pledged]]/Table1[[#This Row],[backers_count]]</f>
        <v>78.723404255319153</v>
      </c>
      <c r="R110" t="s">
        <v>8314</v>
      </c>
      <c r="S110" t="s">
        <v>8316</v>
      </c>
      <c r="T110" s="12">
        <f t="shared" si="2"/>
        <v>41365.404745370368</v>
      </c>
      <c r="U110" s="12">
        <f t="shared" si="3"/>
        <v>41425.404745370368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11">
        <v>1000</v>
      </c>
      <c r="E11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11">
        <v>2195</v>
      </c>
      <c r="G111" t="s">
        <v>8219</v>
      </c>
      <c r="H111" t="s">
        <v>8224</v>
      </c>
      <c r="I111" t="s">
        <v>8246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8266</v>
      </c>
      <c r="P111" s="6">
        <f>(Table1[[#This Row],[pledged]]/Table1[[#This Row],[goal]])*100</f>
        <v>219.49999999999997</v>
      </c>
      <c r="Q111" s="8">
        <f>Table1[[#This Row],[pledged]]/Table1[[#This Row],[backers_count]]</f>
        <v>46.702127659574465</v>
      </c>
      <c r="R111" t="s">
        <v>8314</v>
      </c>
      <c r="S111" t="s">
        <v>8316</v>
      </c>
      <c r="T111" s="12">
        <f t="shared" si="2"/>
        <v>40569.817476851851</v>
      </c>
      <c r="U111" s="12">
        <f t="shared" si="3"/>
        <v>40599.817476851851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11">
        <v>1300</v>
      </c>
      <c r="E11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12">
        <v>1700</v>
      </c>
      <c r="G112" t="s">
        <v>8219</v>
      </c>
      <c r="H112" t="s">
        <v>8224</v>
      </c>
      <c r="I112" t="s">
        <v>8246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8266</v>
      </c>
      <c r="P112" s="6">
        <f>(Table1[[#This Row],[pledged]]/Table1[[#This Row],[goal]])*100</f>
        <v>130.76923076923077</v>
      </c>
      <c r="Q112" s="8">
        <f>Table1[[#This Row],[pledged]]/Table1[[#This Row],[backers_count]]</f>
        <v>65.384615384615387</v>
      </c>
      <c r="R112" t="s">
        <v>8314</v>
      </c>
      <c r="S112" t="s">
        <v>8316</v>
      </c>
      <c r="T112" s="12">
        <f t="shared" si="2"/>
        <v>41557.741354166668</v>
      </c>
      <c r="U112" s="12">
        <f t="shared" si="3"/>
        <v>41592.040972222218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11">
        <v>3500</v>
      </c>
      <c r="E11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13">
        <v>5410</v>
      </c>
      <c r="G113" t="s">
        <v>8219</v>
      </c>
      <c r="H113" t="s">
        <v>8226</v>
      </c>
      <c r="I113" t="s">
        <v>8248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8266</v>
      </c>
      <c r="P113" s="6">
        <f>(Table1[[#This Row],[pledged]]/Table1[[#This Row],[goal]])*100</f>
        <v>154.57142857142858</v>
      </c>
      <c r="Q113" s="8">
        <f>Table1[[#This Row],[pledged]]/Table1[[#This Row],[backers_count]]</f>
        <v>102.0754716981132</v>
      </c>
      <c r="R113" t="s">
        <v>8314</v>
      </c>
      <c r="S113" t="s">
        <v>8316</v>
      </c>
      <c r="T113" s="12">
        <f t="shared" si="2"/>
        <v>42125.124849537031</v>
      </c>
      <c r="U113" s="12">
        <f t="shared" si="3"/>
        <v>42155.124849537031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11">
        <v>5000</v>
      </c>
      <c r="E11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14">
        <v>5200</v>
      </c>
      <c r="G114" t="s">
        <v>8219</v>
      </c>
      <c r="H114" t="s">
        <v>8224</v>
      </c>
      <c r="I114" t="s">
        <v>8246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8266</v>
      </c>
      <c r="P114" s="6">
        <f>(Table1[[#This Row],[pledged]]/Table1[[#This Row],[goal]])*100</f>
        <v>104</v>
      </c>
      <c r="Q114" s="8">
        <f>Table1[[#This Row],[pledged]]/Table1[[#This Row],[backers_count]]</f>
        <v>64.197530864197532</v>
      </c>
      <c r="R114" t="s">
        <v>8314</v>
      </c>
      <c r="S114" t="s">
        <v>8316</v>
      </c>
      <c r="T114" s="12">
        <f t="shared" si="2"/>
        <v>41717.834699074076</v>
      </c>
      <c r="U114" s="12">
        <f t="shared" si="3"/>
        <v>41741.875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11">
        <v>5000</v>
      </c>
      <c r="E11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15">
        <v>7050</v>
      </c>
      <c r="G115" t="s">
        <v>8219</v>
      </c>
      <c r="H115" t="s">
        <v>8224</v>
      </c>
      <c r="I115" t="s">
        <v>8246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8266</v>
      </c>
      <c r="P115" s="6">
        <f>(Table1[[#This Row],[pledged]]/Table1[[#This Row],[goal]])*100</f>
        <v>141</v>
      </c>
      <c r="Q115" s="8">
        <f>Table1[[#This Row],[pledged]]/Table1[[#This Row],[backers_count]]</f>
        <v>90.384615384615387</v>
      </c>
      <c r="R115" t="s">
        <v>8314</v>
      </c>
      <c r="S115" t="s">
        <v>8316</v>
      </c>
      <c r="T115" s="12">
        <f t="shared" si="2"/>
        <v>40753.550092592588</v>
      </c>
      <c r="U115" s="12">
        <f t="shared" si="3"/>
        <v>40761.416666666664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11">
        <v>3000</v>
      </c>
      <c r="E11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16">
        <v>3100</v>
      </c>
      <c r="G116" t="s">
        <v>8219</v>
      </c>
      <c r="H116" t="s">
        <v>8224</v>
      </c>
      <c r="I116" t="s">
        <v>8246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8266</v>
      </c>
      <c r="P116" s="6">
        <f>(Table1[[#This Row],[pledged]]/Table1[[#This Row],[goal]])*100</f>
        <v>103.33333333333334</v>
      </c>
      <c r="Q116" s="8">
        <f>Table1[[#This Row],[pledged]]/Table1[[#This Row],[backers_count]]</f>
        <v>88.571428571428569</v>
      </c>
      <c r="R116" t="s">
        <v>8314</v>
      </c>
      <c r="S116" t="s">
        <v>8316</v>
      </c>
      <c r="T116" s="12">
        <f t="shared" si="2"/>
        <v>40861.065833333334</v>
      </c>
      <c r="U116" s="12">
        <f t="shared" si="3"/>
        <v>40921.065833333334</v>
      </c>
    </row>
    <row r="117" spans="1:21" x14ac:dyDescent="0.3">
      <c r="A117">
        <v>115</v>
      </c>
      <c r="B117" s="3" t="s">
        <v>117</v>
      </c>
      <c r="C117" s="3" t="s">
        <v>4226</v>
      </c>
      <c r="D117" s="11">
        <v>450</v>
      </c>
      <c r="E11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17">
        <v>632</v>
      </c>
      <c r="G117" t="s">
        <v>8219</v>
      </c>
      <c r="H117" t="s">
        <v>8224</v>
      </c>
      <c r="I117" t="s">
        <v>8246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8266</v>
      </c>
      <c r="P117" s="6">
        <f>(Table1[[#This Row],[pledged]]/Table1[[#This Row],[goal]])*100</f>
        <v>140.44444444444443</v>
      </c>
      <c r="Q117" s="8">
        <f>Table1[[#This Row],[pledged]]/Table1[[#This Row],[backers_count]]</f>
        <v>28.727272727272727</v>
      </c>
      <c r="R117" t="s">
        <v>8314</v>
      </c>
      <c r="S117" t="s">
        <v>8316</v>
      </c>
      <c r="T117" s="12">
        <f t="shared" si="2"/>
        <v>40918.530601851853</v>
      </c>
      <c r="U117" s="12">
        <f t="shared" si="3"/>
        <v>40943.530601851853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11">
        <v>3500</v>
      </c>
      <c r="E11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18">
        <v>3978</v>
      </c>
      <c r="G118" t="s">
        <v>8219</v>
      </c>
      <c r="H118" t="s">
        <v>8224</v>
      </c>
      <c r="I118" t="s">
        <v>8246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8266</v>
      </c>
      <c r="P118" s="6">
        <f>(Table1[[#This Row],[pledged]]/Table1[[#This Row],[goal]])*100</f>
        <v>113.65714285714286</v>
      </c>
      <c r="Q118" s="8">
        <f>Table1[[#This Row],[pledged]]/Table1[[#This Row],[backers_count]]</f>
        <v>69.78947368421052</v>
      </c>
      <c r="R118" t="s">
        <v>8314</v>
      </c>
      <c r="S118" t="s">
        <v>8316</v>
      </c>
      <c r="T118" s="12">
        <f t="shared" si="2"/>
        <v>40595.288831018515</v>
      </c>
      <c r="U118" s="12">
        <f t="shared" si="3"/>
        <v>40641.247164351851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11">
        <v>4500</v>
      </c>
      <c r="E11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19">
        <v>4522.22</v>
      </c>
      <c r="G119" t="s">
        <v>8219</v>
      </c>
      <c r="H119" t="s">
        <v>8224</v>
      </c>
      <c r="I119" t="s">
        <v>8246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8266</v>
      </c>
      <c r="P119" s="6">
        <f>(Table1[[#This Row],[pledged]]/Table1[[#This Row],[goal]])*100</f>
        <v>100.49377777777779</v>
      </c>
      <c r="Q119" s="8">
        <f>Table1[[#This Row],[pledged]]/Table1[[#This Row],[backers_count]]</f>
        <v>167.48962962962963</v>
      </c>
      <c r="R119" t="s">
        <v>8314</v>
      </c>
      <c r="S119" t="s">
        <v>8316</v>
      </c>
      <c r="T119" s="12">
        <f t="shared" si="2"/>
        <v>40248.626666666663</v>
      </c>
      <c r="U119" s="12">
        <f t="shared" si="3"/>
        <v>40338.583333333328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11">
        <v>5000</v>
      </c>
      <c r="E12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20">
        <v>5651.58</v>
      </c>
      <c r="G120" t="s">
        <v>8219</v>
      </c>
      <c r="H120" t="s">
        <v>8224</v>
      </c>
      <c r="I120" t="s">
        <v>8246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8266</v>
      </c>
      <c r="P120" s="6">
        <f>(Table1[[#This Row],[pledged]]/Table1[[#This Row],[goal]])*100</f>
        <v>113.03159999999998</v>
      </c>
      <c r="Q120" s="8">
        <f>Table1[[#This Row],[pledged]]/Table1[[#This Row],[backers_count]]</f>
        <v>144.91230769230768</v>
      </c>
      <c r="R120" t="s">
        <v>8314</v>
      </c>
      <c r="S120" t="s">
        <v>8316</v>
      </c>
      <c r="T120" s="12">
        <f t="shared" si="2"/>
        <v>40722.845324074071</v>
      </c>
      <c r="U120" s="12">
        <f t="shared" si="3"/>
        <v>40752.845324074071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11">
        <v>3250</v>
      </c>
      <c r="E12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21">
        <v>3398.1</v>
      </c>
      <c r="G121" t="s">
        <v>8219</v>
      </c>
      <c r="H121" t="s">
        <v>8224</v>
      </c>
      <c r="I121" t="s">
        <v>8246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8266</v>
      </c>
      <c r="P121" s="6">
        <f>(Table1[[#This Row],[pledged]]/Table1[[#This Row],[goal]])*100</f>
        <v>104.55692307692308</v>
      </c>
      <c r="Q121" s="8">
        <f>Table1[[#This Row],[pledged]]/Table1[[#This Row],[backers_count]]</f>
        <v>91.840540540540545</v>
      </c>
      <c r="R121" t="s">
        <v>8314</v>
      </c>
      <c r="S121" t="s">
        <v>8316</v>
      </c>
      <c r="T121" s="12">
        <f t="shared" si="2"/>
        <v>40738.860949074071</v>
      </c>
      <c r="U121" s="12">
        <f t="shared" si="3"/>
        <v>40768.75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11">
        <v>70000</v>
      </c>
      <c r="E12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22">
        <v>10</v>
      </c>
      <c r="G122" t="s">
        <v>8220</v>
      </c>
      <c r="H122" t="s">
        <v>8231</v>
      </c>
      <c r="I122" t="s">
        <v>8252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8267</v>
      </c>
      <c r="P122" s="6">
        <f>(Table1[[#This Row],[pledged]]/Table1[[#This Row],[goal]])*100</f>
        <v>1.4285714285714287E-2</v>
      </c>
      <c r="Q122" s="8">
        <f>Table1[[#This Row],[pledged]]/Table1[[#This Row],[backers_count]]</f>
        <v>10</v>
      </c>
      <c r="R122" t="s">
        <v>8314</v>
      </c>
      <c r="S122" t="s">
        <v>8317</v>
      </c>
      <c r="T122" s="12">
        <f t="shared" si="2"/>
        <v>42615.841516203705</v>
      </c>
      <c r="U122" s="12">
        <f t="shared" si="3"/>
        <v>42645.841516203705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11">
        <v>3000</v>
      </c>
      <c r="E12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23">
        <v>1</v>
      </c>
      <c r="G123" t="s">
        <v>8220</v>
      </c>
      <c r="H123" t="s">
        <v>8224</v>
      </c>
      <c r="I123" t="s">
        <v>8246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8267</v>
      </c>
      <c r="P123" s="6">
        <f>(Table1[[#This Row],[pledged]]/Table1[[#This Row],[goal]])*100</f>
        <v>3.3333333333333333E-2</v>
      </c>
      <c r="Q123" s="8">
        <f>Table1[[#This Row],[pledged]]/Table1[[#This Row],[backers_count]]</f>
        <v>1</v>
      </c>
      <c r="R123" t="s">
        <v>8314</v>
      </c>
      <c r="S123" t="s">
        <v>8317</v>
      </c>
      <c r="T123" s="12">
        <f t="shared" si="2"/>
        <v>42096.496643518512</v>
      </c>
      <c r="U123" s="12">
        <f t="shared" si="3"/>
        <v>42112.219444444439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11">
        <v>100000000</v>
      </c>
      <c r="E12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24">
        <v>0</v>
      </c>
      <c r="G124" t="s">
        <v>8220</v>
      </c>
      <c r="H124" t="s">
        <v>8224</v>
      </c>
      <c r="I124" t="s">
        <v>8246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8267</v>
      </c>
      <c r="P124" s="6">
        <f>(Table1[[#This Row],[pledged]]/Table1[[#This Row],[goal]])*100</f>
        <v>0</v>
      </c>
      <c r="Q124" s="8" t="e">
        <f>Table1[[#This Row],[pledged]]/Table1[[#This Row],[backers_count]]</f>
        <v>#DIV/0!</v>
      </c>
      <c r="R124" t="s">
        <v>8314</v>
      </c>
      <c r="S124" t="s">
        <v>8317</v>
      </c>
      <c r="T124" s="12">
        <f t="shared" si="2"/>
        <v>42593.223460648143</v>
      </c>
      <c r="U124" s="12">
        <f t="shared" si="3"/>
        <v>42653.223460648143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11">
        <v>55000</v>
      </c>
      <c r="E12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25">
        <v>151</v>
      </c>
      <c r="G125" t="s">
        <v>8220</v>
      </c>
      <c r="H125" t="s">
        <v>8224</v>
      </c>
      <c r="I125" t="s">
        <v>8246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8267</v>
      </c>
      <c r="P125" s="6">
        <f>(Table1[[#This Row],[pledged]]/Table1[[#This Row],[goal]])*100</f>
        <v>0.27454545454545454</v>
      </c>
      <c r="Q125" s="8">
        <f>Table1[[#This Row],[pledged]]/Table1[[#This Row],[backers_count]]</f>
        <v>25.166666666666668</v>
      </c>
      <c r="R125" t="s">
        <v>8314</v>
      </c>
      <c r="S125" t="s">
        <v>8317</v>
      </c>
      <c r="T125" s="12">
        <f t="shared" si="2"/>
        <v>41904.573657407404</v>
      </c>
      <c r="U125" s="12">
        <f t="shared" si="3"/>
        <v>41940.708333333328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11">
        <v>4000</v>
      </c>
      <c r="E12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26">
        <v>0</v>
      </c>
      <c r="G126" t="s">
        <v>8220</v>
      </c>
      <c r="H126" t="s">
        <v>8224</v>
      </c>
      <c r="I126" t="s">
        <v>8246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8267</v>
      </c>
      <c r="P126" s="6">
        <f>(Table1[[#This Row],[pledged]]/Table1[[#This Row],[goal]])*100</f>
        <v>0</v>
      </c>
      <c r="Q126" s="8" t="e">
        <f>Table1[[#This Row],[pledged]]/Table1[[#This Row],[backers_count]]</f>
        <v>#DIV/0!</v>
      </c>
      <c r="R126" t="s">
        <v>8314</v>
      </c>
      <c r="S126" t="s">
        <v>8317</v>
      </c>
      <c r="T126" s="12">
        <f t="shared" si="2"/>
        <v>42114.720393518517</v>
      </c>
      <c r="U126" s="12">
        <f t="shared" si="3"/>
        <v>42139.720393518517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11">
        <v>500</v>
      </c>
      <c r="E12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27">
        <v>70</v>
      </c>
      <c r="G127" t="s">
        <v>8220</v>
      </c>
      <c r="H127" t="s">
        <v>8229</v>
      </c>
      <c r="I127" t="s">
        <v>8251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8267</v>
      </c>
      <c r="P127" s="6">
        <f>(Table1[[#This Row],[pledged]]/Table1[[#This Row],[goal]])*100</f>
        <v>14.000000000000002</v>
      </c>
      <c r="Q127" s="8">
        <f>Table1[[#This Row],[pledged]]/Table1[[#This Row],[backers_count]]</f>
        <v>11.666666666666666</v>
      </c>
      <c r="R127" t="s">
        <v>8314</v>
      </c>
      <c r="S127" t="s">
        <v>8317</v>
      </c>
      <c r="T127" s="12">
        <f t="shared" si="2"/>
        <v>42709.78564814815</v>
      </c>
      <c r="U127" s="12">
        <f t="shared" si="3"/>
        <v>42769.78564814815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11">
        <v>25000</v>
      </c>
      <c r="E12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128">
        <v>1387</v>
      </c>
      <c r="G128" t="s">
        <v>8220</v>
      </c>
      <c r="H128" t="s">
        <v>8224</v>
      </c>
      <c r="I128" t="s">
        <v>8246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8267</v>
      </c>
      <c r="P128" s="6">
        <f>(Table1[[#This Row],[pledged]]/Table1[[#This Row],[goal]])*100</f>
        <v>5.548</v>
      </c>
      <c r="Q128" s="8">
        <f>Table1[[#This Row],[pledged]]/Table1[[#This Row],[backers_count]]</f>
        <v>106.69230769230769</v>
      </c>
      <c r="R128" t="s">
        <v>8314</v>
      </c>
      <c r="S128" t="s">
        <v>8317</v>
      </c>
      <c r="T128" s="12">
        <f t="shared" si="2"/>
        <v>42135.381215277775</v>
      </c>
      <c r="U128" s="12">
        <f t="shared" si="3"/>
        <v>42165.874999999993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11">
        <v>8000</v>
      </c>
      <c r="E12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29">
        <v>190</v>
      </c>
      <c r="G129" t="s">
        <v>8220</v>
      </c>
      <c r="H129" t="s">
        <v>8224</v>
      </c>
      <c r="I129" t="s">
        <v>8246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8267</v>
      </c>
      <c r="P129" s="6">
        <f>(Table1[[#This Row],[pledged]]/Table1[[#This Row],[goal]])*100</f>
        <v>2.375</v>
      </c>
      <c r="Q129" s="8">
        <f>Table1[[#This Row],[pledged]]/Table1[[#This Row],[backers_count]]</f>
        <v>47.5</v>
      </c>
      <c r="R129" t="s">
        <v>8314</v>
      </c>
      <c r="S129" t="s">
        <v>8317</v>
      </c>
      <c r="T129" s="12">
        <f t="shared" si="2"/>
        <v>42067.415983796294</v>
      </c>
      <c r="U129" s="12">
        <f t="shared" si="3"/>
        <v>42097.37431712963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11">
        <v>100000</v>
      </c>
      <c r="E13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30">
        <v>1867</v>
      </c>
      <c r="G130" t="s">
        <v>8220</v>
      </c>
      <c r="H130" t="s">
        <v>8224</v>
      </c>
      <c r="I130" t="s">
        <v>8246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8267</v>
      </c>
      <c r="P130" s="6">
        <f>(Table1[[#This Row],[pledged]]/Table1[[#This Row],[goal]])*100</f>
        <v>1.867</v>
      </c>
      <c r="Q130" s="8">
        <f>Table1[[#This Row],[pledged]]/Table1[[#This Row],[backers_count]]</f>
        <v>311.16666666666669</v>
      </c>
      <c r="R130" t="s">
        <v>8314</v>
      </c>
      <c r="S130" t="s">
        <v>8317</v>
      </c>
      <c r="T130" s="12">
        <f t="shared" ref="T130:T193" si="4">(K130/86400)+25569+(-5/24)</f>
        <v>42628.019594907404</v>
      </c>
      <c r="U130" s="12">
        <f t="shared" ref="U130:U193" si="5">(J130/86400)+25569+(-5/24)</f>
        <v>42663.019594907404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11">
        <v>20000</v>
      </c>
      <c r="E13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131">
        <v>0</v>
      </c>
      <c r="G131" t="s">
        <v>8220</v>
      </c>
      <c r="H131" t="s">
        <v>8224</v>
      </c>
      <c r="I131" t="s">
        <v>8246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8267</v>
      </c>
      <c r="P131" s="6">
        <f>(Table1[[#This Row],[pledged]]/Table1[[#This Row],[goal]])*100</f>
        <v>0</v>
      </c>
      <c r="Q131" s="8" t="e">
        <f>Table1[[#This Row],[pledged]]/Table1[[#This Row],[backers_count]]</f>
        <v>#DIV/0!</v>
      </c>
      <c r="R131" t="s">
        <v>8314</v>
      </c>
      <c r="S131" t="s">
        <v>8317</v>
      </c>
      <c r="T131" s="12">
        <f t="shared" si="4"/>
        <v>41882.728969907403</v>
      </c>
      <c r="U131" s="12">
        <f t="shared" si="5"/>
        <v>41942.728969907403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11">
        <v>600</v>
      </c>
      <c r="E13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32">
        <v>0</v>
      </c>
      <c r="G132" t="s">
        <v>8220</v>
      </c>
      <c r="H132" t="s">
        <v>8225</v>
      </c>
      <c r="I132" t="s">
        <v>8247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8267</v>
      </c>
      <c r="P132" s="6">
        <f>(Table1[[#This Row],[pledged]]/Table1[[#This Row],[goal]])*100</f>
        <v>0</v>
      </c>
      <c r="Q132" s="8" t="e">
        <f>Table1[[#This Row],[pledged]]/Table1[[#This Row],[backers_count]]</f>
        <v>#DIV/0!</v>
      </c>
      <c r="R132" t="s">
        <v>8314</v>
      </c>
      <c r="S132" t="s">
        <v>8317</v>
      </c>
      <c r="T132" s="12">
        <f t="shared" si="4"/>
        <v>41778.707083333335</v>
      </c>
      <c r="U132" s="12">
        <f t="shared" si="5"/>
        <v>41806.636111111111</v>
      </c>
    </row>
    <row r="133" spans="1:21" x14ac:dyDescent="0.3">
      <c r="A133">
        <v>131</v>
      </c>
      <c r="B133" s="3" t="s">
        <v>133</v>
      </c>
      <c r="C133" s="3" t="s">
        <v>4242</v>
      </c>
      <c r="D133" s="11">
        <v>1200</v>
      </c>
      <c r="E13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33">
        <v>0</v>
      </c>
      <c r="G133" t="s">
        <v>8220</v>
      </c>
      <c r="H133" t="s">
        <v>8224</v>
      </c>
      <c r="I133" t="s">
        <v>8246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8267</v>
      </c>
      <c r="P133" s="6">
        <f>(Table1[[#This Row],[pledged]]/Table1[[#This Row],[goal]])*100</f>
        <v>0</v>
      </c>
      <c r="Q133" s="8" t="e">
        <f>Table1[[#This Row],[pledged]]/Table1[[#This Row],[backers_count]]</f>
        <v>#DIV/0!</v>
      </c>
      <c r="R133" t="s">
        <v>8314</v>
      </c>
      <c r="S133" t="s">
        <v>8317</v>
      </c>
      <c r="T133" s="12">
        <f t="shared" si="4"/>
        <v>42541.629178240742</v>
      </c>
      <c r="U133" s="12">
        <f t="shared" si="5"/>
        <v>42556.791666666664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11">
        <v>80000</v>
      </c>
      <c r="E13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34">
        <v>7655</v>
      </c>
      <c r="G134" t="s">
        <v>8220</v>
      </c>
      <c r="H134" t="s">
        <v>8224</v>
      </c>
      <c r="I134" t="s">
        <v>8246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8267</v>
      </c>
      <c r="P134" s="6">
        <f>(Table1[[#This Row],[pledged]]/Table1[[#This Row],[goal]])*100</f>
        <v>9.5687499999999996</v>
      </c>
      <c r="Q134" s="8">
        <f>Table1[[#This Row],[pledged]]/Table1[[#This Row],[backers_count]]</f>
        <v>94.506172839506178</v>
      </c>
      <c r="R134" t="s">
        <v>8314</v>
      </c>
      <c r="S134" t="s">
        <v>8317</v>
      </c>
      <c r="T134" s="12">
        <f t="shared" si="4"/>
        <v>41905.60424768518</v>
      </c>
      <c r="U134" s="12">
        <f t="shared" si="5"/>
        <v>41950.645914351851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11">
        <v>71764</v>
      </c>
      <c r="E13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35">
        <v>0</v>
      </c>
      <c r="G135" t="s">
        <v>8220</v>
      </c>
      <c r="H135" t="s">
        <v>8224</v>
      </c>
      <c r="I135" t="s">
        <v>8246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8267</v>
      </c>
      <c r="P135" s="6">
        <f>(Table1[[#This Row],[pledged]]/Table1[[#This Row],[goal]])*100</f>
        <v>0</v>
      </c>
      <c r="Q135" s="8" t="e">
        <f>Table1[[#This Row],[pledged]]/Table1[[#This Row],[backers_count]]</f>
        <v>#DIV/0!</v>
      </c>
      <c r="R135" t="s">
        <v>8314</v>
      </c>
      <c r="S135" t="s">
        <v>8317</v>
      </c>
      <c r="T135" s="12">
        <f t="shared" si="4"/>
        <v>42491.599351851844</v>
      </c>
      <c r="U135" s="12">
        <f t="shared" si="5"/>
        <v>42521.521527777775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11">
        <v>5000</v>
      </c>
      <c r="E13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36">
        <v>0</v>
      </c>
      <c r="G136" t="s">
        <v>8220</v>
      </c>
      <c r="H136" t="s">
        <v>8224</v>
      </c>
      <c r="I136" t="s">
        <v>8246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8267</v>
      </c>
      <c r="P136" s="6">
        <f>(Table1[[#This Row],[pledged]]/Table1[[#This Row],[goal]])*100</f>
        <v>0</v>
      </c>
      <c r="Q136" s="8" t="e">
        <f>Table1[[#This Row],[pledged]]/Table1[[#This Row],[backers_count]]</f>
        <v>#DIV/0!</v>
      </c>
      <c r="R136" t="s">
        <v>8314</v>
      </c>
      <c r="S136" t="s">
        <v>8317</v>
      </c>
      <c r="T136" s="12">
        <f t="shared" si="4"/>
        <v>42221.701597222222</v>
      </c>
      <c r="U136" s="12">
        <f t="shared" si="5"/>
        <v>42251.499999999993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11">
        <v>3000</v>
      </c>
      <c r="E13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37">
        <v>403</v>
      </c>
      <c r="G137" t="s">
        <v>8220</v>
      </c>
      <c r="H137" t="s">
        <v>8224</v>
      </c>
      <c r="I137" t="s">
        <v>8246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8267</v>
      </c>
      <c r="P137" s="6">
        <f>(Table1[[#This Row],[pledged]]/Table1[[#This Row],[goal]])*100</f>
        <v>13.433333333333334</v>
      </c>
      <c r="Q137" s="8">
        <f>Table1[[#This Row],[pledged]]/Table1[[#This Row],[backers_count]]</f>
        <v>80.599999999999994</v>
      </c>
      <c r="R137" t="s">
        <v>8314</v>
      </c>
      <c r="S137" t="s">
        <v>8317</v>
      </c>
      <c r="T137" s="12">
        <f t="shared" si="4"/>
        <v>41788.173576388886</v>
      </c>
      <c r="U137" s="12">
        <f t="shared" si="5"/>
        <v>41821.583333333328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11">
        <v>3000</v>
      </c>
      <c r="E13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38">
        <v>0</v>
      </c>
      <c r="G138" t="s">
        <v>8220</v>
      </c>
      <c r="H138" t="s">
        <v>8224</v>
      </c>
      <c r="I138" t="s">
        <v>8246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8267</v>
      </c>
      <c r="P138" s="6">
        <f>(Table1[[#This Row],[pledged]]/Table1[[#This Row],[goal]])*100</f>
        <v>0</v>
      </c>
      <c r="Q138" s="8" t="e">
        <f>Table1[[#This Row],[pledged]]/Table1[[#This Row],[backers_count]]</f>
        <v>#DIV/0!</v>
      </c>
      <c r="R138" t="s">
        <v>8314</v>
      </c>
      <c r="S138" t="s">
        <v>8317</v>
      </c>
      <c r="T138" s="12">
        <f t="shared" si="4"/>
        <v>42096.201782407406</v>
      </c>
      <c r="U138" s="12">
        <f t="shared" si="5"/>
        <v>42140.219444444439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11">
        <v>55000</v>
      </c>
      <c r="E13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39">
        <v>0</v>
      </c>
      <c r="G139" t="s">
        <v>8220</v>
      </c>
      <c r="H139" t="s">
        <v>8232</v>
      </c>
      <c r="I139" t="s">
        <v>8253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8267</v>
      </c>
      <c r="P139" s="6">
        <f>(Table1[[#This Row],[pledged]]/Table1[[#This Row],[goal]])*100</f>
        <v>0</v>
      </c>
      <c r="Q139" s="8" t="e">
        <f>Table1[[#This Row],[pledged]]/Table1[[#This Row],[backers_count]]</f>
        <v>#DIV/0!</v>
      </c>
      <c r="R139" t="s">
        <v>8314</v>
      </c>
      <c r="S139" t="s">
        <v>8317</v>
      </c>
      <c r="T139" s="12">
        <f t="shared" si="4"/>
        <v>42239.365659722222</v>
      </c>
      <c r="U139" s="12">
        <f t="shared" si="5"/>
        <v>42289.365659722222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11">
        <v>150000</v>
      </c>
      <c r="E14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40">
        <v>4712</v>
      </c>
      <c r="G140" t="s">
        <v>8220</v>
      </c>
      <c r="H140" t="s">
        <v>8224</v>
      </c>
      <c r="I140" t="s">
        <v>8246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8267</v>
      </c>
      <c r="P140" s="6">
        <f>(Table1[[#This Row],[pledged]]/Table1[[#This Row],[goal]])*100</f>
        <v>3.1413333333333333</v>
      </c>
      <c r="Q140" s="8">
        <f>Table1[[#This Row],[pledged]]/Table1[[#This Row],[backers_count]]</f>
        <v>81.241379310344826</v>
      </c>
      <c r="R140" t="s">
        <v>8314</v>
      </c>
      <c r="S140" t="s">
        <v>8317</v>
      </c>
      <c r="T140" s="12">
        <f t="shared" si="4"/>
        <v>42186.049085648141</v>
      </c>
      <c r="U140" s="12">
        <f t="shared" si="5"/>
        <v>42216.999305555553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11">
        <v>500</v>
      </c>
      <c r="E14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41">
        <v>500</v>
      </c>
      <c r="G141" t="s">
        <v>8220</v>
      </c>
      <c r="H141" t="s">
        <v>8224</v>
      </c>
      <c r="I141" t="s">
        <v>8246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8267</v>
      </c>
      <c r="P141" s="6">
        <f>(Table1[[#This Row],[pledged]]/Table1[[#This Row],[goal]])*100</f>
        <v>100</v>
      </c>
      <c r="Q141" s="8">
        <f>Table1[[#This Row],[pledged]]/Table1[[#This Row],[backers_count]]</f>
        <v>500</v>
      </c>
      <c r="R141" t="s">
        <v>8314</v>
      </c>
      <c r="S141" t="s">
        <v>8317</v>
      </c>
      <c r="T141" s="12">
        <f t="shared" si="4"/>
        <v>42187.712638888886</v>
      </c>
      <c r="U141" s="12">
        <f t="shared" si="5"/>
        <v>42197.712638888886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11">
        <v>200000</v>
      </c>
      <c r="E14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42">
        <v>0</v>
      </c>
      <c r="G142" t="s">
        <v>8220</v>
      </c>
      <c r="H142" t="s">
        <v>8224</v>
      </c>
      <c r="I142" t="s">
        <v>8246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8267</v>
      </c>
      <c r="P142" s="6">
        <f>(Table1[[#This Row],[pledged]]/Table1[[#This Row],[goal]])*100</f>
        <v>0</v>
      </c>
      <c r="Q142" s="8" t="e">
        <f>Table1[[#This Row],[pledged]]/Table1[[#This Row],[backers_count]]</f>
        <v>#DIV/0!</v>
      </c>
      <c r="R142" t="s">
        <v>8314</v>
      </c>
      <c r="S142" t="s">
        <v>8317</v>
      </c>
      <c r="T142" s="12">
        <f t="shared" si="4"/>
        <v>42052.989953703705</v>
      </c>
      <c r="U142" s="12">
        <f t="shared" si="5"/>
        <v>42082.948287037034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11">
        <v>12000</v>
      </c>
      <c r="E14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43">
        <v>1293</v>
      </c>
      <c r="G143" t="s">
        <v>8220</v>
      </c>
      <c r="H143" t="s">
        <v>8224</v>
      </c>
      <c r="I143" t="s">
        <v>8246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8267</v>
      </c>
      <c r="P143" s="6">
        <f>(Table1[[#This Row],[pledged]]/Table1[[#This Row],[goal]])*100</f>
        <v>10.775</v>
      </c>
      <c r="Q143" s="8">
        <f>Table1[[#This Row],[pledged]]/Table1[[#This Row],[backers_count]]</f>
        <v>46.178571428571431</v>
      </c>
      <c r="R143" t="s">
        <v>8314</v>
      </c>
      <c r="S143" t="s">
        <v>8317</v>
      </c>
      <c r="T143" s="12">
        <f t="shared" si="4"/>
        <v>42109.944710648146</v>
      </c>
      <c r="U143" s="12">
        <f t="shared" si="5"/>
        <v>42154.944710648146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11">
        <v>3000</v>
      </c>
      <c r="E14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44">
        <v>10</v>
      </c>
      <c r="G144" t="s">
        <v>8220</v>
      </c>
      <c r="H144" t="s">
        <v>8224</v>
      </c>
      <c r="I144" t="s">
        <v>8246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8267</v>
      </c>
      <c r="P144" s="6">
        <f>(Table1[[#This Row],[pledged]]/Table1[[#This Row],[goal]])*100</f>
        <v>0.33333333333333337</v>
      </c>
      <c r="Q144" s="8">
        <f>Table1[[#This Row],[pledged]]/Table1[[#This Row],[backers_count]]</f>
        <v>10</v>
      </c>
      <c r="R144" t="s">
        <v>8314</v>
      </c>
      <c r="S144" t="s">
        <v>8317</v>
      </c>
      <c r="T144" s="12">
        <f t="shared" si="4"/>
        <v>41938.684930555552</v>
      </c>
      <c r="U144" s="12">
        <f t="shared" si="5"/>
        <v>41959.726597222216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11">
        <v>5500</v>
      </c>
      <c r="E14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45">
        <v>0</v>
      </c>
      <c r="G145" t="s">
        <v>8220</v>
      </c>
      <c r="H145" t="s">
        <v>8226</v>
      </c>
      <c r="I145" t="s">
        <v>8248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8267</v>
      </c>
      <c r="P145" s="6">
        <f>(Table1[[#This Row],[pledged]]/Table1[[#This Row],[goal]])*100</f>
        <v>0</v>
      </c>
      <c r="Q145" s="8" t="e">
        <f>Table1[[#This Row],[pledged]]/Table1[[#This Row],[backers_count]]</f>
        <v>#DIV/0!</v>
      </c>
      <c r="R145" t="s">
        <v>8314</v>
      </c>
      <c r="S145" t="s">
        <v>8317</v>
      </c>
      <c r="T145" s="12">
        <f t="shared" si="4"/>
        <v>42558.855810185181</v>
      </c>
      <c r="U145" s="12">
        <f t="shared" si="5"/>
        <v>42616.038194444445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11">
        <v>7500</v>
      </c>
      <c r="E14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46">
        <v>2070</v>
      </c>
      <c r="G146" t="s">
        <v>8220</v>
      </c>
      <c r="H146" t="s">
        <v>8229</v>
      </c>
      <c r="I146" t="s">
        <v>8251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8267</v>
      </c>
      <c r="P146" s="6">
        <f>(Table1[[#This Row],[pledged]]/Table1[[#This Row],[goal]])*100</f>
        <v>27.6</v>
      </c>
      <c r="Q146" s="8">
        <f>Table1[[#This Row],[pledged]]/Table1[[#This Row],[backers_count]]</f>
        <v>55.945945945945944</v>
      </c>
      <c r="R146" t="s">
        <v>8314</v>
      </c>
      <c r="S146" t="s">
        <v>8317</v>
      </c>
      <c r="T146" s="12">
        <f t="shared" si="4"/>
        <v>42047.554074074076</v>
      </c>
      <c r="U146" s="12">
        <f t="shared" si="5"/>
        <v>42107.512407407405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11">
        <v>4500</v>
      </c>
      <c r="E14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47">
        <v>338</v>
      </c>
      <c r="G147" t="s">
        <v>8220</v>
      </c>
      <c r="H147" t="s">
        <v>8224</v>
      </c>
      <c r="I147" t="s">
        <v>8246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8267</v>
      </c>
      <c r="P147" s="6">
        <f>(Table1[[#This Row],[pledged]]/Table1[[#This Row],[goal]])*100</f>
        <v>7.5111111111111111</v>
      </c>
      <c r="Q147" s="8">
        <f>Table1[[#This Row],[pledged]]/Table1[[#This Row],[backers_count]]</f>
        <v>37.555555555555557</v>
      </c>
      <c r="R147" t="s">
        <v>8314</v>
      </c>
      <c r="S147" t="s">
        <v>8317</v>
      </c>
      <c r="T147" s="12">
        <f t="shared" si="4"/>
        <v>42200.333935185183</v>
      </c>
      <c r="U147" s="12">
        <f t="shared" si="5"/>
        <v>42227.333935185183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11">
        <v>20000</v>
      </c>
      <c r="E14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148">
        <v>115</v>
      </c>
      <c r="G148" t="s">
        <v>8220</v>
      </c>
      <c r="H148" t="s">
        <v>8224</v>
      </c>
      <c r="I148" t="s">
        <v>8246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8267</v>
      </c>
      <c r="P148" s="6">
        <f>(Table1[[#This Row],[pledged]]/Table1[[#This Row],[goal]])*100</f>
        <v>0.57499999999999996</v>
      </c>
      <c r="Q148" s="8">
        <f>Table1[[#This Row],[pledged]]/Table1[[#This Row],[backers_count]]</f>
        <v>38.333333333333336</v>
      </c>
      <c r="R148" t="s">
        <v>8314</v>
      </c>
      <c r="S148" t="s">
        <v>8317</v>
      </c>
      <c r="T148" s="12">
        <f t="shared" si="4"/>
        <v>42692.807847222219</v>
      </c>
      <c r="U148" s="12">
        <f t="shared" si="5"/>
        <v>42752.807847222219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11">
        <v>7000</v>
      </c>
      <c r="E14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49">
        <v>0</v>
      </c>
      <c r="G149" t="s">
        <v>8220</v>
      </c>
      <c r="H149" t="s">
        <v>8225</v>
      </c>
      <c r="I149" t="s">
        <v>8247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8267</v>
      </c>
      <c r="P149" s="6">
        <f>(Table1[[#This Row],[pledged]]/Table1[[#This Row],[goal]])*100</f>
        <v>0</v>
      </c>
      <c r="Q149" s="8" t="e">
        <f>Table1[[#This Row],[pledged]]/Table1[[#This Row],[backers_count]]</f>
        <v>#DIV/0!</v>
      </c>
      <c r="R149" t="s">
        <v>8314</v>
      </c>
      <c r="S149" t="s">
        <v>8317</v>
      </c>
      <c r="T149" s="12">
        <f t="shared" si="4"/>
        <v>41969.559490740743</v>
      </c>
      <c r="U149" s="12">
        <f t="shared" si="5"/>
        <v>42012.554166666661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11">
        <v>50000</v>
      </c>
      <c r="E15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50">
        <v>40</v>
      </c>
      <c r="G150" t="s">
        <v>8220</v>
      </c>
      <c r="H150" t="s">
        <v>8224</v>
      </c>
      <c r="I150" t="s">
        <v>8246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8267</v>
      </c>
      <c r="P150" s="6">
        <f>(Table1[[#This Row],[pledged]]/Table1[[#This Row],[goal]])*100</f>
        <v>0.08</v>
      </c>
      <c r="Q150" s="8">
        <f>Table1[[#This Row],[pledged]]/Table1[[#This Row],[backers_count]]</f>
        <v>20</v>
      </c>
      <c r="R150" t="s">
        <v>8314</v>
      </c>
      <c r="S150" t="s">
        <v>8317</v>
      </c>
      <c r="T150" s="12">
        <f t="shared" si="4"/>
        <v>42397.073333333326</v>
      </c>
      <c r="U150" s="12">
        <f t="shared" si="5"/>
        <v>42427.073333333326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11">
        <v>10000</v>
      </c>
      <c r="E15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51">
        <v>92</v>
      </c>
      <c r="G151" t="s">
        <v>8220</v>
      </c>
      <c r="H151" t="s">
        <v>8224</v>
      </c>
      <c r="I151" t="s">
        <v>8246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8267</v>
      </c>
      <c r="P151" s="6">
        <f>(Table1[[#This Row],[pledged]]/Table1[[#This Row],[goal]])*100</f>
        <v>0.91999999999999993</v>
      </c>
      <c r="Q151" s="8">
        <f>Table1[[#This Row],[pledged]]/Table1[[#This Row],[backers_count]]</f>
        <v>15.333333333333334</v>
      </c>
      <c r="R151" t="s">
        <v>8314</v>
      </c>
      <c r="S151" t="s">
        <v>8317</v>
      </c>
      <c r="T151" s="12">
        <f t="shared" si="4"/>
        <v>41967.963773148142</v>
      </c>
      <c r="U151" s="12">
        <f t="shared" si="5"/>
        <v>41998.124999999993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11">
        <v>130000</v>
      </c>
      <c r="E15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52">
        <v>30112</v>
      </c>
      <c r="G152" t="s">
        <v>8220</v>
      </c>
      <c r="H152" t="s">
        <v>8224</v>
      </c>
      <c r="I152" t="s">
        <v>8246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8267</v>
      </c>
      <c r="P152" s="6">
        <f>(Table1[[#This Row],[pledged]]/Table1[[#This Row],[goal]])*100</f>
        <v>23.163076923076922</v>
      </c>
      <c r="Q152" s="8">
        <f>Table1[[#This Row],[pledged]]/Table1[[#This Row],[backers_count]]</f>
        <v>449.43283582089555</v>
      </c>
      <c r="R152" t="s">
        <v>8314</v>
      </c>
      <c r="S152" t="s">
        <v>8317</v>
      </c>
      <c r="T152" s="12">
        <f t="shared" si="4"/>
        <v>42089.95349537037</v>
      </c>
      <c r="U152" s="12">
        <f t="shared" si="5"/>
        <v>42149.95349537037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11">
        <v>250000</v>
      </c>
      <c r="E15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53">
        <v>140</v>
      </c>
      <c r="G153" t="s">
        <v>8220</v>
      </c>
      <c r="H153" t="s">
        <v>8226</v>
      </c>
      <c r="I153" t="s">
        <v>8248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8267</v>
      </c>
      <c r="P153" s="6">
        <f>(Table1[[#This Row],[pledged]]/Table1[[#This Row],[goal]])*100</f>
        <v>5.5999999999999994E-2</v>
      </c>
      <c r="Q153" s="8">
        <f>Table1[[#This Row],[pledged]]/Table1[[#This Row],[backers_count]]</f>
        <v>28</v>
      </c>
      <c r="R153" t="s">
        <v>8314</v>
      </c>
      <c r="S153" t="s">
        <v>8317</v>
      </c>
      <c r="T153" s="12">
        <f t="shared" si="4"/>
        <v>42113.342488425922</v>
      </c>
      <c r="U153" s="12">
        <f t="shared" si="5"/>
        <v>42173.342488425922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11">
        <v>380000</v>
      </c>
      <c r="E15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54">
        <v>30</v>
      </c>
      <c r="G154" t="s">
        <v>8220</v>
      </c>
      <c r="H154" t="s">
        <v>8224</v>
      </c>
      <c r="I154" t="s">
        <v>8246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8267</v>
      </c>
      <c r="P154" s="6">
        <f>(Table1[[#This Row],[pledged]]/Table1[[#This Row],[goal]])*100</f>
        <v>7.8947368421052634E-3</v>
      </c>
      <c r="Q154" s="8">
        <f>Table1[[#This Row],[pledged]]/Table1[[#This Row],[backers_count]]</f>
        <v>15</v>
      </c>
      <c r="R154" t="s">
        <v>8314</v>
      </c>
      <c r="S154" t="s">
        <v>8317</v>
      </c>
      <c r="T154" s="12">
        <f t="shared" si="4"/>
        <v>41874.869212962956</v>
      </c>
      <c r="U154" s="12">
        <f t="shared" si="5"/>
        <v>41904.869212962956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11">
        <v>50000</v>
      </c>
      <c r="E15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55">
        <v>359</v>
      </c>
      <c r="G155" t="s">
        <v>8220</v>
      </c>
      <c r="H155" t="s">
        <v>8224</v>
      </c>
      <c r="I155" t="s">
        <v>8246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8267</v>
      </c>
      <c r="P155" s="6">
        <f>(Table1[[#This Row],[pledged]]/Table1[[#This Row],[goal]])*100</f>
        <v>0.71799999999999997</v>
      </c>
      <c r="Q155" s="8">
        <f>Table1[[#This Row],[pledged]]/Table1[[#This Row],[backers_count]]</f>
        <v>35.9</v>
      </c>
      <c r="R155" t="s">
        <v>8314</v>
      </c>
      <c r="S155" t="s">
        <v>8317</v>
      </c>
      <c r="T155" s="12">
        <f t="shared" si="4"/>
        <v>41933.377824074072</v>
      </c>
      <c r="U155" s="12">
        <f t="shared" si="5"/>
        <v>41975.419490740744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11">
        <v>1500</v>
      </c>
      <c r="E15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56">
        <v>40</v>
      </c>
      <c r="G156" t="s">
        <v>8220</v>
      </c>
      <c r="H156" t="s">
        <v>8224</v>
      </c>
      <c r="I156" t="s">
        <v>8246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8267</v>
      </c>
      <c r="P156" s="6">
        <f>(Table1[[#This Row],[pledged]]/Table1[[#This Row],[goal]])*100</f>
        <v>2.666666666666667</v>
      </c>
      <c r="Q156" s="8">
        <f>Table1[[#This Row],[pledged]]/Table1[[#This Row],[backers_count]]</f>
        <v>13.333333333333334</v>
      </c>
      <c r="R156" t="s">
        <v>8314</v>
      </c>
      <c r="S156" t="s">
        <v>8317</v>
      </c>
      <c r="T156" s="12">
        <f t="shared" si="4"/>
        <v>42115.339062499996</v>
      </c>
      <c r="U156" s="12">
        <f t="shared" si="5"/>
        <v>42158.339062499996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11">
        <v>1350000</v>
      </c>
      <c r="E15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57">
        <v>81</v>
      </c>
      <c r="G157" t="s">
        <v>8220</v>
      </c>
      <c r="H157" t="s">
        <v>8224</v>
      </c>
      <c r="I157" t="s">
        <v>8246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8267</v>
      </c>
      <c r="P157" s="6">
        <f>(Table1[[#This Row],[pledged]]/Table1[[#This Row],[goal]])*100</f>
        <v>6.0000000000000001E-3</v>
      </c>
      <c r="Q157" s="8">
        <f>Table1[[#This Row],[pledged]]/Table1[[#This Row],[backers_count]]</f>
        <v>20.25</v>
      </c>
      <c r="R157" t="s">
        <v>8314</v>
      </c>
      <c r="S157" t="s">
        <v>8317</v>
      </c>
      <c r="T157" s="12">
        <f t="shared" si="4"/>
        <v>42168.351099537038</v>
      </c>
      <c r="U157" s="12">
        <f t="shared" si="5"/>
        <v>42208.351099537038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11">
        <v>35000</v>
      </c>
      <c r="E15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158">
        <v>1785</v>
      </c>
      <c r="G158" t="s">
        <v>8220</v>
      </c>
      <c r="H158" t="s">
        <v>8229</v>
      </c>
      <c r="I158" t="s">
        <v>8251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8267</v>
      </c>
      <c r="P158" s="6">
        <f>(Table1[[#This Row],[pledged]]/Table1[[#This Row],[goal]])*100</f>
        <v>5.0999999999999996</v>
      </c>
      <c r="Q158" s="8">
        <f>Table1[[#This Row],[pledged]]/Table1[[#This Row],[backers_count]]</f>
        <v>119</v>
      </c>
      <c r="R158" t="s">
        <v>8314</v>
      </c>
      <c r="S158" t="s">
        <v>8317</v>
      </c>
      <c r="T158" s="12">
        <f t="shared" si="4"/>
        <v>41793.916620370372</v>
      </c>
      <c r="U158" s="12">
        <f t="shared" si="5"/>
        <v>41853.916620370372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11">
        <v>2995</v>
      </c>
      <c r="E15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59">
        <v>8</v>
      </c>
      <c r="G159" t="s">
        <v>8220</v>
      </c>
      <c r="H159" t="s">
        <v>8224</v>
      </c>
      <c r="I159" t="s">
        <v>8246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8267</v>
      </c>
      <c r="P159" s="6">
        <f>(Table1[[#This Row],[pledged]]/Table1[[#This Row],[goal]])*100</f>
        <v>0.26711185308848079</v>
      </c>
      <c r="Q159" s="8">
        <f>Table1[[#This Row],[pledged]]/Table1[[#This Row],[backers_count]]</f>
        <v>4</v>
      </c>
      <c r="R159" t="s">
        <v>8314</v>
      </c>
      <c r="S159" t="s">
        <v>8317</v>
      </c>
      <c r="T159" s="12">
        <f t="shared" si="4"/>
        <v>42396.703379629624</v>
      </c>
      <c r="U159" s="12">
        <f t="shared" si="5"/>
        <v>42426.703379629624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11">
        <v>5000</v>
      </c>
      <c r="E16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60">
        <v>0</v>
      </c>
      <c r="G160" t="s">
        <v>8220</v>
      </c>
      <c r="H160" t="s">
        <v>8224</v>
      </c>
      <c r="I160" t="s">
        <v>8246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8267</v>
      </c>
      <c r="P160" s="6">
        <f>(Table1[[#This Row],[pledged]]/Table1[[#This Row],[goal]])*100</f>
        <v>0</v>
      </c>
      <c r="Q160" s="8" t="e">
        <f>Table1[[#This Row],[pledged]]/Table1[[#This Row],[backers_count]]</f>
        <v>#DIV/0!</v>
      </c>
      <c r="R160" t="s">
        <v>8314</v>
      </c>
      <c r="S160" t="s">
        <v>8317</v>
      </c>
      <c r="T160" s="12">
        <f t="shared" si="4"/>
        <v>41903.868379629625</v>
      </c>
      <c r="U160" s="12">
        <f t="shared" si="5"/>
        <v>41933.868379629625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11">
        <v>500000</v>
      </c>
      <c r="E16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61">
        <v>10</v>
      </c>
      <c r="G161" t="s">
        <v>8220</v>
      </c>
      <c r="H161" t="s">
        <v>8224</v>
      </c>
      <c r="I161" t="s">
        <v>8246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8267</v>
      </c>
      <c r="P161" s="6">
        <f>(Table1[[#This Row],[pledged]]/Table1[[#This Row],[goal]])*100</f>
        <v>2E-3</v>
      </c>
      <c r="Q161" s="8">
        <f>Table1[[#This Row],[pledged]]/Table1[[#This Row],[backers_count]]</f>
        <v>10</v>
      </c>
      <c r="R161" t="s">
        <v>8314</v>
      </c>
      <c r="S161" t="s">
        <v>8317</v>
      </c>
      <c r="T161" s="12">
        <f t="shared" si="4"/>
        <v>42514.226215277777</v>
      </c>
      <c r="U161" s="12">
        <f t="shared" si="5"/>
        <v>42554.226215277777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11">
        <v>5000</v>
      </c>
      <c r="E16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62">
        <v>0</v>
      </c>
      <c r="G162" t="s">
        <v>8221</v>
      </c>
      <c r="H162" t="s">
        <v>8224</v>
      </c>
      <c r="I162" t="s">
        <v>8246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8268</v>
      </c>
      <c r="P162" s="6">
        <f>(Table1[[#This Row],[pledged]]/Table1[[#This Row],[goal]])*100</f>
        <v>0</v>
      </c>
      <c r="Q162" s="8" t="e">
        <f>Table1[[#This Row],[pledged]]/Table1[[#This Row],[backers_count]]</f>
        <v>#DIV/0!</v>
      </c>
      <c r="R162" t="s">
        <v>8314</v>
      </c>
      <c r="S162" t="s">
        <v>8318</v>
      </c>
      <c r="T162" s="12">
        <f t="shared" si="4"/>
        <v>42171.70475694444</v>
      </c>
      <c r="U162" s="12">
        <f t="shared" si="5"/>
        <v>42231.70475694444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11">
        <v>50000</v>
      </c>
      <c r="E16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63">
        <v>5</v>
      </c>
      <c r="G163" t="s">
        <v>8221</v>
      </c>
      <c r="H163" t="s">
        <v>8224</v>
      </c>
      <c r="I163" t="s">
        <v>8246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8268</v>
      </c>
      <c r="P163" s="6">
        <f>(Table1[[#This Row],[pledged]]/Table1[[#This Row],[goal]])*100</f>
        <v>0.01</v>
      </c>
      <c r="Q163" s="8">
        <f>Table1[[#This Row],[pledged]]/Table1[[#This Row],[backers_count]]</f>
        <v>5</v>
      </c>
      <c r="R163" t="s">
        <v>8314</v>
      </c>
      <c r="S163" t="s">
        <v>8318</v>
      </c>
      <c r="T163" s="12">
        <f t="shared" si="4"/>
        <v>41792.479108796295</v>
      </c>
      <c r="U163" s="12">
        <f t="shared" si="5"/>
        <v>41822.479108796295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11">
        <v>2800</v>
      </c>
      <c r="E16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4">
        <v>435</v>
      </c>
      <c r="G164" t="s">
        <v>8221</v>
      </c>
      <c r="H164" t="s">
        <v>8224</v>
      </c>
      <c r="I164" t="s">
        <v>8246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8268</v>
      </c>
      <c r="P164" s="6">
        <f>(Table1[[#This Row],[pledged]]/Table1[[#This Row],[goal]])*100</f>
        <v>15.535714285714286</v>
      </c>
      <c r="Q164" s="8">
        <f>Table1[[#This Row],[pledged]]/Table1[[#This Row],[backers_count]]</f>
        <v>43.5</v>
      </c>
      <c r="R164" t="s">
        <v>8314</v>
      </c>
      <c r="S164" t="s">
        <v>8318</v>
      </c>
      <c r="T164" s="12">
        <f t="shared" si="4"/>
        <v>41834.91847222222</v>
      </c>
      <c r="U164" s="12">
        <f t="shared" si="5"/>
        <v>41867.779166666667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11">
        <v>2000000</v>
      </c>
      <c r="E16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65">
        <v>0</v>
      </c>
      <c r="G165" t="s">
        <v>8221</v>
      </c>
      <c r="H165" t="s">
        <v>8224</v>
      </c>
      <c r="I165" t="s">
        <v>8246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8268</v>
      </c>
      <c r="P165" s="6">
        <f>(Table1[[#This Row],[pledged]]/Table1[[#This Row],[goal]])*100</f>
        <v>0</v>
      </c>
      <c r="Q165" s="8" t="e">
        <f>Table1[[#This Row],[pledged]]/Table1[[#This Row],[backers_count]]</f>
        <v>#DIV/0!</v>
      </c>
      <c r="R165" t="s">
        <v>8314</v>
      </c>
      <c r="S165" t="s">
        <v>8318</v>
      </c>
      <c r="T165" s="12">
        <f t="shared" si="4"/>
        <v>42243.752939814811</v>
      </c>
      <c r="U165" s="12">
        <f t="shared" si="5"/>
        <v>42277.791666666664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11">
        <v>120000</v>
      </c>
      <c r="E16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66">
        <v>640</v>
      </c>
      <c r="G166" t="s">
        <v>8221</v>
      </c>
      <c r="H166" t="s">
        <v>8224</v>
      </c>
      <c r="I166" t="s">
        <v>8246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8268</v>
      </c>
      <c r="P166" s="6">
        <f>(Table1[[#This Row],[pledged]]/Table1[[#This Row],[goal]])*100</f>
        <v>0.53333333333333333</v>
      </c>
      <c r="Q166" s="8">
        <f>Table1[[#This Row],[pledged]]/Table1[[#This Row],[backers_count]]</f>
        <v>91.428571428571431</v>
      </c>
      <c r="R166" t="s">
        <v>8314</v>
      </c>
      <c r="S166" t="s">
        <v>8318</v>
      </c>
      <c r="T166" s="12">
        <f t="shared" si="4"/>
        <v>41841.554409722223</v>
      </c>
      <c r="U166" s="12">
        <f t="shared" si="5"/>
        <v>41901.554409722223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11">
        <v>17000</v>
      </c>
      <c r="E16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67">
        <v>0</v>
      </c>
      <c r="G167" t="s">
        <v>8221</v>
      </c>
      <c r="H167" t="s">
        <v>8225</v>
      </c>
      <c r="I167" t="s">
        <v>8247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8268</v>
      </c>
      <c r="P167" s="6">
        <f>(Table1[[#This Row],[pledged]]/Table1[[#This Row],[goal]])*100</f>
        <v>0</v>
      </c>
      <c r="Q167" s="8" t="e">
        <f>Table1[[#This Row],[pledged]]/Table1[[#This Row],[backers_count]]</f>
        <v>#DIV/0!</v>
      </c>
      <c r="R167" t="s">
        <v>8314</v>
      </c>
      <c r="S167" t="s">
        <v>8318</v>
      </c>
      <c r="T167" s="12">
        <f t="shared" si="4"/>
        <v>42351.450509259252</v>
      </c>
      <c r="U167" s="12">
        <f t="shared" si="5"/>
        <v>42381.450509259252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11">
        <v>5000</v>
      </c>
      <c r="E16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68">
        <v>3000</v>
      </c>
      <c r="G168" t="s">
        <v>8221</v>
      </c>
      <c r="H168" t="s">
        <v>8224</v>
      </c>
      <c r="I168" t="s">
        <v>8246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8268</v>
      </c>
      <c r="P168" s="6">
        <f>(Table1[[#This Row],[pledged]]/Table1[[#This Row],[goal]])*100</f>
        <v>60</v>
      </c>
      <c r="Q168" s="8">
        <f>Table1[[#This Row],[pledged]]/Table1[[#This Row],[backers_count]]</f>
        <v>3000</v>
      </c>
      <c r="R168" t="s">
        <v>8314</v>
      </c>
      <c r="S168" t="s">
        <v>8318</v>
      </c>
      <c r="T168" s="12">
        <f t="shared" si="4"/>
        <v>42720.867615740739</v>
      </c>
      <c r="U168" s="12">
        <f t="shared" si="5"/>
        <v>42750.867615740739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11">
        <v>110000</v>
      </c>
      <c r="E16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69">
        <v>11</v>
      </c>
      <c r="G169" t="s">
        <v>8221</v>
      </c>
      <c r="H169" t="s">
        <v>8224</v>
      </c>
      <c r="I169" t="s">
        <v>8246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8268</v>
      </c>
      <c r="P169" s="6">
        <f>(Table1[[#This Row],[pledged]]/Table1[[#This Row],[goal]])*100</f>
        <v>0.01</v>
      </c>
      <c r="Q169" s="8">
        <f>Table1[[#This Row],[pledged]]/Table1[[#This Row],[backers_count]]</f>
        <v>5.5</v>
      </c>
      <c r="R169" t="s">
        <v>8314</v>
      </c>
      <c r="S169" t="s">
        <v>8318</v>
      </c>
      <c r="T169" s="12">
        <f t="shared" si="4"/>
        <v>42160.719155092585</v>
      </c>
      <c r="U169" s="12">
        <f t="shared" si="5"/>
        <v>42220.719155092585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11">
        <v>8000</v>
      </c>
      <c r="E17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70">
        <v>325</v>
      </c>
      <c r="G170" t="s">
        <v>8221</v>
      </c>
      <c r="H170" t="s">
        <v>8224</v>
      </c>
      <c r="I170" t="s">
        <v>8246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8268</v>
      </c>
      <c r="P170" s="6">
        <f>(Table1[[#This Row],[pledged]]/Table1[[#This Row],[goal]])*100</f>
        <v>4.0625</v>
      </c>
      <c r="Q170" s="8">
        <f>Table1[[#This Row],[pledged]]/Table1[[#This Row],[backers_count]]</f>
        <v>108.33333333333333</v>
      </c>
      <c r="R170" t="s">
        <v>8314</v>
      </c>
      <c r="S170" t="s">
        <v>8318</v>
      </c>
      <c r="T170" s="12">
        <f t="shared" si="4"/>
        <v>42052.626967592594</v>
      </c>
      <c r="U170" s="12">
        <f t="shared" si="5"/>
        <v>42082.585300925923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11">
        <v>2500</v>
      </c>
      <c r="E17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71">
        <v>560</v>
      </c>
      <c r="G171" t="s">
        <v>8221</v>
      </c>
      <c r="H171" t="s">
        <v>8225</v>
      </c>
      <c r="I171" t="s">
        <v>8247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8268</v>
      </c>
      <c r="P171" s="6">
        <f>(Table1[[#This Row],[pledged]]/Table1[[#This Row],[goal]])*100</f>
        <v>22.400000000000002</v>
      </c>
      <c r="Q171" s="8">
        <f>Table1[[#This Row],[pledged]]/Table1[[#This Row],[backers_count]]</f>
        <v>56</v>
      </c>
      <c r="R171" t="s">
        <v>8314</v>
      </c>
      <c r="S171" t="s">
        <v>8318</v>
      </c>
      <c r="T171" s="12">
        <f t="shared" si="4"/>
        <v>41900.296979166662</v>
      </c>
      <c r="U171" s="12">
        <f t="shared" si="5"/>
        <v>41930.296979166662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11">
        <v>10000</v>
      </c>
      <c r="E17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72">
        <v>325</v>
      </c>
      <c r="G172" t="s">
        <v>8221</v>
      </c>
      <c r="H172" t="s">
        <v>8224</v>
      </c>
      <c r="I172" t="s">
        <v>8246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8268</v>
      </c>
      <c r="P172" s="6">
        <f>(Table1[[#This Row],[pledged]]/Table1[[#This Row],[goal]])*100</f>
        <v>3.25</v>
      </c>
      <c r="Q172" s="8">
        <f>Table1[[#This Row],[pledged]]/Table1[[#This Row],[backers_count]]</f>
        <v>32.5</v>
      </c>
      <c r="R172" t="s">
        <v>8314</v>
      </c>
      <c r="S172" t="s">
        <v>8318</v>
      </c>
      <c r="T172" s="12">
        <f t="shared" si="4"/>
        <v>42216.769479166665</v>
      </c>
      <c r="U172" s="12">
        <f t="shared" si="5"/>
        <v>42246.019444444442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11">
        <v>50000</v>
      </c>
      <c r="E17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73">
        <v>1</v>
      </c>
      <c r="G173" t="s">
        <v>8221</v>
      </c>
      <c r="H173" t="s">
        <v>8224</v>
      </c>
      <c r="I173" t="s">
        <v>8246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8268</v>
      </c>
      <c r="P173" s="6">
        <f>(Table1[[#This Row],[pledged]]/Table1[[#This Row],[goal]])*100</f>
        <v>2E-3</v>
      </c>
      <c r="Q173" s="8">
        <f>Table1[[#This Row],[pledged]]/Table1[[#This Row],[backers_count]]</f>
        <v>1</v>
      </c>
      <c r="R173" t="s">
        <v>8314</v>
      </c>
      <c r="S173" t="s">
        <v>8318</v>
      </c>
      <c r="T173" s="12">
        <f t="shared" si="4"/>
        <v>42533.972384259258</v>
      </c>
      <c r="U173" s="12">
        <f t="shared" si="5"/>
        <v>42593.972384259258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11">
        <v>95000</v>
      </c>
      <c r="E17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74">
        <v>0</v>
      </c>
      <c r="G174" t="s">
        <v>8221</v>
      </c>
      <c r="H174" t="s">
        <v>8224</v>
      </c>
      <c r="I174" t="s">
        <v>8246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8268</v>
      </c>
      <c r="P174" s="6">
        <f>(Table1[[#This Row],[pledged]]/Table1[[#This Row],[goal]])*100</f>
        <v>0</v>
      </c>
      <c r="Q174" s="8" t="e">
        <f>Table1[[#This Row],[pledged]]/Table1[[#This Row],[backers_count]]</f>
        <v>#DIV/0!</v>
      </c>
      <c r="R174" t="s">
        <v>8314</v>
      </c>
      <c r="S174" t="s">
        <v>8318</v>
      </c>
      <c r="T174" s="12">
        <f t="shared" si="4"/>
        <v>42047.186608796292</v>
      </c>
      <c r="U174" s="12">
        <f t="shared" si="5"/>
        <v>42082.144942129627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11">
        <v>1110</v>
      </c>
      <c r="E17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75">
        <v>0</v>
      </c>
      <c r="G175" t="s">
        <v>8221</v>
      </c>
      <c r="H175" t="s">
        <v>8225</v>
      </c>
      <c r="I175" t="s">
        <v>8247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8268</v>
      </c>
      <c r="P175" s="6">
        <f>(Table1[[#This Row],[pledged]]/Table1[[#This Row],[goal]])*100</f>
        <v>0</v>
      </c>
      <c r="Q175" s="8" t="e">
        <f>Table1[[#This Row],[pledged]]/Table1[[#This Row],[backers_count]]</f>
        <v>#DIV/0!</v>
      </c>
      <c r="R175" t="s">
        <v>8314</v>
      </c>
      <c r="S175" t="s">
        <v>8318</v>
      </c>
      <c r="T175" s="12">
        <f t="shared" si="4"/>
        <v>42033.364675925921</v>
      </c>
      <c r="U175" s="12">
        <f t="shared" si="5"/>
        <v>42063.364675925921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11">
        <v>6000</v>
      </c>
      <c r="E17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76">
        <v>0</v>
      </c>
      <c r="G176" t="s">
        <v>8221</v>
      </c>
      <c r="H176" t="s">
        <v>8233</v>
      </c>
      <c r="I176" t="s">
        <v>8249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8268</v>
      </c>
      <c r="P176" s="6">
        <f>(Table1[[#This Row],[pledged]]/Table1[[#This Row],[goal]])*100</f>
        <v>0</v>
      </c>
      <c r="Q176" s="8" t="e">
        <f>Table1[[#This Row],[pledged]]/Table1[[#This Row],[backers_count]]</f>
        <v>#DIV/0!</v>
      </c>
      <c r="R176" t="s">
        <v>8314</v>
      </c>
      <c r="S176" t="s">
        <v>8318</v>
      </c>
      <c r="T176" s="12">
        <f t="shared" si="4"/>
        <v>42072.55064814815</v>
      </c>
      <c r="U176" s="12">
        <f t="shared" si="5"/>
        <v>42132.55064814815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11">
        <v>20000</v>
      </c>
      <c r="E17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177">
        <v>1297</v>
      </c>
      <c r="G177" t="s">
        <v>8221</v>
      </c>
      <c r="H177" t="s">
        <v>8225</v>
      </c>
      <c r="I177" t="s">
        <v>8247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8268</v>
      </c>
      <c r="P177" s="6">
        <f>(Table1[[#This Row],[pledged]]/Table1[[#This Row],[goal]])*100</f>
        <v>6.4850000000000003</v>
      </c>
      <c r="Q177" s="8">
        <f>Table1[[#This Row],[pledged]]/Table1[[#This Row],[backers_count]]</f>
        <v>49.884615384615387</v>
      </c>
      <c r="R177" t="s">
        <v>8314</v>
      </c>
      <c r="S177" t="s">
        <v>8318</v>
      </c>
      <c r="T177" s="12">
        <f t="shared" si="4"/>
        <v>41855.569571759253</v>
      </c>
      <c r="U177" s="12">
        <f t="shared" si="5"/>
        <v>41880.569571759253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11">
        <v>1500</v>
      </c>
      <c r="E17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78">
        <v>0</v>
      </c>
      <c r="G178" t="s">
        <v>8221</v>
      </c>
      <c r="H178" t="s">
        <v>8224</v>
      </c>
      <c r="I178" t="s">
        <v>8246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8268</v>
      </c>
      <c r="P178" s="6">
        <f>(Table1[[#This Row],[pledged]]/Table1[[#This Row],[goal]])*100</f>
        <v>0</v>
      </c>
      <c r="Q178" s="8" t="e">
        <f>Table1[[#This Row],[pledged]]/Table1[[#This Row],[backers_count]]</f>
        <v>#DIV/0!</v>
      </c>
      <c r="R178" t="s">
        <v>8314</v>
      </c>
      <c r="S178" t="s">
        <v>8318</v>
      </c>
      <c r="T178" s="12">
        <f t="shared" si="4"/>
        <v>42191.615729166668</v>
      </c>
      <c r="U178" s="12">
        <f t="shared" si="5"/>
        <v>42221.615729166668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11">
        <v>450</v>
      </c>
      <c r="E17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79">
        <v>180</v>
      </c>
      <c r="G179" t="s">
        <v>8221</v>
      </c>
      <c r="H179" t="s">
        <v>8224</v>
      </c>
      <c r="I179" t="s">
        <v>8246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8268</v>
      </c>
      <c r="P179" s="6">
        <f>(Table1[[#This Row],[pledged]]/Table1[[#This Row],[goal]])*100</f>
        <v>40</v>
      </c>
      <c r="Q179" s="8">
        <f>Table1[[#This Row],[pledged]]/Table1[[#This Row],[backers_count]]</f>
        <v>25.714285714285715</v>
      </c>
      <c r="R179" t="s">
        <v>8314</v>
      </c>
      <c r="S179" t="s">
        <v>8318</v>
      </c>
      <c r="T179" s="12">
        <f t="shared" si="4"/>
        <v>42069.839421296296</v>
      </c>
      <c r="U179" s="12">
        <f t="shared" si="5"/>
        <v>42086.797754629624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11">
        <v>500000</v>
      </c>
      <c r="E18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80">
        <v>0</v>
      </c>
      <c r="G180" t="s">
        <v>8221</v>
      </c>
      <c r="H180" t="s">
        <v>8227</v>
      </c>
      <c r="I180" t="s">
        <v>8249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8268</v>
      </c>
      <c r="P180" s="6">
        <f>(Table1[[#This Row],[pledged]]/Table1[[#This Row],[goal]])*100</f>
        <v>0</v>
      </c>
      <c r="Q180" s="8" t="e">
        <f>Table1[[#This Row],[pledged]]/Table1[[#This Row],[backers_count]]</f>
        <v>#DIV/0!</v>
      </c>
      <c r="R180" t="s">
        <v>8314</v>
      </c>
      <c r="S180" t="s">
        <v>8318</v>
      </c>
      <c r="T180" s="12">
        <f t="shared" si="4"/>
        <v>42304.747048611105</v>
      </c>
      <c r="U180" s="12">
        <f t="shared" si="5"/>
        <v>42334.788715277777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11">
        <v>1000</v>
      </c>
      <c r="E18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81">
        <v>200</v>
      </c>
      <c r="G181" t="s">
        <v>8221</v>
      </c>
      <c r="H181" t="s">
        <v>8224</v>
      </c>
      <c r="I181" t="s">
        <v>8246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8268</v>
      </c>
      <c r="P181" s="6">
        <f>(Table1[[#This Row],[pledged]]/Table1[[#This Row],[goal]])*100</f>
        <v>20</v>
      </c>
      <c r="Q181" s="8">
        <f>Table1[[#This Row],[pledged]]/Table1[[#This Row],[backers_count]]</f>
        <v>100</v>
      </c>
      <c r="R181" t="s">
        <v>8314</v>
      </c>
      <c r="S181" t="s">
        <v>8318</v>
      </c>
      <c r="T181" s="12">
        <f t="shared" si="4"/>
        <v>42402.872164351851</v>
      </c>
      <c r="U181" s="12">
        <f t="shared" si="5"/>
        <v>42432.872164351851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11">
        <v>1200</v>
      </c>
      <c r="E18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82">
        <v>401</v>
      </c>
      <c r="G182" t="s">
        <v>8221</v>
      </c>
      <c r="H182" t="s">
        <v>8225</v>
      </c>
      <c r="I182" t="s">
        <v>8247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8268</v>
      </c>
      <c r="P182" s="6">
        <f>(Table1[[#This Row],[pledged]]/Table1[[#This Row],[goal]])*100</f>
        <v>33.416666666666664</v>
      </c>
      <c r="Q182" s="8">
        <f>Table1[[#This Row],[pledged]]/Table1[[#This Row],[backers_count]]</f>
        <v>30.846153846153847</v>
      </c>
      <c r="R182" t="s">
        <v>8314</v>
      </c>
      <c r="S182" t="s">
        <v>8318</v>
      </c>
      <c r="T182" s="12">
        <f t="shared" si="4"/>
        <v>42067.782905092587</v>
      </c>
      <c r="U182" s="12">
        <f t="shared" si="5"/>
        <v>42107.583333333336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11">
        <v>3423</v>
      </c>
      <c r="E18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83">
        <v>722</v>
      </c>
      <c r="G183" t="s">
        <v>8221</v>
      </c>
      <c r="H183" t="s">
        <v>8225</v>
      </c>
      <c r="I183" t="s">
        <v>8247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8268</v>
      </c>
      <c r="P183" s="6">
        <f>(Table1[[#This Row],[pledged]]/Table1[[#This Row],[goal]])*100</f>
        <v>21.092608822670172</v>
      </c>
      <c r="Q183" s="8">
        <f>Table1[[#This Row],[pledged]]/Table1[[#This Row],[backers_count]]</f>
        <v>180.5</v>
      </c>
      <c r="R183" t="s">
        <v>8314</v>
      </c>
      <c r="S183" t="s">
        <v>8318</v>
      </c>
      <c r="T183" s="12">
        <f t="shared" si="4"/>
        <v>42147.533506944441</v>
      </c>
      <c r="U183" s="12">
        <f t="shared" si="5"/>
        <v>42177.533506944441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11">
        <v>1000</v>
      </c>
      <c r="E18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84">
        <v>0</v>
      </c>
      <c r="G184" t="s">
        <v>8221</v>
      </c>
      <c r="H184" t="s">
        <v>8224</v>
      </c>
      <c r="I184" t="s">
        <v>8246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8268</v>
      </c>
      <c r="P184" s="6">
        <f>(Table1[[#This Row],[pledged]]/Table1[[#This Row],[goal]])*100</f>
        <v>0</v>
      </c>
      <c r="Q184" s="8" t="e">
        <f>Table1[[#This Row],[pledged]]/Table1[[#This Row],[backers_count]]</f>
        <v>#DIV/0!</v>
      </c>
      <c r="R184" t="s">
        <v>8314</v>
      </c>
      <c r="S184" t="s">
        <v>8318</v>
      </c>
      <c r="T184" s="12">
        <f t="shared" si="4"/>
        <v>42711.803611111107</v>
      </c>
      <c r="U184" s="12">
        <f t="shared" si="5"/>
        <v>42741.803611111107</v>
      </c>
    </row>
    <row r="185" spans="1:21" x14ac:dyDescent="0.3">
      <c r="A185">
        <v>183</v>
      </c>
      <c r="B185" s="3" t="s">
        <v>185</v>
      </c>
      <c r="C185" s="3" t="s">
        <v>4293</v>
      </c>
      <c r="D185" s="11">
        <v>12500</v>
      </c>
      <c r="E18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85">
        <v>4482</v>
      </c>
      <c r="G185" t="s">
        <v>8221</v>
      </c>
      <c r="H185" t="s">
        <v>8225</v>
      </c>
      <c r="I185" t="s">
        <v>8247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8268</v>
      </c>
      <c r="P185" s="6">
        <f>(Table1[[#This Row],[pledged]]/Table1[[#This Row],[goal]])*100</f>
        <v>35.856000000000002</v>
      </c>
      <c r="Q185" s="8">
        <f>Table1[[#This Row],[pledged]]/Table1[[#This Row],[backers_count]]</f>
        <v>373.5</v>
      </c>
      <c r="R185" t="s">
        <v>8314</v>
      </c>
      <c r="S185" t="s">
        <v>8318</v>
      </c>
      <c r="T185" s="12">
        <f t="shared" si="4"/>
        <v>41939.601967592593</v>
      </c>
      <c r="U185" s="12">
        <f t="shared" si="5"/>
        <v>41969.643634259257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11">
        <v>1500</v>
      </c>
      <c r="E18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86">
        <v>51</v>
      </c>
      <c r="G186" t="s">
        <v>8221</v>
      </c>
      <c r="H186" t="s">
        <v>8229</v>
      </c>
      <c r="I186" t="s">
        <v>8251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8268</v>
      </c>
      <c r="P186" s="6">
        <f>(Table1[[#This Row],[pledged]]/Table1[[#This Row],[goal]])*100</f>
        <v>3.4000000000000004</v>
      </c>
      <c r="Q186" s="8">
        <f>Table1[[#This Row],[pledged]]/Table1[[#This Row],[backers_count]]</f>
        <v>25.5</v>
      </c>
      <c r="R186" t="s">
        <v>8314</v>
      </c>
      <c r="S186" t="s">
        <v>8318</v>
      </c>
      <c r="T186" s="12">
        <f t="shared" si="4"/>
        <v>41825.58289351852</v>
      </c>
      <c r="U186" s="12">
        <f t="shared" si="5"/>
        <v>41882.957638888889</v>
      </c>
    </row>
    <row r="187" spans="1:21" x14ac:dyDescent="0.3">
      <c r="A187">
        <v>185</v>
      </c>
      <c r="B187" s="3" t="s">
        <v>187</v>
      </c>
      <c r="C187" s="3" t="s">
        <v>4295</v>
      </c>
      <c r="D187" s="11">
        <v>40000</v>
      </c>
      <c r="E18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187">
        <v>2200</v>
      </c>
      <c r="G187" t="s">
        <v>8221</v>
      </c>
      <c r="H187" t="s">
        <v>8234</v>
      </c>
      <c r="I187" t="s">
        <v>8254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8268</v>
      </c>
      <c r="P187" s="6">
        <f>(Table1[[#This Row],[pledged]]/Table1[[#This Row],[goal]])*100</f>
        <v>5.5</v>
      </c>
      <c r="Q187" s="8">
        <f>Table1[[#This Row],[pledged]]/Table1[[#This Row],[backers_count]]</f>
        <v>220</v>
      </c>
      <c r="R187" t="s">
        <v>8314</v>
      </c>
      <c r="S187" t="s">
        <v>8318</v>
      </c>
      <c r="T187" s="12">
        <f t="shared" si="4"/>
        <v>42570.702997685185</v>
      </c>
      <c r="U187" s="12">
        <f t="shared" si="5"/>
        <v>42600.702997685185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11">
        <v>5000</v>
      </c>
      <c r="E18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88">
        <v>0</v>
      </c>
      <c r="G188" t="s">
        <v>8221</v>
      </c>
      <c r="H188" t="s">
        <v>8224</v>
      </c>
      <c r="I188" t="s">
        <v>8246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8268</v>
      </c>
      <c r="P188" s="6">
        <f>(Table1[[#This Row],[pledged]]/Table1[[#This Row],[goal]])*100</f>
        <v>0</v>
      </c>
      <c r="Q188" s="8" t="e">
        <f>Table1[[#This Row],[pledged]]/Table1[[#This Row],[backers_count]]</f>
        <v>#DIV/0!</v>
      </c>
      <c r="R188" t="s">
        <v>8314</v>
      </c>
      <c r="S188" t="s">
        <v>8318</v>
      </c>
      <c r="T188" s="12">
        <f t="shared" si="4"/>
        <v>42767.604560185187</v>
      </c>
      <c r="U188" s="12">
        <f t="shared" si="5"/>
        <v>42797.624999999993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11">
        <v>5000</v>
      </c>
      <c r="E18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89">
        <v>800</v>
      </c>
      <c r="G189" t="s">
        <v>8221</v>
      </c>
      <c r="H189" t="s">
        <v>8224</v>
      </c>
      <c r="I189" t="s">
        <v>8246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8268</v>
      </c>
      <c r="P189" s="6">
        <f>(Table1[[#This Row],[pledged]]/Table1[[#This Row],[goal]])*100</f>
        <v>16</v>
      </c>
      <c r="Q189" s="8">
        <f>Table1[[#This Row],[pledged]]/Table1[[#This Row],[backers_count]]</f>
        <v>160</v>
      </c>
      <c r="R189" t="s">
        <v>8314</v>
      </c>
      <c r="S189" t="s">
        <v>8318</v>
      </c>
      <c r="T189" s="12">
        <f t="shared" si="4"/>
        <v>42182.02612268518</v>
      </c>
      <c r="U189" s="12">
        <f t="shared" si="5"/>
        <v>42206.082638888889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11">
        <v>1500</v>
      </c>
      <c r="E19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90">
        <v>0</v>
      </c>
      <c r="G190" t="s">
        <v>8221</v>
      </c>
      <c r="H190" t="s">
        <v>8224</v>
      </c>
      <c r="I190" t="s">
        <v>8246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8268</v>
      </c>
      <c r="P190" s="6">
        <f>(Table1[[#This Row],[pledged]]/Table1[[#This Row],[goal]])*100</f>
        <v>0</v>
      </c>
      <c r="Q190" s="8" t="e">
        <f>Table1[[#This Row],[pledged]]/Table1[[#This Row],[backers_count]]</f>
        <v>#DIV/0!</v>
      </c>
      <c r="R190" t="s">
        <v>8314</v>
      </c>
      <c r="S190" t="s">
        <v>8318</v>
      </c>
      <c r="T190" s="12">
        <f t="shared" si="4"/>
        <v>41856.974710648145</v>
      </c>
      <c r="U190" s="12">
        <f t="shared" si="5"/>
        <v>41886.974710648145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11">
        <v>500000</v>
      </c>
      <c r="E19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91">
        <v>345</v>
      </c>
      <c r="G191" t="s">
        <v>8221</v>
      </c>
      <c r="H191" t="s">
        <v>8224</v>
      </c>
      <c r="I191" t="s">
        <v>8246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8268</v>
      </c>
      <c r="P191" s="6">
        <f>(Table1[[#This Row],[pledged]]/Table1[[#This Row],[goal]])*100</f>
        <v>6.8999999999999992E-2</v>
      </c>
      <c r="Q191" s="8">
        <f>Table1[[#This Row],[pledged]]/Table1[[#This Row],[backers_count]]</f>
        <v>69</v>
      </c>
      <c r="R191" t="s">
        <v>8314</v>
      </c>
      <c r="S191" t="s">
        <v>8318</v>
      </c>
      <c r="T191" s="12">
        <f t="shared" si="4"/>
        <v>42556.482372685183</v>
      </c>
      <c r="U191" s="12">
        <f t="shared" si="5"/>
        <v>42616.482372685183</v>
      </c>
    </row>
    <row r="192" spans="1:21" x14ac:dyDescent="0.3">
      <c r="A192">
        <v>190</v>
      </c>
      <c r="B192" s="3" t="s">
        <v>192</v>
      </c>
      <c r="C192" s="3" t="s">
        <v>4300</v>
      </c>
      <c r="D192" s="11">
        <v>12000</v>
      </c>
      <c r="E19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92">
        <v>50</v>
      </c>
      <c r="G192" t="s">
        <v>8221</v>
      </c>
      <c r="H192" t="s">
        <v>8224</v>
      </c>
      <c r="I192" t="s">
        <v>8246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8268</v>
      </c>
      <c r="P192" s="6">
        <f>(Table1[[#This Row],[pledged]]/Table1[[#This Row],[goal]])*100</f>
        <v>0.41666666666666669</v>
      </c>
      <c r="Q192" s="8">
        <f>Table1[[#This Row],[pledged]]/Table1[[#This Row],[backers_count]]</f>
        <v>50</v>
      </c>
      <c r="R192" t="s">
        <v>8314</v>
      </c>
      <c r="S192" t="s">
        <v>8318</v>
      </c>
      <c r="T192" s="12">
        <f t="shared" si="4"/>
        <v>42527.442662037036</v>
      </c>
      <c r="U192" s="12">
        <f t="shared" si="5"/>
        <v>42537.442662037036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11">
        <v>5000</v>
      </c>
      <c r="E19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93">
        <v>250</v>
      </c>
      <c r="G193" t="s">
        <v>8221</v>
      </c>
      <c r="H193" t="s">
        <v>8226</v>
      </c>
      <c r="I193" t="s">
        <v>8248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8268</v>
      </c>
      <c r="P193" s="6">
        <f>(Table1[[#This Row],[pledged]]/Table1[[#This Row],[goal]])*100</f>
        <v>5</v>
      </c>
      <c r="Q193" s="8">
        <f>Table1[[#This Row],[pledged]]/Table1[[#This Row],[backers_count]]</f>
        <v>83.333333333333329</v>
      </c>
      <c r="R193" t="s">
        <v>8314</v>
      </c>
      <c r="S193" t="s">
        <v>8318</v>
      </c>
      <c r="T193" s="12">
        <f t="shared" si="4"/>
        <v>42239.233078703699</v>
      </c>
      <c r="U193" s="12">
        <f t="shared" si="5"/>
        <v>42279.233078703699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11">
        <v>1000000</v>
      </c>
      <c r="E19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94">
        <v>17</v>
      </c>
      <c r="G194" t="s">
        <v>8221</v>
      </c>
      <c r="H194" t="s">
        <v>8224</v>
      </c>
      <c r="I194" t="s">
        <v>8246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8268</v>
      </c>
      <c r="P194" s="6">
        <f>(Table1[[#This Row],[pledged]]/Table1[[#This Row],[goal]])*100</f>
        <v>1.6999999999999999E-3</v>
      </c>
      <c r="Q194" s="8">
        <f>Table1[[#This Row],[pledged]]/Table1[[#This Row],[backers_count]]</f>
        <v>5.666666666666667</v>
      </c>
      <c r="R194" t="s">
        <v>8314</v>
      </c>
      <c r="S194" t="s">
        <v>8318</v>
      </c>
      <c r="T194" s="12">
        <f t="shared" ref="T194:T257" si="6">(K194/86400)+25569+(-5/24)</f>
        <v>41899.583703703705</v>
      </c>
      <c r="U194" s="12">
        <f t="shared" ref="U194:U257" si="7">(J194/86400)+25569+(-5/24)</f>
        <v>41929.583703703705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11">
        <v>1000</v>
      </c>
      <c r="E19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95">
        <v>0</v>
      </c>
      <c r="G195" t="s">
        <v>8221</v>
      </c>
      <c r="H195" t="s">
        <v>8225</v>
      </c>
      <c r="I195" t="s">
        <v>8247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8268</v>
      </c>
      <c r="P195" s="6">
        <f>(Table1[[#This Row],[pledged]]/Table1[[#This Row],[goal]])*100</f>
        <v>0</v>
      </c>
      <c r="Q195" s="8" t="e">
        <f>Table1[[#This Row],[pledged]]/Table1[[#This Row],[backers_count]]</f>
        <v>#DIV/0!</v>
      </c>
      <c r="R195" t="s">
        <v>8314</v>
      </c>
      <c r="S195" t="s">
        <v>8318</v>
      </c>
      <c r="T195" s="12">
        <f t="shared" si="6"/>
        <v>41911.726458333331</v>
      </c>
      <c r="U195" s="12">
        <f t="shared" si="7"/>
        <v>41971.768124999995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11">
        <v>2500</v>
      </c>
      <c r="E19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96">
        <v>3</v>
      </c>
      <c r="G196" t="s">
        <v>8221</v>
      </c>
      <c r="H196" t="s">
        <v>8225</v>
      </c>
      <c r="I196" t="s">
        <v>8247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8268</v>
      </c>
      <c r="P196" s="6">
        <f>(Table1[[#This Row],[pledged]]/Table1[[#This Row],[goal]])*100</f>
        <v>0.12</v>
      </c>
      <c r="Q196" s="8">
        <f>Table1[[#This Row],[pledged]]/Table1[[#This Row],[backers_count]]</f>
        <v>1</v>
      </c>
      <c r="R196" t="s">
        <v>8314</v>
      </c>
      <c r="S196" t="s">
        <v>8318</v>
      </c>
      <c r="T196" s="12">
        <f t="shared" si="6"/>
        <v>42375.788553240738</v>
      </c>
      <c r="U196" s="12">
        <f t="shared" si="7"/>
        <v>42435.788553240738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11">
        <v>2000000</v>
      </c>
      <c r="E19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97">
        <v>0</v>
      </c>
      <c r="G197" t="s">
        <v>8221</v>
      </c>
      <c r="H197" t="s">
        <v>8224</v>
      </c>
      <c r="I197" t="s">
        <v>8246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8268</v>
      </c>
      <c r="P197" s="6">
        <f>(Table1[[#This Row],[pledged]]/Table1[[#This Row],[goal]])*100</f>
        <v>0</v>
      </c>
      <c r="Q197" s="8" t="e">
        <f>Table1[[#This Row],[pledged]]/Table1[[#This Row],[backers_count]]</f>
        <v>#DIV/0!</v>
      </c>
      <c r="R197" t="s">
        <v>8314</v>
      </c>
      <c r="S197" t="s">
        <v>8318</v>
      </c>
      <c r="T197" s="12">
        <f t="shared" si="6"/>
        <v>42135.462175925924</v>
      </c>
      <c r="U197" s="12">
        <f t="shared" si="7"/>
        <v>42195.462175925924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11">
        <v>3500</v>
      </c>
      <c r="E19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98">
        <v>1465</v>
      </c>
      <c r="G198" t="s">
        <v>8221</v>
      </c>
      <c r="H198" t="s">
        <v>8225</v>
      </c>
      <c r="I198" t="s">
        <v>8247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8268</v>
      </c>
      <c r="P198" s="6">
        <f>(Table1[[#This Row],[pledged]]/Table1[[#This Row],[goal]])*100</f>
        <v>41.857142857142861</v>
      </c>
      <c r="Q198" s="8">
        <f>Table1[[#This Row],[pledged]]/Table1[[#This Row],[backers_count]]</f>
        <v>77.10526315789474</v>
      </c>
      <c r="R198" t="s">
        <v>8314</v>
      </c>
      <c r="S198" t="s">
        <v>8318</v>
      </c>
      <c r="T198" s="12">
        <f t="shared" si="6"/>
        <v>42259.334467592591</v>
      </c>
      <c r="U198" s="12">
        <f t="shared" si="7"/>
        <v>42287.666666666664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11">
        <v>2500</v>
      </c>
      <c r="E19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99">
        <v>262</v>
      </c>
      <c r="G199" t="s">
        <v>8221</v>
      </c>
      <c r="H199" t="s">
        <v>8225</v>
      </c>
      <c r="I199" t="s">
        <v>8247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8268</v>
      </c>
      <c r="P199" s="6">
        <f>(Table1[[#This Row],[pledged]]/Table1[[#This Row],[goal]])*100</f>
        <v>10.48</v>
      </c>
      <c r="Q199" s="8">
        <f>Table1[[#This Row],[pledged]]/Table1[[#This Row],[backers_count]]</f>
        <v>32.75</v>
      </c>
      <c r="R199" t="s">
        <v>8314</v>
      </c>
      <c r="S199" t="s">
        <v>8318</v>
      </c>
      <c r="T199" s="12">
        <f t="shared" si="6"/>
        <v>42741.640046296299</v>
      </c>
      <c r="U199" s="12">
        <f t="shared" si="7"/>
        <v>42783.666666666664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11">
        <v>25000</v>
      </c>
      <c r="E20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00">
        <v>279</v>
      </c>
      <c r="G200" t="s">
        <v>8221</v>
      </c>
      <c r="H200" t="s">
        <v>8224</v>
      </c>
      <c r="I200" t="s">
        <v>8246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8268</v>
      </c>
      <c r="P200" s="6">
        <f>(Table1[[#This Row],[pledged]]/Table1[[#This Row],[goal]])*100</f>
        <v>1.1159999999999999</v>
      </c>
      <c r="Q200" s="8">
        <f>Table1[[#This Row],[pledged]]/Table1[[#This Row],[backers_count]]</f>
        <v>46.5</v>
      </c>
      <c r="R200" t="s">
        <v>8314</v>
      </c>
      <c r="S200" t="s">
        <v>8318</v>
      </c>
      <c r="T200" s="12">
        <f t="shared" si="6"/>
        <v>41887.175023148149</v>
      </c>
      <c r="U200" s="12">
        <f t="shared" si="7"/>
        <v>41917.175023148149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11">
        <v>10000</v>
      </c>
      <c r="E20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01">
        <v>0</v>
      </c>
      <c r="G201" t="s">
        <v>8221</v>
      </c>
      <c r="H201" t="s">
        <v>8224</v>
      </c>
      <c r="I201" t="s">
        <v>8246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8268</v>
      </c>
      <c r="P201" s="6">
        <f>(Table1[[#This Row],[pledged]]/Table1[[#This Row],[goal]])*100</f>
        <v>0</v>
      </c>
      <c r="Q201" s="8" t="e">
        <f>Table1[[#This Row],[pledged]]/Table1[[#This Row],[backers_count]]</f>
        <v>#DIV/0!</v>
      </c>
      <c r="R201" t="s">
        <v>8314</v>
      </c>
      <c r="S201" t="s">
        <v>8318</v>
      </c>
      <c r="T201" s="12">
        <f t="shared" si="6"/>
        <v>42583.915532407402</v>
      </c>
      <c r="U201" s="12">
        <f t="shared" si="7"/>
        <v>42613.915532407402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11">
        <v>6000</v>
      </c>
      <c r="E20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02">
        <v>1571.55</v>
      </c>
      <c r="G202" t="s">
        <v>8221</v>
      </c>
      <c r="H202" t="s">
        <v>8224</v>
      </c>
      <c r="I202" t="s">
        <v>8246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8268</v>
      </c>
      <c r="P202" s="6">
        <f>(Table1[[#This Row],[pledged]]/Table1[[#This Row],[goal]])*100</f>
        <v>26.192500000000003</v>
      </c>
      <c r="Q202" s="8">
        <f>Table1[[#This Row],[pledged]]/Table1[[#This Row],[backers_count]]</f>
        <v>87.308333333333337</v>
      </c>
      <c r="R202" t="s">
        <v>8314</v>
      </c>
      <c r="S202" t="s">
        <v>8318</v>
      </c>
      <c r="T202" s="12">
        <f t="shared" si="6"/>
        <v>41866.875034722216</v>
      </c>
      <c r="U202" s="12">
        <f t="shared" si="7"/>
        <v>41896.875034722216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11">
        <v>650</v>
      </c>
      <c r="E20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03">
        <v>380</v>
      </c>
      <c r="G203" t="s">
        <v>8221</v>
      </c>
      <c r="H203" t="s">
        <v>8224</v>
      </c>
      <c r="I203" t="s">
        <v>8246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8268</v>
      </c>
      <c r="P203" s="6">
        <f>(Table1[[#This Row],[pledged]]/Table1[[#This Row],[goal]])*100</f>
        <v>58.461538461538467</v>
      </c>
      <c r="Q203" s="8">
        <f>Table1[[#This Row],[pledged]]/Table1[[#This Row],[backers_count]]</f>
        <v>54.285714285714285</v>
      </c>
      <c r="R203" t="s">
        <v>8314</v>
      </c>
      <c r="S203" t="s">
        <v>8318</v>
      </c>
      <c r="T203" s="12">
        <f t="shared" si="6"/>
        <v>42023.610289351847</v>
      </c>
      <c r="U203" s="12">
        <f t="shared" si="7"/>
        <v>42043.610289351847</v>
      </c>
    </row>
    <row r="204" spans="1:21" x14ac:dyDescent="0.3">
      <c r="A204">
        <v>202</v>
      </c>
      <c r="B204" s="3" t="s">
        <v>204</v>
      </c>
      <c r="C204" s="3" t="s">
        <v>4312</v>
      </c>
      <c r="D204" s="11">
        <v>6000</v>
      </c>
      <c r="E20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04">
        <v>0</v>
      </c>
      <c r="G204" t="s">
        <v>8221</v>
      </c>
      <c r="H204" t="s">
        <v>8224</v>
      </c>
      <c r="I204" t="s">
        <v>8246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8268</v>
      </c>
      <c r="P204" s="6">
        <f>(Table1[[#This Row],[pledged]]/Table1[[#This Row],[goal]])*100</f>
        <v>0</v>
      </c>
      <c r="Q204" s="8" t="e">
        <f>Table1[[#This Row],[pledged]]/Table1[[#This Row],[backers_count]]</f>
        <v>#DIV/0!</v>
      </c>
      <c r="R204" t="s">
        <v>8314</v>
      </c>
      <c r="S204" t="s">
        <v>8318</v>
      </c>
      <c r="T204" s="12">
        <f t="shared" si="6"/>
        <v>42255.719490740739</v>
      </c>
      <c r="U204" s="12">
        <f t="shared" si="7"/>
        <v>42285.665972222218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11">
        <v>2500</v>
      </c>
      <c r="E20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05">
        <v>746</v>
      </c>
      <c r="G205" t="s">
        <v>8221</v>
      </c>
      <c r="H205" t="s">
        <v>8225</v>
      </c>
      <c r="I205" t="s">
        <v>8247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8268</v>
      </c>
      <c r="P205" s="6">
        <f>(Table1[[#This Row],[pledged]]/Table1[[#This Row],[goal]])*100</f>
        <v>29.84</v>
      </c>
      <c r="Q205" s="8">
        <f>Table1[[#This Row],[pledged]]/Table1[[#This Row],[backers_count]]</f>
        <v>93.25</v>
      </c>
      <c r="R205" t="s">
        <v>8314</v>
      </c>
      <c r="S205" t="s">
        <v>8318</v>
      </c>
      <c r="T205" s="12">
        <f t="shared" si="6"/>
        <v>41973.639629629623</v>
      </c>
      <c r="U205" s="12">
        <f t="shared" si="7"/>
        <v>42033.639629629623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11">
        <v>300000</v>
      </c>
      <c r="E20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06">
        <v>152165</v>
      </c>
      <c r="G206" t="s">
        <v>8221</v>
      </c>
      <c r="H206" t="s">
        <v>8226</v>
      </c>
      <c r="I206" t="s">
        <v>8248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8268</v>
      </c>
      <c r="P206" s="6">
        <f>(Table1[[#This Row],[pledged]]/Table1[[#This Row],[goal]])*100</f>
        <v>50.721666666666664</v>
      </c>
      <c r="Q206" s="8">
        <f>Table1[[#This Row],[pledged]]/Table1[[#This Row],[backers_count]]</f>
        <v>117.68368136117556</v>
      </c>
      <c r="R206" t="s">
        <v>8314</v>
      </c>
      <c r="S206" t="s">
        <v>8318</v>
      </c>
      <c r="T206" s="12">
        <f t="shared" si="6"/>
        <v>42556.375034722216</v>
      </c>
      <c r="U206" s="12">
        <f t="shared" si="7"/>
        <v>42586.375034722216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11">
        <v>8000</v>
      </c>
      <c r="E20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07">
        <v>1300</v>
      </c>
      <c r="G207" t="s">
        <v>8221</v>
      </c>
      <c r="H207" t="s">
        <v>8224</v>
      </c>
      <c r="I207" t="s">
        <v>8246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8268</v>
      </c>
      <c r="P207" s="6">
        <f>(Table1[[#This Row],[pledged]]/Table1[[#This Row],[goal]])*100</f>
        <v>16.25</v>
      </c>
      <c r="Q207" s="8">
        <f>Table1[[#This Row],[pledged]]/Table1[[#This Row],[backers_count]]</f>
        <v>76.470588235294116</v>
      </c>
      <c r="R207" t="s">
        <v>8314</v>
      </c>
      <c r="S207" t="s">
        <v>8318</v>
      </c>
      <c r="T207" s="12">
        <f t="shared" si="6"/>
        <v>42248.423865740733</v>
      </c>
      <c r="U207" s="12">
        <f t="shared" si="7"/>
        <v>42283.423865740733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11">
        <v>12700</v>
      </c>
      <c r="E20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08">
        <v>0</v>
      </c>
      <c r="G208" t="s">
        <v>8221</v>
      </c>
      <c r="H208" t="s">
        <v>8224</v>
      </c>
      <c r="I208" t="s">
        <v>8246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8268</v>
      </c>
      <c r="P208" s="6">
        <f>(Table1[[#This Row],[pledged]]/Table1[[#This Row],[goal]])*100</f>
        <v>0</v>
      </c>
      <c r="Q208" s="8" t="e">
        <f>Table1[[#This Row],[pledged]]/Table1[[#This Row],[backers_count]]</f>
        <v>#DIV/0!</v>
      </c>
      <c r="R208" t="s">
        <v>8314</v>
      </c>
      <c r="S208" t="s">
        <v>8318</v>
      </c>
      <c r="T208" s="12">
        <f t="shared" si="6"/>
        <v>42566.79609953703</v>
      </c>
      <c r="U208" s="12">
        <f t="shared" si="7"/>
        <v>42587.79609953703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11">
        <v>14000</v>
      </c>
      <c r="E20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09">
        <v>2130</v>
      </c>
      <c r="G209" t="s">
        <v>8221</v>
      </c>
      <c r="H209" t="s">
        <v>8229</v>
      </c>
      <c r="I209" t="s">
        <v>8251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8268</v>
      </c>
      <c r="P209" s="6">
        <f>(Table1[[#This Row],[pledged]]/Table1[[#This Row],[goal]])*100</f>
        <v>15.214285714285714</v>
      </c>
      <c r="Q209" s="8">
        <f>Table1[[#This Row],[pledged]]/Table1[[#This Row],[backers_count]]</f>
        <v>163.84615384615384</v>
      </c>
      <c r="R209" t="s">
        <v>8314</v>
      </c>
      <c r="S209" t="s">
        <v>8318</v>
      </c>
      <c r="T209" s="12">
        <f t="shared" si="6"/>
        <v>41977.988865740735</v>
      </c>
      <c r="U209" s="12">
        <f t="shared" si="7"/>
        <v>42007.988865740735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11">
        <v>50000</v>
      </c>
      <c r="E21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10">
        <v>0</v>
      </c>
      <c r="G210" t="s">
        <v>8221</v>
      </c>
      <c r="H210" t="s">
        <v>8226</v>
      </c>
      <c r="I210" t="s">
        <v>8248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8268</v>
      </c>
      <c r="P210" s="6">
        <f>(Table1[[#This Row],[pledged]]/Table1[[#This Row],[goal]])*100</f>
        <v>0</v>
      </c>
      <c r="Q210" s="8" t="e">
        <f>Table1[[#This Row],[pledged]]/Table1[[#This Row],[backers_count]]</f>
        <v>#DIV/0!</v>
      </c>
      <c r="R210" t="s">
        <v>8314</v>
      </c>
      <c r="S210" t="s">
        <v>8318</v>
      </c>
      <c r="T210" s="12">
        <f t="shared" si="6"/>
        <v>41959.16165509259</v>
      </c>
      <c r="U210" s="12">
        <f t="shared" si="7"/>
        <v>41989.16165509259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11">
        <v>25000</v>
      </c>
      <c r="E21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11">
        <v>0</v>
      </c>
      <c r="G211" t="s">
        <v>8221</v>
      </c>
      <c r="H211" t="s">
        <v>8224</v>
      </c>
      <c r="I211" t="s">
        <v>8246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8268</v>
      </c>
      <c r="P211" s="6">
        <f>(Table1[[#This Row],[pledged]]/Table1[[#This Row],[goal]])*100</f>
        <v>0</v>
      </c>
      <c r="Q211" s="8" t="e">
        <f>Table1[[#This Row],[pledged]]/Table1[[#This Row],[backers_count]]</f>
        <v>#DIV/0!</v>
      </c>
      <c r="R211" t="s">
        <v>8314</v>
      </c>
      <c r="S211" t="s">
        <v>8318</v>
      </c>
      <c r="T211" s="12">
        <f t="shared" si="6"/>
        <v>42165.714525462965</v>
      </c>
      <c r="U211" s="12">
        <f t="shared" si="7"/>
        <v>42195.714525462965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11">
        <v>12000</v>
      </c>
      <c r="E21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12">
        <v>3030</v>
      </c>
      <c r="G212" t="s">
        <v>8221</v>
      </c>
      <c r="H212" t="s">
        <v>8224</v>
      </c>
      <c r="I212" t="s">
        <v>8246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8268</v>
      </c>
      <c r="P212" s="6">
        <f>(Table1[[#This Row],[pledged]]/Table1[[#This Row],[goal]])*100</f>
        <v>25.25</v>
      </c>
      <c r="Q212" s="8">
        <f>Table1[[#This Row],[pledged]]/Table1[[#This Row],[backers_count]]</f>
        <v>91.818181818181813</v>
      </c>
      <c r="R212" t="s">
        <v>8314</v>
      </c>
      <c r="S212" t="s">
        <v>8318</v>
      </c>
      <c r="T212" s="12">
        <f t="shared" si="6"/>
        <v>42248.856388888882</v>
      </c>
      <c r="U212" s="12">
        <f t="shared" si="7"/>
        <v>42277.999999999993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11">
        <v>5000</v>
      </c>
      <c r="E21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13">
        <v>2230</v>
      </c>
      <c r="G213" t="s">
        <v>8221</v>
      </c>
      <c r="H213" t="s">
        <v>8224</v>
      </c>
      <c r="I213" t="s">
        <v>8246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8268</v>
      </c>
      <c r="P213" s="6">
        <f>(Table1[[#This Row],[pledged]]/Table1[[#This Row],[goal]])*100</f>
        <v>44.6</v>
      </c>
      <c r="Q213" s="8">
        <f>Table1[[#This Row],[pledged]]/Table1[[#This Row],[backers_count]]</f>
        <v>185.83333333333334</v>
      </c>
      <c r="R213" t="s">
        <v>8314</v>
      </c>
      <c r="S213" t="s">
        <v>8318</v>
      </c>
      <c r="T213" s="12">
        <f t="shared" si="6"/>
        <v>42235.951585648145</v>
      </c>
      <c r="U213" s="12">
        <f t="shared" si="7"/>
        <v>42265.951585648145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11">
        <v>6300</v>
      </c>
      <c r="E21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14">
        <v>1</v>
      </c>
      <c r="G214" t="s">
        <v>8221</v>
      </c>
      <c r="H214" t="s">
        <v>8224</v>
      </c>
      <c r="I214" t="s">
        <v>8246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8268</v>
      </c>
      <c r="P214" s="6">
        <f>(Table1[[#This Row],[pledged]]/Table1[[#This Row],[goal]])*100</f>
        <v>1.5873015873015872E-2</v>
      </c>
      <c r="Q214" s="8">
        <f>Table1[[#This Row],[pledged]]/Table1[[#This Row],[backers_count]]</f>
        <v>1</v>
      </c>
      <c r="R214" t="s">
        <v>8314</v>
      </c>
      <c r="S214" t="s">
        <v>8318</v>
      </c>
      <c r="T214" s="12">
        <f t="shared" si="6"/>
        <v>42416.672685185178</v>
      </c>
      <c r="U214" s="12">
        <f t="shared" si="7"/>
        <v>42476.631018518521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11">
        <v>50000</v>
      </c>
      <c r="E21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15">
        <v>20</v>
      </c>
      <c r="G215" t="s">
        <v>8221</v>
      </c>
      <c r="H215" t="s">
        <v>8224</v>
      </c>
      <c r="I215" t="s">
        <v>8246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8268</v>
      </c>
      <c r="P215" s="6">
        <f>(Table1[[#This Row],[pledged]]/Table1[[#This Row],[goal]])*100</f>
        <v>0.04</v>
      </c>
      <c r="Q215" s="8">
        <f>Table1[[#This Row],[pledged]]/Table1[[#This Row],[backers_count]]</f>
        <v>20</v>
      </c>
      <c r="R215" t="s">
        <v>8314</v>
      </c>
      <c r="S215" t="s">
        <v>8318</v>
      </c>
      <c r="T215" s="12">
        <f t="shared" si="6"/>
        <v>42202.385960648149</v>
      </c>
      <c r="U215" s="12">
        <f t="shared" si="7"/>
        <v>42232.379641203697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11">
        <v>12500</v>
      </c>
      <c r="E21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16">
        <v>1</v>
      </c>
      <c r="G216" t="s">
        <v>8221</v>
      </c>
      <c r="H216" t="s">
        <v>8224</v>
      </c>
      <c r="I216" t="s">
        <v>8246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8268</v>
      </c>
      <c r="P216" s="6">
        <f>(Table1[[#This Row],[pledged]]/Table1[[#This Row],[goal]])*100</f>
        <v>8.0000000000000002E-3</v>
      </c>
      <c r="Q216" s="8">
        <f>Table1[[#This Row],[pledged]]/Table1[[#This Row],[backers_count]]</f>
        <v>1</v>
      </c>
      <c r="R216" t="s">
        <v>8314</v>
      </c>
      <c r="S216" t="s">
        <v>8318</v>
      </c>
      <c r="T216" s="12">
        <f t="shared" si="6"/>
        <v>42009.432280092595</v>
      </c>
      <c r="U216" s="12">
        <f t="shared" si="7"/>
        <v>42069.432280092595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11">
        <v>4400</v>
      </c>
      <c r="E21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17">
        <v>10</v>
      </c>
      <c r="G217" t="s">
        <v>8221</v>
      </c>
      <c r="H217" t="s">
        <v>8225</v>
      </c>
      <c r="I217" t="s">
        <v>8247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8268</v>
      </c>
      <c r="P217" s="6">
        <f>(Table1[[#This Row],[pledged]]/Table1[[#This Row],[goal]])*100</f>
        <v>0.22727272727272727</v>
      </c>
      <c r="Q217" s="8">
        <f>Table1[[#This Row],[pledged]]/Table1[[#This Row],[backers_count]]</f>
        <v>10</v>
      </c>
      <c r="R217" t="s">
        <v>8314</v>
      </c>
      <c r="S217" t="s">
        <v>8318</v>
      </c>
      <c r="T217" s="12">
        <f t="shared" si="6"/>
        <v>42375.021782407406</v>
      </c>
      <c r="U217" s="12">
        <f t="shared" si="7"/>
        <v>42417.790972222218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11">
        <v>50000</v>
      </c>
      <c r="E21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18">
        <v>27849.22</v>
      </c>
      <c r="G218" t="s">
        <v>8221</v>
      </c>
      <c r="H218" t="s">
        <v>8224</v>
      </c>
      <c r="I218" t="s">
        <v>8246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8268</v>
      </c>
      <c r="P218" s="6">
        <f>(Table1[[#This Row],[pledged]]/Table1[[#This Row],[goal]])*100</f>
        <v>55.698440000000005</v>
      </c>
      <c r="Q218" s="8">
        <f>Table1[[#This Row],[pledged]]/Table1[[#This Row],[backers_count]]</f>
        <v>331.53833333333336</v>
      </c>
      <c r="R218" t="s">
        <v>8314</v>
      </c>
      <c r="S218" t="s">
        <v>8318</v>
      </c>
      <c r="T218" s="12">
        <f t="shared" si="6"/>
        <v>42066.750428240739</v>
      </c>
      <c r="U218" s="12">
        <f t="shared" si="7"/>
        <v>42116.708761574067</v>
      </c>
    </row>
    <row r="219" spans="1:21" x14ac:dyDescent="0.3">
      <c r="A219">
        <v>217</v>
      </c>
      <c r="B219" s="3" t="s">
        <v>219</v>
      </c>
      <c r="C219" s="3" t="s">
        <v>4327</v>
      </c>
      <c r="D219" s="11">
        <v>100000</v>
      </c>
      <c r="E21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19">
        <v>11943</v>
      </c>
      <c r="G219" t="s">
        <v>8221</v>
      </c>
      <c r="H219" t="s">
        <v>8235</v>
      </c>
      <c r="I219" t="s">
        <v>8255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8268</v>
      </c>
      <c r="P219" s="6">
        <f>(Table1[[#This Row],[pledged]]/Table1[[#This Row],[goal]])*100</f>
        <v>11.943</v>
      </c>
      <c r="Q219" s="8">
        <f>Table1[[#This Row],[pledged]]/Table1[[#This Row],[backers_count]]</f>
        <v>314.28947368421052</v>
      </c>
      <c r="R219" t="s">
        <v>8314</v>
      </c>
      <c r="S219" t="s">
        <v>8318</v>
      </c>
      <c r="T219" s="12">
        <f t="shared" si="6"/>
        <v>41970.432280092595</v>
      </c>
      <c r="U219" s="12">
        <f t="shared" si="7"/>
        <v>42001.432280092595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11">
        <v>5000</v>
      </c>
      <c r="E22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20">
        <v>100</v>
      </c>
      <c r="G220" t="s">
        <v>8221</v>
      </c>
      <c r="H220" t="s">
        <v>8224</v>
      </c>
      <c r="I220" t="s">
        <v>8246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8268</v>
      </c>
      <c r="P220" s="6">
        <f>(Table1[[#This Row],[pledged]]/Table1[[#This Row],[goal]])*100</f>
        <v>2</v>
      </c>
      <c r="Q220" s="8">
        <f>Table1[[#This Row],[pledged]]/Table1[[#This Row],[backers_count]]</f>
        <v>100</v>
      </c>
      <c r="R220" t="s">
        <v>8314</v>
      </c>
      <c r="S220" t="s">
        <v>8318</v>
      </c>
      <c r="T220" s="12">
        <f t="shared" si="6"/>
        <v>42079.420011574075</v>
      </c>
      <c r="U220" s="12">
        <f t="shared" si="7"/>
        <v>42139.420011574075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11">
        <v>50000</v>
      </c>
      <c r="E22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21">
        <v>8815</v>
      </c>
      <c r="G221" t="s">
        <v>8221</v>
      </c>
      <c r="H221" t="s">
        <v>8224</v>
      </c>
      <c r="I221" t="s">
        <v>8246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8268</v>
      </c>
      <c r="P221" s="6">
        <f>(Table1[[#This Row],[pledged]]/Table1[[#This Row],[goal]])*100</f>
        <v>17.630000000000003</v>
      </c>
      <c r="Q221" s="8">
        <f>Table1[[#This Row],[pledged]]/Table1[[#This Row],[backers_count]]</f>
        <v>115.98684210526316</v>
      </c>
      <c r="R221" t="s">
        <v>8314</v>
      </c>
      <c r="S221" t="s">
        <v>8318</v>
      </c>
      <c r="T221" s="12">
        <f t="shared" si="6"/>
        <v>42429.118344907409</v>
      </c>
      <c r="U221" s="12">
        <f t="shared" si="7"/>
        <v>42461.082638888889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11">
        <v>50000</v>
      </c>
      <c r="E22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22">
        <v>360</v>
      </c>
      <c r="G222" t="s">
        <v>8221</v>
      </c>
      <c r="H222" t="s">
        <v>8224</v>
      </c>
      <c r="I222" t="s">
        <v>8246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8268</v>
      </c>
      <c r="P222" s="6">
        <f>(Table1[[#This Row],[pledged]]/Table1[[#This Row],[goal]])*100</f>
        <v>0.72</v>
      </c>
      <c r="Q222" s="8">
        <f>Table1[[#This Row],[pledged]]/Table1[[#This Row],[backers_count]]</f>
        <v>120</v>
      </c>
      <c r="R222" t="s">
        <v>8314</v>
      </c>
      <c r="S222" t="s">
        <v>8318</v>
      </c>
      <c r="T222" s="12">
        <f t="shared" si="6"/>
        <v>42195.435532407406</v>
      </c>
      <c r="U222" s="12">
        <f t="shared" si="7"/>
        <v>42236.629166666666</v>
      </c>
    </row>
    <row r="223" spans="1:21" x14ac:dyDescent="0.3">
      <c r="A223">
        <v>221</v>
      </c>
      <c r="B223" s="3" t="s">
        <v>223</v>
      </c>
      <c r="C223" s="3" t="s">
        <v>4331</v>
      </c>
      <c r="D223" s="11">
        <v>50000</v>
      </c>
      <c r="E22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23">
        <v>0</v>
      </c>
      <c r="G223" t="s">
        <v>8221</v>
      </c>
      <c r="H223" t="s">
        <v>8224</v>
      </c>
      <c r="I223" t="s">
        <v>8246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8268</v>
      </c>
      <c r="P223" s="6">
        <f>(Table1[[#This Row],[pledged]]/Table1[[#This Row],[goal]])*100</f>
        <v>0</v>
      </c>
      <c r="Q223" s="8" t="e">
        <f>Table1[[#This Row],[pledged]]/Table1[[#This Row],[backers_count]]</f>
        <v>#DIV/0!</v>
      </c>
      <c r="R223" t="s">
        <v>8314</v>
      </c>
      <c r="S223" t="s">
        <v>8318</v>
      </c>
      <c r="T223" s="12">
        <f t="shared" si="6"/>
        <v>42031.629212962966</v>
      </c>
      <c r="U223" s="12">
        <f t="shared" si="7"/>
        <v>42091.587546296294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11">
        <v>1000</v>
      </c>
      <c r="E22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4">
        <v>130</v>
      </c>
      <c r="G224" t="s">
        <v>8221</v>
      </c>
      <c r="H224" t="s">
        <v>8224</v>
      </c>
      <c r="I224" t="s">
        <v>8246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8268</v>
      </c>
      <c r="P224" s="6">
        <f>(Table1[[#This Row],[pledged]]/Table1[[#This Row],[goal]])*100</f>
        <v>13</v>
      </c>
      <c r="Q224" s="8">
        <f>Table1[[#This Row],[pledged]]/Table1[[#This Row],[backers_count]]</f>
        <v>65</v>
      </c>
      <c r="R224" t="s">
        <v>8314</v>
      </c>
      <c r="S224" t="s">
        <v>8318</v>
      </c>
      <c r="T224" s="12">
        <f t="shared" si="6"/>
        <v>42031.561550925922</v>
      </c>
      <c r="U224" s="12">
        <f t="shared" si="7"/>
        <v>42089.902083333327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11">
        <v>1500000</v>
      </c>
      <c r="E22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25">
        <v>0</v>
      </c>
      <c r="G225" t="s">
        <v>8221</v>
      </c>
      <c r="H225" t="s">
        <v>8224</v>
      </c>
      <c r="I225" t="s">
        <v>8246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8268</v>
      </c>
      <c r="P225" s="6">
        <f>(Table1[[#This Row],[pledged]]/Table1[[#This Row],[goal]])*100</f>
        <v>0</v>
      </c>
      <c r="Q225" s="8" t="e">
        <f>Table1[[#This Row],[pledged]]/Table1[[#This Row],[backers_count]]</f>
        <v>#DIV/0!</v>
      </c>
      <c r="R225" t="s">
        <v>8314</v>
      </c>
      <c r="S225" t="s">
        <v>8318</v>
      </c>
      <c r="T225" s="12">
        <f t="shared" si="6"/>
        <v>42481.839699074073</v>
      </c>
      <c r="U225" s="12">
        <f t="shared" si="7"/>
        <v>42511.836805555555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11">
        <v>6000000</v>
      </c>
      <c r="E22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26">
        <v>0</v>
      </c>
      <c r="G226" t="s">
        <v>8221</v>
      </c>
      <c r="H226" t="s">
        <v>8226</v>
      </c>
      <c r="I226" t="s">
        <v>8248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8268</v>
      </c>
      <c r="P226" s="6">
        <f>(Table1[[#This Row],[pledged]]/Table1[[#This Row],[goal]])*100</f>
        <v>0</v>
      </c>
      <c r="Q226" s="8" t="e">
        <f>Table1[[#This Row],[pledged]]/Table1[[#This Row],[backers_count]]</f>
        <v>#DIV/0!</v>
      </c>
      <c r="R226" t="s">
        <v>8314</v>
      </c>
      <c r="S226" t="s">
        <v>8318</v>
      </c>
      <c r="T226" s="12">
        <f t="shared" si="6"/>
        <v>42135.026921296296</v>
      </c>
      <c r="U226" s="12">
        <f t="shared" si="7"/>
        <v>42195.026921296296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11">
        <v>200</v>
      </c>
      <c r="E22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27">
        <v>0</v>
      </c>
      <c r="G227" t="s">
        <v>8221</v>
      </c>
      <c r="H227" t="s">
        <v>8224</v>
      </c>
      <c r="I227" t="s">
        <v>8246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8268</v>
      </c>
      <c r="P227" s="6">
        <f>(Table1[[#This Row],[pledged]]/Table1[[#This Row],[goal]])*100</f>
        <v>0</v>
      </c>
      <c r="Q227" s="8" t="e">
        <f>Table1[[#This Row],[pledged]]/Table1[[#This Row],[backers_count]]</f>
        <v>#DIV/0!</v>
      </c>
      <c r="R227" t="s">
        <v>8314</v>
      </c>
      <c r="S227" t="s">
        <v>8318</v>
      </c>
      <c r="T227" s="12">
        <f t="shared" si="6"/>
        <v>42438.752939814811</v>
      </c>
      <c r="U227" s="12">
        <f t="shared" si="7"/>
        <v>42468.711273148147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11">
        <v>29000</v>
      </c>
      <c r="E22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28">
        <v>250</v>
      </c>
      <c r="G228" t="s">
        <v>8221</v>
      </c>
      <c r="H228" t="s">
        <v>8225</v>
      </c>
      <c r="I228" t="s">
        <v>8247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8268</v>
      </c>
      <c r="P228" s="6">
        <f>(Table1[[#This Row],[pledged]]/Table1[[#This Row],[goal]])*100</f>
        <v>0.86206896551724133</v>
      </c>
      <c r="Q228" s="8">
        <f>Table1[[#This Row],[pledged]]/Table1[[#This Row],[backers_count]]</f>
        <v>125</v>
      </c>
      <c r="R228" t="s">
        <v>8314</v>
      </c>
      <c r="S228" t="s">
        <v>8318</v>
      </c>
      <c r="T228" s="12">
        <f t="shared" si="6"/>
        <v>42106.457685185182</v>
      </c>
      <c r="U228" s="12">
        <f t="shared" si="7"/>
        <v>42155.186805555553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11">
        <v>28000</v>
      </c>
      <c r="E22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29">
        <v>0</v>
      </c>
      <c r="G229" t="s">
        <v>8221</v>
      </c>
      <c r="H229" t="s">
        <v>8224</v>
      </c>
      <c r="I229" t="s">
        <v>8246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8268</v>
      </c>
      <c r="P229" s="6">
        <f>(Table1[[#This Row],[pledged]]/Table1[[#This Row],[goal]])*100</f>
        <v>0</v>
      </c>
      <c r="Q229" s="8" t="e">
        <f>Table1[[#This Row],[pledged]]/Table1[[#This Row],[backers_count]]</f>
        <v>#DIV/0!</v>
      </c>
      <c r="R229" t="s">
        <v>8314</v>
      </c>
      <c r="S229" t="s">
        <v>8318</v>
      </c>
      <c r="T229" s="12">
        <f t="shared" si="6"/>
        <v>42164.685659722221</v>
      </c>
      <c r="U229" s="12">
        <f t="shared" si="7"/>
        <v>42194.685659722221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11">
        <v>8000</v>
      </c>
      <c r="E23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30">
        <v>0</v>
      </c>
      <c r="G230" t="s">
        <v>8221</v>
      </c>
      <c r="H230" t="s">
        <v>8225</v>
      </c>
      <c r="I230" t="s">
        <v>8247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8268</v>
      </c>
      <c r="P230" s="6">
        <f>(Table1[[#This Row],[pledged]]/Table1[[#This Row],[goal]])*100</f>
        <v>0</v>
      </c>
      <c r="Q230" s="8" t="e">
        <f>Table1[[#This Row],[pledged]]/Table1[[#This Row],[backers_count]]</f>
        <v>#DIV/0!</v>
      </c>
      <c r="R230" t="s">
        <v>8314</v>
      </c>
      <c r="S230" t="s">
        <v>8318</v>
      </c>
      <c r="T230" s="12">
        <f t="shared" si="6"/>
        <v>42096.478067129625</v>
      </c>
      <c r="U230" s="12">
        <f t="shared" si="7"/>
        <v>42156.478067129625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11">
        <v>3000</v>
      </c>
      <c r="E23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31">
        <v>0</v>
      </c>
      <c r="G231" t="s">
        <v>8221</v>
      </c>
      <c r="H231" t="s">
        <v>8236</v>
      </c>
      <c r="I231" t="s">
        <v>8249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8268</v>
      </c>
      <c r="P231" s="6">
        <f>(Table1[[#This Row],[pledged]]/Table1[[#This Row],[goal]])*100</f>
        <v>0</v>
      </c>
      <c r="Q231" s="8" t="e">
        <f>Table1[[#This Row],[pledged]]/Table1[[#This Row],[backers_count]]</f>
        <v>#DIV/0!</v>
      </c>
      <c r="R231" t="s">
        <v>8314</v>
      </c>
      <c r="S231" t="s">
        <v>8318</v>
      </c>
      <c r="T231" s="12">
        <f t="shared" si="6"/>
        <v>42383.725659722222</v>
      </c>
      <c r="U231" s="12">
        <f t="shared" si="7"/>
        <v>42413.725659722222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11">
        <v>15000</v>
      </c>
      <c r="E23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32">
        <v>60</v>
      </c>
      <c r="G232" t="s">
        <v>8221</v>
      </c>
      <c r="H232" t="s">
        <v>8224</v>
      </c>
      <c r="I232" t="s">
        <v>8246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8268</v>
      </c>
      <c r="P232" s="6">
        <f>(Table1[[#This Row],[pledged]]/Table1[[#This Row],[goal]])*100</f>
        <v>0.4</v>
      </c>
      <c r="Q232" s="8">
        <f>Table1[[#This Row],[pledged]]/Table1[[#This Row],[backers_count]]</f>
        <v>30</v>
      </c>
      <c r="R232" t="s">
        <v>8314</v>
      </c>
      <c r="S232" t="s">
        <v>8318</v>
      </c>
      <c r="T232" s="12">
        <f t="shared" si="6"/>
        <v>42129.568877314814</v>
      </c>
      <c r="U232" s="12">
        <f t="shared" si="7"/>
        <v>42159.568877314814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11">
        <v>1500000</v>
      </c>
      <c r="E23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33">
        <v>0</v>
      </c>
      <c r="G233" t="s">
        <v>8221</v>
      </c>
      <c r="H233" t="s">
        <v>8224</v>
      </c>
      <c r="I233" t="s">
        <v>8246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8268</v>
      </c>
      <c r="P233" s="6">
        <f>(Table1[[#This Row],[pledged]]/Table1[[#This Row],[goal]])*100</f>
        <v>0</v>
      </c>
      <c r="Q233" s="8" t="e">
        <f>Table1[[#This Row],[pledged]]/Table1[[#This Row],[backers_count]]</f>
        <v>#DIV/0!</v>
      </c>
      <c r="R233" t="s">
        <v>8314</v>
      </c>
      <c r="S233" t="s">
        <v>8318</v>
      </c>
      <c r="T233" s="12">
        <f t="shared" si="6"/>
        <v>42341.75059027777</v>
      </c>
      <c r="U233" s="12">
        <f t="shared" si="7"/>
        <v>42371.75059027777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11">
        <v>4000</v>
      </c>
      <c r="E23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34">
        <v>110</v>
      </c>
      <c r="G234" t="s">
        <v>8221</v>
      </c>
      <c r="H234" t="s">
        <v>8225</v>
      </c>
      <c r="I234" t="s">
        <v>8247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8268</v>
      </c>
      <c r="P234" s="6">
        <f>(Table1[[#This Row],[pledged]]/Table1[[#This Row],[goal]])*100</f>
        <v>2.75</v>
      </c>
      <c r="Q234" s="8">
        <f>Table1[[#This Row],[pledged]]/Table1[[#This Row],[backers_count]]</f>
        <v>15.714285714285714</v>
      </c>
      <c r="R234" t="s">
        <v>8314</v>
      </c>
      <c r="S234" t="s">
        <v>8318</v>
      </c>
      <c r="T234" s="12">
        <f t="shared" si="6"/>
        <v>42032.617430555554</v>
      </c>
      <c r="U234" s="12">
        <f t="shared" si="7"/>
        <v>42062.617430555554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11">
        <v>350000</v>
      </c>
      <c r="E23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35">
        <v>0</v>
      </c>
      <c r="G235" t="s">
        <v>8221</v>
      </c>
      <c r="H235" t="s">
        <v>8224</v>
      </c>
      <c r="I235" t="s">
        <v>8246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8268</v>
      </c>
      <c r="P235" s="6">
        <f>(Table1[[#This Row],[pledged]]/Table1[[#This Row],[goal]])*100</f>
        <v>0</v>
      </c>
      <c r="Q235" s="8" t="e">
        <f>Table1[[#This Row],[pledged]]/Table1[[#This Row],[backers_count]]</f>
        <v>#DIV/0!</v>
      </c>
      <c r="R235" t="s">
        <v>8314</v>
      </c>
      <c r="S235" t="s">
        <v>8318</v>
      </c>
      <c r="T235" s="12">
        <f t="shared" si="6"/>
        <v>42612.703379629624</v>
      </c>
      <c r="U235" s="12">
        <f t="shared" si="7"/>
        <v>42642.703379629624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11">
        <v>1000</v>
      </c>
      <c r="E23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36">
        <v>401</v>
      </c>
      <c r="G236" t="s">
        <v>8221</v>
      </c>
      <c r="H236" t="s">
        <v>8224</v>
      </c>
      <c r="I236" t="s">
        <v>8246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8268</v>
      </c>
      <c r="P236" s="6">
        <f>(Table1[[#This Row],[pledged]]/Table1[[#This Row],[goal]])*100</f>
        <v>40.1</v>
      </c>
      <c r="Q236" s="8">
        <f>Table1[[#This Row],[pledged]]/Table1[[#This Row],[backers_count]]</f>
        <v>80.2</v>
      </c>
      <c r="R236" t="s">
        <v>8314</v>
      </c>
      <c r="S236" t="s">
        <v>8318</v>
      </c>
      <c r="T236" s="12">
        <f t="shared" si="6"/>
        <v>42135.82707175926</v>
      </c>
      <c r="U236" s="12">
        <f t="shared" si="7"/>
        <v>42175.82707175926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11">
        <v>10000</v>
      </c>
      <c r="E23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37">
        <v>0</v>
      </c>
      <c r="G237" t="s">
        <v>8221</v>
      </c>
      <c r="H237" t="s">
        <v>8224</v>
      </c>
      <c r="I237" t="s">
        <v>8246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8268</v>
      </c>
      <c r="P237" s="6">
        <f>(Table1[[#This Row],[pledged]]/Table1[[#This Row],[goal]])*100</f>
        <v>0</v>
      </c>
      <c r="Q237" s="8" t="e">
        <f>Table1[[#This Row],[pledged]]/Table1[[#This Row],[backers_count]]</f>
        <v>#DIV/0!</v>
      </c>
      <c r="R237" t="s">
        <v>8314</v>
      </c>
      <c r="S237" t="s">
        <v>8318</v>
      </c>
      <c r="T237" s="12">
        <f t="shared" si="6"/>
        <v>42164.700196759259</v>
      </c>
      <c r="U237" s="12">
        <f t="shared" si="7"/>
        <v>42194.700196759259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11">
        <v>150000</v>
      </c>
      <c r="E23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38">
        <v>0</v>
      </c>
      <c r="G238" t="s">
        <v>8221</v>
      </c>
      <c r="H238" t="s">
        <v>8224</v>
      </c>
      <c r="I238" t="s">
        <v>8246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8268</v>
      </c>
      <c r="P238" s="6">
        <f>(Table1[[#This Row],[pledged]]/Table1[[#This Row],[goal]])*100</f>
        <v>0</v>
      </c>
      <c r="Q238" s="8" t="e">
        <f>Table1[[#This Row],[pledged]]/Table1[[#This Row],[backers_count]]</f>
        <v>#DIV/0!</v>
      </c>
      <c r="R238" t="s">
        <v>8314</v>
      </c>
      <c r="S238" t="s">
        <v>8318</v>
      </c>
      <c r="T238" s="12">
        <f t="shared" si="6"/>
        <v>42320.876145833332</v>
      </c>
      <c r="U238" s="12">
        <f t="shared" si="7"/>
        <v>42373.791666666664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11">
        <v>15000</v>
      </c>
      <c r="E23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39">
        <v>50</v>
      </c>
      <c r="G239" t="s">
        <v>8221</v>
      </c>
      <c r="H239" t="s">
        <v>8224</v>
      </c>
      <c r="I239" t="s">
        <v>8246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8268</v>
      </c>
      <c r="P239" s="6">
        <f>(Table1[[#This Row],[pledged]]/Table1[[#This Row],[goal]])*100</f>
        <v>0.33333333333333337</v>
      </c>
      <c r="Q239" s="8">
        <f>Table1[[#This Row],[pledged]]/Table1[[#This Row],[backers_count]]</f>
        <v>50</v>
      </c>
      <c r="R239" t="s">
        <v>8314</v>
      </c>
      <c r="S239" t="s">
        <v>8318</v>
      </c>
      <c r="T239" s="12">
        <f t="shared" si="6"/>
        <v>42377.368854166663</v>
      </c>
      <c r="U239" s="12">
        <f t="shared" si="7"/>
        <v>42437.368854166663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11">
        <v>26000</v>
      </c>
      <c r="E24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40">
        <v>0</v>
      </c>
      <c r="G240" t="s">
        <v>8221</v>
      </c>
      <c r="H240" t="s">
        <v>8224</v>
      </c>
      <c r="I240" t="s">
        <v>8246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8268</v>
      </c>
      <c r="P240" s="6">
        <f>(Table1[[#This Row],[pledged]]/Table1[[#This Row],[goal]])*100</f>
        <v>0</v>
      </c>
      <c r="Q240" s="8" t="e">
        <f>Table1[[#This Row],[pledged]]/Table1[[#This Row],[backers_count]]</f>
        <v>#DIV/0!</v>
      </c>
      <c r="R240" t="s">
        <v>8314</v>
      </c>
      <c r="S240" t="s">
        <v>8318</v>
      </c>
      <c r="T240" s="12">
        <f t="shared" si="6"/>
        <v>42713.754166666666</v>
      </c>
      <c r="U240" s="12">
        <f t="shared" si="7"/>
        <v>42734.166666666664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11">
        <v>1000</v>
      </c>
      <c r="E24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41">
        <v>250</v>
      </c>
      <c r="G241" t="s">
        <v>8221</v>
      </c>
      <c r="H241" t="s">
        <v>8226</v>
      </c>
      <c r="I241" t="s">
        <v>8248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8268</v>
      </c>
      <c r="P241" s="6">
        <f>(Table1[[#This Row],[pledged]]/Table1[[#This Row],[goal]])*100</f>
        <v>25</v>
      </c>
      <c r="Q241" s="8">
        <f>Table1[[#This Row],[pledged]]/Table1[[#This Row],[backers_count]]</f>
        <v>50</v>
      </c>
      <c r="R241" t="s">
        <v>8314</v>
      </c>
      <c r="S241" t="s">
        <v>8318</v>
      </c>
      <c r="T241" s="12">
        <f t="shared" si="6"/>
        <v>42296.901967592588</v>
      </c>
      <c r="U241" s="12">
        <f t="shared" si="7"/>
        <v>42316.291666666664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11">
        <v>15000</v>
      </c>
      <c r="E24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42">
        <v>16145.12</v>
      </c>
      <c r="G242" t="s">
        <v>8219</v>
      </c>
      <c r="H242" t="s">
        <v>8224</v>
      </c>
      <c r="I242" t="s">
        <v>8246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8269</v>
      </c>
      <c r="P242" s="6">
        <f>(Table1[[#This Row],[pledged]]/Table1[[#This Row],[goal]])*100</f>
        <v>107.63413333333334</v>
      </c>
      <c r="Q242" s="8">
        <f>Table1[[#This Row],[pledged]]/Table1[[#This Row],[backers_count]]</f>
        <v>117.84759124087591</v>
      </c>
      <c r="R242" t="s">
        <v>8314</v>
      </c>
      <c r="S242" t="s">
        <v>8319</v>
      </c>
      <c r="T242" s="12">
        <f t="shared" si="6"/>
        <v>41354.500127314815</v>
      </c>
      <c r="U242" s="12">
        <f t="shared" si="7"/>
        <v>41399.500127314815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11">
        <v>36400</v>
      </c>
      <c r="E24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243">
        <v>41000</v>
      </c>
      <c r="G243" t="s">
        <v>8219</v>
      </c>
      <c r="H243" t="s">
        <v>8224</v>
      </c>
      <c r="I243" t="s">
        <v>8246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8269</v>
      </c>
      <c r="P243" s="6">
        <f>(Table1[[#This Row],[pledged]]/Table1[[#This Row],[goal]])*100</f>
        <v>112.63736263736264</v>
      </c>
      <c r="Q243" s="8">
        <f>Table1[[#This Row],[pledged]]/Table1[[#This Row],[backers_count]]</f>
        <v>109.04255319148936</v>
      </c>
      <c r="R243" t="s">
        <v>8314</v>
      </c>
      <c r="S243" t="s">
        <v>8319</v>
      </c>
      <c r="T243" s="12">
        <f t="shared" si="6"/>
        <v>41949.489629629628</v>
      </c>
      <c r="U243" s="12">
        <f t="shared" si="7"/>
        <v>41994.489629629628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11">
        <v>13000</v>
      </c>
      <c r="E24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44">
        <v>14750</v>
      </c>
      <c r="G244" t="s">
        <v>8219</v>
      </c>
      <c r="H244" t="s">
        <v>8224</v>
      </c>
      <c r="I244" t="s">
        <v>8246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8269</v>
      </c>
      <c r="P244" s="6">
        <f>(Table1[[#This Row],[pledged]]/Table1[[#This Row],[goal]])*100</f>
        <v>113.46153846153845</v>
      </c>
      <c r="Q244" s="8">
        <f>Table1[[#This Row],[pledged]]/Table1[[#This Row],[backers_count]]</f>
        <v>73.019801980198025</v>
      </c>
      <c r="R244" t="s">
        <v>8314</v>
      </c>
      <c r="S244" t="s">
        <v>8319</v>
      </c>
      <c r="T244" s="12">
        <f t="shared" si="6"/>
        <v>40862.28460648148</v>
      </c>
      <c r="U244" s="12">
        <f t="shared" si="7"/>
        <v>40897.28460648148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11">
        <v>25000</v>
      </c>
      <c r="E24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45">
        <v>25648</v>
      </c>
      <c r="G245" t="s">
        <v>8219</v>
      </c>
      <c r="H245" t="s">
        <v>8224</v>
      </c>
      <c r="I245" t="s">
        <v>8246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8269</v>
      </c>
      <c r="P245" s="6">
        <f>(Table1[[#This Row],[pledged]]/Table1[[#This Row],[goal]])*100</f>
        <v>102.592</v>
      </c>
      <c r="Q245" s="8">
        <f>Table1[[#This Row],[pledged]]/Table1[[#This Row],[backers_count]]</f>
        <v>78.195121951219505</v>
      </c>
      <c r="R245" t="s">
        <v>8314</v>
      </c>
      <c r="S245" t="s">
        <v>8319</v>
      </c>
      <c r="T245" s="12">
        <f t="shared" si="6"/>
        <v>41661.839166666665</v>
      </c>
      <c r="U245" s="12">
        <f t="shared" si="7"/>
        <v>41691.839166666665</v>
      </c>
    </row>
    <row r="246" spans="1:21" ht="57.6" x14ac:dyDescent="0.3">
      <c r="A246">
        <v>244</v>
      </c>
      <c r="B246" s="4">
        <v>39756</v>
      </c>
      <c r="C246" s="3" t="s">
        <v>4354</v>
      </c>
      <c r="D246" s="11">
        <v>3500</v>
      </c>
      <c r="E24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46">
        <v>3981.5</v>
      </c>
      <c r="G246" t="s">
        <v>8219</v>
      </c>
      <c r="H246" t="s">
        <v>8224</v>
      </c>
      <c r="I246" t="s">
        <v>8246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8269</v>
      </c>
      <c r="P246" s="6">
        <f>(Table1[[#This Row],[pledged]]/Table1[[#This Row],[goal]])*100</f>
        <v>113.75714285714287</v>
      </c>
      <c r="Q246" s="8">
        <f>Table1[[#This Row],[pledged]]/Table1[[#This Row],[backers_count]]</f>
        <v>47.398809523809526</v>
      </c>
      <c r="R246" t="s">
        <v>8314</v>
      </c>
      <c r="S246" t="s">
        <v>8319</v>
      </c>
      <c r="T246" s="12">
        <f t="shared" si="6"/>
        <v>40213.115266203698</v>
      </c>
      <c r="U246" s="12">
        <f t="shared" si="7"/>
        <v>40253.087500000001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11">
        <v>5000</v>
      </c>
      <c r="E24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47">
        <v>5186</v>
      </c>
      <c r="G247" t="s">
        <v>8219</v>
      </c>
      <c r="H247" t="s">
        <v>8224</v>
      </c>
      <c r="I247" t="s">
        <v>8246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8269</v>
      </c>
      <c r="P247" s="6">
        <f>(Table1[[#This Row],[pledged]]/Table1[[#This Row],[goal]])*100</f>
        <v>103.71999999999998</v>
      </c>
      <c r="Q247" s="8">
        <f>Table1[[#This Row],[pledged]]/Table1[[#This Row],[backers_count]]</f>
        <v>54.020833333333336</v>
      </c>
      <c r="R247" t="s">
        <v>8314</v>
      </c>
      <c r="S247" t="s">
        <v>8319</v>
      </c>
      <c r="T247" s="12">
        <f t="shared" si="6"/>
        <v>41106.844733796293</v>
      </c>
      <c r="U247" s="12">
        <f t="shared" si="7"/>
        <v>41136.844733796293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11">
        <v>5000</v>
      </c>
      <c r="E24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48">
        <v>15273</v>
      </c>
      <c r="G248" t="s">
        <v>8219</v>
      </c>
      <c r="H248" t="s">
        <v>8224</v>
      </c>
      <c r="I248" t="s">
        <v>8246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8269</v>
      </c>
      <c r="P248" s="6">
        <f>(Table1[[#This Row],[pledged]]/Table1[[#This Row],[goal]])*100</f>
        <v>305.46000000000004</v>
      </c>
      <c r="Q248" s="8">
        <f>Table1[[#This Row],[pledged]]/Table1[[#This Row],[backers_count]]</f>
        <v>68.488789237668158</v>
      </c>
      <c r="R248" t="s">
        <v>8314</v>
      </c>
      <c r="S248" t="s">
        <v>8319</v>
      </c>
      <c r="T248" s="12">
        <f t="shared" si="6"/>
        <v>40480.155150462961</v>
      </c>
      <c r="U248" s="12">
        <f t="shared" si="7"/>
        <v>40530.196817129625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11">
        <v>5000</v>
      </c>
      <c r="E24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49">
        <v>6705</v>
      </c>
      <c r="G249" t="s">
        <v>8219</v>
      </c>
      <c r="H249" t="s">
        <v>8224</v>
      </c>
      <c r="I249" t="s">
        <v>8246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8269</v>
      </c>
      <c r="P249" s="6">
        <f>(Table1[[#This Row],[pledged]]/Table1[[#This Row],[goal]])*100</f>
        <v>134.1</v>
      </c>
      <c r="Q249" s="8">
        <f>Table1[[#This Row],[pledged]]/Table1[[#This Row],[backers_count]]</f>
        <v>108.14516129032258</v>
      </c>
      <c r="R249" t="s">
        <v>8314</v>
      </c>
      <c r="S249" t="s">
        <v>8319</v>
      </c>
      <c r="T249" s="12">
        <f t="shared" si="6"/>
        <v>40430.395995370367</v>
      </c>
      <c r="U249" s="12">
        <f t="shared" si="7"/>
        <v>40466.943749999999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11">
        <v>85000</v>
      </c>
      <c r="E25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50">
        <v>86133</v>
      </c>
      <c r="G250" t="s">
        <v>8219</v>
      </c>
      <c r="H250" t="s">
        <v>8224</v>
      </c>
      <c r="I250" t="s">
        <v>8246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8269</v>
      </c>
      <c r="P250" s="6">
        <f>(Table1[[#This Row],[pledged]]/Table1[[#This Row],[goal]])*100</f>
        <v>101.33294117647058</v>
      </c>
      <c r="Q250" s="8">
        <f>Table1[[#This Row],[pledged]]/Table1[[#This Row],[backers_count]]</f>
        <v>589.95205479452056</v>
      </c>
      <c r="R250" t="s">
        <v>8314</v>
      </c>
      <c r="S250" t="s">
        <v>8319</v>
      </c>
      <c r="T250" s="12">
        <f t="shared" si="6"/>
        <v>40870.566076388888</v>
      </c>
      <c r="U250" s="12">
        <f t="shared" si="7"/>
        <v>40915.566076388888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11">
        <v>10000</v>
      </c>
      <c r="E25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51">
        <v>11292</v>
      </c>
      <c r="G251" t="s">
        <v>8219</v>
      </c>
      <c r="H251" t="s">
        <v>8224</v>
      </c>
      <c r="I251" t="s">
        <v>8246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8269</v>
      </c>
      <c r="P251" s="6">
        <f>(Table1[[#This Row],[pledged]]/Table1[[#This Row],[goal]])*100</f>
        <v>112.92</v>
      </c>
      <c r="Q251" s="8">
        <f>Table1[[#This Row],[pledged]]/Table1[[#This Row],[backers_count]]</f>
        <v>48.051063829787232</v>
      </c>
      <c r="R251" t="s">
        <v>8314</v>
      </c>
      <c r="S251" t="s">
        <v>8319</v>
      </c>
      <c r="T251" s="12">
        <f t="shared" si="6"/>
        <v>40332.715509259258</v>
      </c>
      <c r="U251" s="12">
        <f t="shared" si="7"/>
        <v>40412.527777777774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11">
        <v>30000</v>
      </c>
      <c r="E25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252">
        <v>31675</v>
      </c>
      <c r="G252" t="s">
        <v>8219</v>
      </c>
      <c r="H252" t="s">
        <v>8224</v>
      </c>
      <c r="I252" t="s">
        <v>8246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8269</v>
      </c>
      <c r="P252" s="6">
        <f>(Table1[[#This Row],[pledged]]/Table1[[#This Row],[goal]])*100</f>
        <v>105.58333333333334</v>
      </c>
      <c r="Q252" s="8">
        <f>Table1[[#This Row],[pledged]]/Table1[[#This Row],[backers_count]]</f>
        <v>72.482837528604122</v>
      </c>
      <c r="R252" t="s">
        <v>8314</v>
      </c>
      <c r="S252" t="s">
        <v>8319</v>
      </c>
      <c r="T252" s="12">
        <f t="shared" si="6"/>
        <v>41401.357534722221</v>
      </c>
      <c r="U252" s="12">
        <f t="shared" si="7"/>
        <v>41431.357534722221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11">
        <v>3500</v>
      </c>
      <c r="E25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53">
        <v>4395</v>
      </c>
      <c r="G253" t="s">
        <v>8219</v>
      </c>
      <c r="H253" t="s">
        <v>8224</v>
      </c>
      <c r="I253" t="s">
        <v>8246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8269</v>
      </c>
      <c r="P253" s="6">
        <f>(Table1[[#This Row],[pledged]]/Table1[[#This Row],[goal]])*100</f>
        <v>125.57142857142858</v>
      </c>
      <c r="Q253" s="8">
        <f>Table1[[#This Row],[pledged]]/Table1[[#This Row],[backers_count]]</f>
        <v>57.077922077922075</v>
      </c>
      <c r="R253" t="s">
        <v>8314</v>
      </c>
      <c r="S253" t="s">
        <v>8319</v>
      </c>
      <c r="T253" s="12">
        <f t="shared" si="6"/>
        <v>41013.579236111109</v>
      </c>
      <c r="U253" s="12">
        <f t="shared" si="7"/>
        <v>41045.583333333328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11">
        <v>5000</v>
      </c>
      <c r="E25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54">
        <v>9228</v>
      </c>
      <c r="G254" t="s">
        <v>8219</v>
      </c>
      <c r="H254" t="s">
        <v>8224</v>
      </c>
      <c r="I254" t="s">
        <v>8246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8269</v>
      </c>
      <c r="P254" s="6">
        <f>(Table1[[#This Row],[pledged]]/Table1[[#This Row],[goal]])*100</f>
        <v>184.56</v>
      </c>
      <c r="Q254" s="8">
        <f>Table1[[#This Row],[pledged]]/Table1[[#This Row],[backers_count]]</f>
        <v>85.444444444444443</v>
      </c>
      <c r="R254" t="s">
        <v>8314</v>
      </c>
      <c r="S254" t="s">
        <v>8319</v>
      </c>
      <c r="T254" s="12">
        <f t="shared" si="6"/>
        <v>40266.454374999994</v>
      </c>
      <c r="U254" s="12">
        <f t="shared" si="7"/>
        <v>40329.957638888889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11">
        <v>1500</v>
      </c>
      <c r="E25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55">
        <v>1511</v>
      </c>
      <c r="G255" t="s">
        <v>8219</v>
      </c>
      <c r="H255" t="s">
        <v>8224</v>
      </c>
      <c r="I255" t="s">
        <v>8246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8269</v>
      </c>
      <c r="P255" s="6">
        <f>(Table1[[#This Row],[pledged]]/Table1[[#This Row],[goal]])*100</f>
        <v>100.73333333333335</v>
      </c>
      <c r="Q255" s="8">
        <f>Table1[[#This Row],[pledged]]/Table1[[#This Row],[backers_count]]</f>
        <v>215.85714285714286</v>
      </c>
      <c r="R255" t="s">
        <v>8314</v>
      </c>
      <c r="S255" t="s">
        <v>8319</v>
      </c>
      <c r="T255" s="12">
        <f t="shared" si="6"/>
        <v>40924.44253472222</v>
      </c>
      <c r="U255" s="12">
        <f t="shared" si="7"/>
        <v>40954.44253472222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11">
        <v>24000</v>
      </c>
      <c r="E25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256">
        <v>28067.34</v>
      </c>
      <c r="G256" t="s">
        <v>8219</v>
      </c>
      <c r="H256" t="s">
        <v>8224</v>
      </c>
      <c r="I256" t="s">
        <v>8246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8269</v>
      </c>
      <c r="P256" s="6">
        <f>(Table1[[#This Row],[pledged]]/Table1[[#This Row],[goal]])*100</f>
        <v>116.94725</v>
      </c>
      <c r="Q256" s="8">
        <f>Table1[[#This Row],[pledged]]/Table1[[#This Row],[backers_count]]</f>
        <v>89.38643312101911</v>
      </c>
      <c r="R256" t="s">
        <v>8314</v>
      </c>
      <c r="S256" t="s">
        <v>8319</v>
      </c>
      <c r="T256" s="12">
        <f t="shared" si="6"/>
        <v>42263.744328703702</v>
      </c>
      <c r="U256" s="12">
        <f t="shared" si="7"/>
        <v>42293.874999999993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11">
        <v>8000</v>
      </c>
      <c r="E25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57">
        <v>8538.66</v>
      </c>
      <c r="G257" t="s">
        <v>8219</v>
      </c>
      <c r="H257" t="s">
        <v>8224</v>
      </c>
      <c r="I257" t="s">
        <v>8246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8269</v>
      </c>
      <c r="P257" s="6">
        <f>(Table1[[#This Row],[pledged]]/Table1[[#This Row],[goal]])*100</f>
        <v>106.73325</v>
      </c>
      <c r="Q257" s="8">
        <f>Table1[[#This Row],[pledged]]/Table1[[#This Row],[backers_count]]</f>
        <v>45.418404255319146</v>
      </c>
      <c r="R257" t="s">
        <v>8314</v>
      </c>
      <c r="S257" t="s">
        <v>8319</v>
      </c>
      <c r="T257" s="12">
        <f t="shared" si="6"/>
        <v>40588.318078703705</v>
      </c>
      <c r="U257" s="12">
        <f t="shared" si="7"/>
        <v>40618.276412037034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11">
        <v>13000</v>
      </c>
      <c r="E25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58">
        <v>18083</v>
      </c>
      <c r="G258" t="s">
        <v>8219</v>
      </c>
      <c r="H258" t="s">
        <v>8224</v>
      </c>
      <c r="I258" t="s">
        <v>8246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8269</v>
      </c>
      <c r="P258" s="6">
        <f>(Table1[[#This Row],[pledged]]/Table1[[#This Row],[goal]])*100</f>
        <v>139.1</v>
      </c>
      <c r="Q258" s="8">
        <f>Table1[[#This Row],[pledged]]/Table1[[#This Row],[backers_count]]</f>
        <v>65.756363636363631</v>
      </c>
      <c r="R258" t="s">
        <v>8314</v>
      </c>
      <c r="S258" t="s">
        <v>8319</v>
      </c>
      <c r="T258" s="12">
        <f t="shared" ref="T258:T321" si="8">(K258/86400)+25569+(-5/24)</f>
        <v>41319.560960648145</v>
      </c>
      <c r="U258" s="12">
        <f t="shared" ref="U258:U321" si="9">(J258/86400)+25569+(-5/24)</f>
        <v>41349.560960648145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11">
        <v>35000</v>
      </c>
      <c r="E25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259">
        <v>37354.269999999997</v>
      </c>
      <c r="G259" t="s">
        <v>8219</v>
      </c>
      <c r="H259" t="s">
        <v>8224</v>
      </c>
      <c r="I259" t="s">
        <v>8246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8269</v>
      </c>
      <c r="P259" s="6">
        <f>(Table1[[#This Row],[pledged]]/Table1[[#This Row],[goal]])*100</f>
        <v>106.72648571428572</v>
      </c>
      <c r="Q259" s="8">
        <f>Table1[[#This Row],[pledged]]/Table1[[#This Row],[backers_count]]</f>
        <v>66.70405357142856</v>
      </c>
      <c r="R259" t="s">
        <v>8314</v>
      </c>
      <c r="S259" t="s">
        <v>8319</v>
      </c>
      <c r="T259" s="12">
        <f t="shared" si="8"/>
        <v>42479.418541666666</v>
      </c>
      <c r="U259" s="12">
        <f t="shared" si="9"/>
        <v>42509.418541666666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11">
        <v>30000</v>
      </c>
      <c r="E26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260">
        <v>57342</v>
      </c>
      <c r="G260" t="s">
        <v>8219</v>
      </c>
      <c r="H260" t="s">
        <v>8224</v>
      </c>
      <c r="I260" t="s">
        <v>8246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8269</v>
      </c>
      <c r="P260" s="6">
        <f>(Table1[[#This Row],[pledged]]/Table1[[#This Row],[goal]])*100</f>
        <v>191.14</v>
      </c>
      <c r="Q260" s="8">
        <f>Table1[[#This Row],[pledged]]/Table1[[#This Row],[backers_count]]</f>
        <v>83.345930232558146</v>
      </c>
      <c r="R260" t="s">
        <v>8314</v>
      </c>
      <c r="S260" t="s">
        <v>8319</v>
      </c>
      <c r="T260" s="12">
        <f t="shared" si="8"/>
        <v>40681.843356481477</v>
      </c>
      <c r="U260" s="12">
        <f t="shared" si="9"/>
        <v>40711.843356481477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11">
        <v>75000</v>
      </c>
      <c r="E26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61">
        <v>98953.42</v>
      </c>
      <c r="G261" t="s">
        <v>8219</v>
      </c>
      <c r="H261" t="s">
        <v>8224</v>
      </c>
      <c r="I261" t="s">
        <v>8246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8269</v>
      </c>
      <c r="P261" s="6">
        <f>(Table1[[#This Row],[pledged]]/Table1[[#This Row],[goal]])*100</f>
        <v>131.93789333333334</v>
      </c>
      <c r="Q261" s="8">
        <f>Table1[[#This Row],[pledged]]/Table1[[#This Row],[backers_count]]</f>
        <v>105.04609341825902</v>
      </c>
      <c r="R261" t="s">
        <v>8314</v>
      </c>
      <c r="S261" t="s">
        <v>8319</v>
      </c>
      <c r="T261" s="12">
        <f t="shared" si="8"/>
        <v>42072.529733796291</v>
      </c>
      <c r="U261" s="12">
        <f t="shared" si="9"/>
        <v>42102.529733796291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11">
        <v>10000</v>
      </c>
      <c r="E26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62">
        <v>10640</v>
      </c>
      <c r="G262" t="s">
        <v>8219</v>
      </c>
      <c r="H262" t="s">
        <v>8224</v>
      </c>
      <c r="I262" t="s">
        <v>8246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8269</v>
      </c>
      <c r="P262" s="6">
        <f>(Table1[[#This Row],[pledged]]/Table1[[#This Row],[goal]])*100</f>
        <v>106.4</v>
      </c>
      <c r="Q262" s="8">
        <f>Table1[[#This Row],[pledged]]/Table1[[#This Row],[backers_count]]</f>
        <v>120.90909090909091</v>
      </c>
      <c r="R262" t="s">
        <v>8314</v>
      </c>
      <c r="S262" t="s">
        <v>8319</v>
      </c>
      <c r="T262" s="12">
        <f t="shared" si="8"/>
        <v>40330.547210648147</v>
      </c>
      <c r="U262" s="12">
        <f t="shared" si="9"/>
        <v>40376.207638888889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11">
        <v>20000</v>
      </c>
      <c r="E26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263">
        <v>21480</v>
      </c>
      <c r="G263" t="s">
        <v>8219</v>
      </c>
      <c r="H263" t="s">
        <v>8224</v>
      </c>
      <c r="I263" t="s">
        <v>8246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8269</v>
      </c>
      <c r="P263" s="6">
        <f>(Table1[[#This Row],[pledged]]/Table1[[#This Row],[goal]])*100</f>
        <v>107.4</v>
      </c>
      <c r="Q263" s="8">
        <f>Table1[[#This Row],[pledged]]/Table1[[#This Row],[backers_count]]</f>
        <v>97.63636363636364</v>
      </c>
      <c r="R263" t="s">
        <v>8314</v>
      </c>
      <c r="S263" t="s">
        <v>8319</v>
      </c>
      <c r="T263" s="12">
        <f t="shared" si="8"/>
        <v>41017.677129629628</v>
      </c>
      <c r="U263" s="12">
        <f t="shared" si="9"/>
        <v>41067.413194444445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11">
        <v>2500</v>
      </c>
      <c r="E26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64">
        <v>6000</v>
      </c>
      <c r="G264" t="s">
        <v>8219</v>
      </c>
      <c r="H264" t="s">
        <v>8224</v>
      </c>
      <c r="I264" t="s">
        <v>8246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8269</v>
      </c>
      <c r="P264" s="6">
        <f>(Table1[[#This Row],[pledged]]/Table1[[#This Row],[goal]])*100</f>
        <v>240</v>
      </c>
      <c r="Q264" s="8">
        <f>Table1[[#This Row],[pledged]]/Table1[[#This Row],[backers_count]]</f>
        <v>41.379310344827587</v>
      </c>
      <c r="R264" t="s">
        <v>8314</v>
      </c>
      <c r="S264" t="s">
        <v>8319</v>
      </c>
      <c r="T264" s="12">
        <f t="shared" si="8"/>
        <v>40555.039675925924</v>
      </c>
      <c r="U264" s="12">
        <f t="shared" si="9"/>
        <v>40600.039675925924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11">
        <v>25000</v>
      </c>
      <c r="E26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65">
        <v>29520.27</v>
      </c>
      <c r="G265" t="s">
        <v>8219</v>
      </c>
      <c r="H265" t="s">
        <v>8224</v>
      </c>
      <c r="I265" t="s">
        <v>8246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8269</v>
      </c>
      <c r="P265" s="6">
        <f>(Table1[[#This Row],[pledged]]/Table1[[#This Row],[goal]])*100</f>
        <v>118.08108</v>
      </c>
      <c r="Q265" s="8">
        <f>Table1[[#This Row],[pledged]]/Table1[[#This Row],[backers_count]]</f>
        <v>30.654485981308412</v>
      </c>
      <c r="R265" t="s">
        <v>8314</v>
      </c>
      <c r="S265" t="s">
        <v>8319</v>
      </c>
      <c r="T265" s="12">
        <f t="shared" si="8"/>
        <v>41149.746458333328</v>
      </c>
      <c r="U265" s="12">
        <f t="shared" si="9"/>
        <v>41179.746458333328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11">
        <v>5000</v>
      </c>
      <c r="E26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66">
        <v>5910</v>
      </c>
      <c r="G266" t="s">
        <v>8219</v>
      </c>
      <c r="H266" t="s">
        <v>8224</v>
      </c>
      <c r="I266" t="s">
        <v>8246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8269</v>
      </c>
      <c r="P266" s="6">
        <f>(Table1[[#This Row],[pledged]]/Table1[[#This Row],[goal]])*100</f>
        <v>118.19999999999999</v>
      </c>
      <c r="Q266" s="8">
        <f>Table1[[#This Row],[pledged]]/Table1[[#This Row],[backers_count]]</f>
        <v>64.945054945054949</v>
      </c>
      <c r="R266" t="s">
        <v>8314</v>
      </c>
      <c r="S266" t="s">
        <v>8319</v>
      </c>
      <c r="T266" s="12">
        <f t="shared" si="8"/>
        <v>41010.411979166667</v>
      </c>
      <c r="U266" s="12">
        <f t="shared" si="9"/>
        <v>41040.411979166667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11">
        <v>5000</v>
      </c>
      <c r="E26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67">
        <v>5555</v>
      </c>
      <c r="G267" t="s">
        <v>8219</v>
      </c>
      <c r="H267" t="s">
        <v>8224</v>
      </c>
      <c r="I267" t="s">
        <v>8246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8269</v>
      </c>
      <c r="P267" s="6">
        <f>(Table1[[#This Row],[pledged]]/Table1[[#This Row],[goal]])*100</f>
        <v>111.1</v>
      </c>
      <c r="Q267" s="8">
        <f>Table1[[#This Row],[pledged]]/Table1[[#This Row],[backers_count]]</f>
        <v>95.775862068965523</v>
      </c>
      <c r="R267" t="s">
        <v>8314</v>
      </c>
      <c r="S267" t="s">
        <v>8319</v>
      </c>
      <c r="T267" s="12">
        <f t="shared" si="8"/>
        <v>40267.03738425926</v>
      </c>
      <c r="U267" s="12">
        <f t="shared" si="9"/>
        <v>40308.636111111111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11">
        <v>1000</v>
      </c>
      <c r="E26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68">
        <v>1455</v>
      </c>
      <c r="G268" t="s">
        <v>8219</v>
      </c>
      <c r="H268" t="s">
        <v>8224</v>
      </c>
      <c r="I268" t="s">
        <v>8246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8269</v>
      </c>
      <c r="P268" s="6">
        <f>(Table1[[#This Row],[pledged]]/Table1[[#This Row],[goal]])*100</f>
        <v>145.5</v>
      </c>
      <c r="Q268" s="8">
        <f>Table1[[#This Row],[pledged]]/Table1[[#This Row],[backers_count]]</f>
        <v>40.416666666666664</v>
      </c>
      <c r="R268" t="s">
        <v>8314</v>
      </c>
      <c r="S268" t="s">
        <v>8319</v>
      </c>
      <c r="T268" s="12">
        <f t="shared" si="8"/>
        <v>40204.966516203705</v>
      </c>
      <c r="U268" s="12">
        <f t="shared" si="9"/>
        <v>40290.95208333333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11">
        <v>9850</v>
      </c>
      <c r="E26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69">
        <v>12965.44</v>
      </c>
      <c r="G269" t="s">
        <v>8219</v>
      </c>
      <c r="H269" t="s">
        <v>8225</v>
      </c>
      <c r="I269" t="s">
        <v>8247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8269</v>
      </c>
      <c r="P269" s="6">
        <f>(Table1[[#This Row],[pledged]]/Table1[[#This Row],[goal]])*100</f>
        <v>131.62883248730967</v>
      </c>
      <c r="Q269" s="8">
        <f>Table1[[#This Row],[pledged]]/Table1[[#This Row],[backers_count]]</f>
        <v>78.578424242424248</v>
      </c>
      <c r="R269" t="s">
        <v>8314</v>
      </c>
      <c r="S269" t="s">
        <v>8319</v>
      </c>
      <c r="T269" s="12">
        <f t="shared" si="8"/>
        <v>41785.244201388887</v>
      </c>
      <c r="U269" s="12">
        <f t="shared" si="9"/>
        <v>41815.244201388887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11">
        <v>5000</v>
      </c>
      <c r="E27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70">
        <v>5570</v>
      </c>
      <c r="G270" t="s">
        <v>8219</v>
      </c>
      <c r="H270" t="s">
        <v>8224</v>
      </c>
      <c r="I270" t="s">
        <v>8246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8269</v>
      </c>
      <c r="P270" s="6">
        <f>(Table1[[#This Row],[pledged]]/Table1[[#This Row],[goal]])*100</f>
        <v>111.4</v>
      </c>
      <c r="Q270" s="8">
        <f>Table1[[#This Row],[pledged]]/Table1[[#This Row],[backers_count]]</f>
        <v>50.18018018018018</v>
      </c>
      <c r="R270" t="s">
        <v>8314</v>
      </c>
      <c r="S270" t="s">
        <v>8319</v>
      </c>
      <c r="T270" s="12">
        <f t="shared" si="8"/>
        <v>40808.944189814814</v>
      </c>
      <c r="U270" s="12">
        <f t="shared" si="9"/>
        <v>40853.985856481479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11">
        <v>100000</v>
      </c>
      <c r="E27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71">
        <v>147233.76999999999</v>
      </c>
      <c r="G271" t="s">
        <v>8219</v>
      </c>
      <c r="H271" t="s">
        <v>8226</v>
      </c>
      <c r="I271" t="s">
        <v>8248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8269</v>
      </c>
      <c r="P271" s="6">
        <f>(Table1[[#This Row],[pledged]]/Table1[[#This Row],[goal]])*100</f>
        <v>147.23376999999999</v>
      </c>
      <c r="Q271" s="8">
        <f>Table1[[#This Row],[pledged]]/Table1[[#This Row],[backers_count]]</f>
        <v>92.251735588972423</v>
      </c>
      <c r="R271" t="s">
        <v>8314</v>
      </c>
      <c r="S271" t="s">
        <v>8319</v>
      </c>
      <c r="T271" s="12">
        <f t="shared" si="8"/>
        <v>42757.988680555551</v>
      </c>
      <c r="U271" s="12">
        <f t="shared" si="9"/>
        <v>42787.988680555551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11">
        <v>2300</v>
      </c>
      <c r="E27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72">
        <v>3510</v>
      </c>
      <c r="G272" t="s">
        <v>8219</v>
      </c>
      <c r="H272" t="s">
        <v>8224</v>
      </c>
      <c r="I272" t="s">
        <v>8246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8269</v>
      </c>
      <c r="P272" s="6">
        <f>(Table1[[#This Row],[pledged]]/Table1[[#This Row],[goal]])*100</f>
        <v>152.60869565217391</v>
      </c>
      <c r="Q272" s="8">
        <f>Table1[[#This Row],[pledged]]/Table1[[#This Row],[backers_count]]</f>
        <v>57.540983606557376</v>
      </c>
      <c r="R272" t="s">
        <v>8314</v>
      </c>
      <c r="S272" t="s">
        <v>8319</v>
      </c>
      <c r="T272" s="12">
        <f t="shared" si="8"/>
        <v>40637.658217592594</v>
      </c>
      <c r="U272" s="12">
        <f t="shared" si="9"/>
        <v>40687.958333333328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11">
        <v>30000</v>
      </c>
      <c r="E27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273">
        <v>31404</v>
      </c>
      <c r="G273" t="s">
        <v>8219</v>
      </c>
      <c r="H273" t="s">
        <v>8224</v>
      </c>
      <c r="I273" t="s">
        <v>8246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8269</v>
      </c>
      <c r="P273" s="6">
        <f>(Table1[[#This Row],[pledged]]/Table1[[#This Row],[goal]])*100</f>
        <v>104.67999999999999</v>
      </c>
      <c r="Q273" s="8">
        <f>Table1[[#This Row],[pledged]]/Table1[[#This Row],[backers_count]]</f>
        <v>109.42160278745645</v>
      </c>
      <c r="R273" t="s">
        <v>8314</v>
      </c>
      <c r="S273" t="s">
        <v>8319</v>
      </c>
      <c r="T273" s="12">
        <f t="shared" si="8"/>
        <v>41611.891909722217</v>
      </c>
      <c r="U273" s="12">
        <f t="shared" si="9"/>
        <v>41641.125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11">
        <v>3000</v>
      </c>
      <c r="E27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74">
        <v>5323.01</v>
      </c>
      <c r="G274" t="s">
        <v>8219</v>
      </c>
      <c r="H274" t="s">
        <v>8224</v>
      </c>
      <c r="I274" t="s">
        <v>8246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8269</v>
      </c>
      <c r="P274" s="6">
        <f>(Table1[[#This Row],[pledged]]/Table1[[#This Row],[goal]])*100</f>
        <v>177.43366666666668</v>
      </c>
      <c r="Q274" s="8">
        <f>Table1[[#This Row],[pledged]]/Table1[[#This Row],[backers_count]]</f>
        <v>81.892461538461546</v>
      </c>
      <c r="R274" t="s">
        <v>8314</v>
      </c>
      <c r="S274" t="s">
        <v>8319</v>
      </c>
      <c r="T274" s="12">
        <f t="shared" si="8"/>
        <v>40235.692025462959</v>
      </c>
      <c r="U274" s="12">
        <f t="shared" si="9"/>
        <v>40296.575694444444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11">
        <v>5000</v>
      </c>
      <c r="E27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75">
        <v>5388.79</v>
      </c>
      <c r="G275" t="s">
        <v>8219</v>
      </c>
      <c r="H275" t="s">
        <v>8224</v>
      </c>
      <c r="I275" t="s">
        <v>8246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8269</v>
      </c>
      <c r="P275" s="6">
        <f>(Table1[[#This Row],[pledged]]/Table1[[#This Row],[goal]])*100</f>
        <v>107.7758</v>
      </c>
      <c r="Q275" s="8">
        <f>Table1[[#This Row],[pledged]]/Table1[[#This Row],[backers_count]]</f>
        <v>45.667711864406776</v>
      </c>
      <c r="R275" t="s">
        <v>8314</v>
      </c>
      <c r="S275" t="s">
        <v>8319</v>
      </c>
      <c r="T275" s="12">
        <f t="shared" si="8"/>
        <v>40697.29011574074</v>
      </c>
      <c r="U275" s="12">
        <f t="shared" si="9"/>
        <v>40727.29011574074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11">
        <v>4000</v>
      </c>
      <c r="E27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76">
        <v>6240</v>
      </c>
      <c r="G276" t="s">
        <v>8219</v>
      </c>
      <c r="H276" t="s">
        <v>8224</v>
      </c>
      <c r="I276" t="s">
        <v>8246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8269</v>
      </c>
      <c r="P276" s="6">
        <f>(Table1[[#This Row],[pledged]]/Table1[[#This Row],[goal]])*100</f>
        <v>156</v>
      </c>
      <c r="Q276" s="8">
        <f>Table1[[#This Row],[pledged]]/Table1[[#This Row],[backers_count]]</f>
        <v>55.221238938053098</v>
      </c>
      <c r="R276" t="s">
        <v>8314</v>
      </c>
      <c r="S276" t="s">
        <v>8319</v>
      </c>
      <c r="T276" s="12">
        <f t="shared" si="8"/>
        <v>40969.704039351847</v>
      </c>
      <c r="U276" s="12">
        <f t="shared" si="9"/>
        <v>41004.082638888889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11">
        <v>20000</v>
      </c>
      <c r="E27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277">
        <v>21679</v>
      </c>
      <c r="G277" t="s">
        <v>8219</v>
      </c>
      <c r="H277" t="s">
        <v>8224</v>
      </c>
      <c r="I277" t="s">
        <v>8246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8269</v>
      </c>
      <c r="P277" s="6">
        <f>(Table1[[#This Row],[pledged]]/Table1[[#This Row],[goal]])*100</f>
        <v>108.395</v>
      </c>
      <c r="Q277" s="8">
        <f>Table1[[#This Row],[pledged]]/Table1[[#This Row],[backers_count]]</f>
        <v>65.298192771084331</v>
      </c>
      <c r="R277" t="s">
        <v>8314</v>
      </c>
      <c r="S277" t="s">
        <v>8319</v>
      </c>
      <c r="T277" s="12">
        <f t="shared" si="8"/>
        <v>41192.823680555557</v>
      </c>
      <c r="U277" s="12">
        <f t="shared" si="9"/>
        <v>41222.865347222221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11">
        <v>4000</v>
      </c>
      <c r="E27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78">
        <v>5904</v>
      </c>
      <c r="G278" t="s">
        <v>8219</v>
      </c>
      <c r="H278" t="s">
        <v>8224</v>
      </c>
      <c r="I278" t="s">
        <v>8246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8269</v>
      </c>
      <c r="P278" s="6">
        <f>(Table1[[#This Row],[pledged]]/Table1[[#This Row],[goal]])*100</f>
        <v>147.6</v>
      </c>
      <c r="Q278" s="8">
        <f>Table1[[#This Row],[pledged]]/Table1[[#This Row],[backers_count]]</f>
        <v>95.225806451612897</v>
      </c>
      <c r="R278" t="s">
        <v>8314</v>
      </c>
      <c r="S278" t="s">
        <v>8319</v>
      </c>
      <c r="T278" s="12">
        <f t="shared" si="8"/>
        <v>40966.873541666668</v>
      </c>
      <c r="U278" s="12">
        <f t="shared" si="9"/>
        <v>41026.831874999996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11">
        <v>65000</v>
      </c>
      <c r="E27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79">
        <v>71748</v>
      </c>
      <c r="G279" t="s">
        <v>8219</v>
      </c>
      <c r="H279" t="s">
        <v>8224</v>
      </c>
      <c r="I279" t="s">
        <v>8246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8269</v>
      </c>
      <c r="P279" s="6">
        <f>(Table1[[#This Row],[pledged]]/Table1[[#This Row],[goal]])*100</f>
        <v>110.38153846153847</v>
      </c>
      <c r="Q279" s="8">
        <f>Table1[[#This Row],[pledged]]/Table1[[#This Row],[backers_count]]</f>
        <v>75.444794952681391</v>
      </c>
      <c r="R279" t="s">
        <v>8314</v>
      </c>
      <c r="S279" t="s">
        <v>8319</v>
      </c>
      <c r="T279" s="12">
        <f t="shared" si="8"/>
        <v>42117.68309027778</v>
      </c>
      <c r="U279" s="12">
        <f t="shared" si="9"/>
        <v>42147.68309027778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11">
        <v>27000</v>
      </c>
      <c r="E28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80">
        <v>40594</v>
      </c>
      <c r="G280" t="s">
        <v>8219</v>
      </c>
      <c r="H280" t="s">
        <v>8224</v>
      </c>
      <c r="I280" t="s">
        <v>8246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8269</v>
      </c>
      <c r="P280" s="6">
        <f>(Table1[[#This Row],[pledged]]/Table1[[#This Row],[goal]])*100</f>
        <v>150.34814814814814</v>
      </c>
      <c r="Q280" s="8">
        <f>Table1[[#This Row],[pledged]]/Table1[[#This Row],[backers_count]]</f>
        <v>97.816867469879512</v>
      </c>
      <c r="R280" t="s">
        <v>8314</v>
      </c>
      <c r="S280" t="s">
        <v>8319</v>
      </c>
      <c r="T280" s="12">
        <f t="shared" si="8"/>
        <v>41163.832627314812</v>
      </c>
      <c r="U280" s="12">
        <f t="shared" si="9"/>
        <v>41193.832627314812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11">
        <v>17000</v>
      </c>
      <c r="E28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81">
        <v>26744.11</v>
      </c>
      <c r="G281" t="s">
        <v>8219</v>
      </c>
      <c r="H281" t="s">
        <v>8224</v>
      </c>
      <c r="I281" t="s">
        <v>8246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8269</v>
      </c>
      <c r="P281" s="6">
        <f>(Table1[[#This Row],[pledged]]/Table1[[#This Row],[goal]])*100</f>
        <v>157.31829411764707</v>
      </c>
      <c r="Q281" s="8">
        <f>Table1[[#This Row],[pledged]]/Table1[[#This Row],[backers_count]]</f>
        <v>87.685606557377056</v>
      </c>
      <c r="R281" t="s">
        <v>8314</v>
      </c>
      <c r="S281" t="s">
        <v>8319</v>
      </c>
      <c r="T281" s="12">
        <f t="shared" si="8"/>
        <v>42759.035833333335</v>
      </c>
      <c r="U281" s="12">
        <f t="shared" si="9"/>
        <v>42792.875694444439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11">
        <v>75000</v>
      </c>
      <c r="E28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82">
        <v>117108</v>
      </c>
      <c r="G282" t="s">
        <v>8219</v>
      </c>
      <c r="H282" t="s">
        <v>8224</v>
      </c>
      <c r="I282" t="s">
        <v>8246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8269</v>
      </c>
      <c r="P282" s="6">
        <f>(Table1[[#This Row],[pledged]]/Table1[[#This Row],[goal]])*100</f>
        <v>156.14400000000001</v>
      </c>
      <c r="Q282" s="8">
        <f>Table1[[#This Row],[pledged]]/Table1[[#This Row],[backers_count]]</f>
        <v>54.748948106591868</v>
      </c>
      <c r="R282" t="s">
        <v>8314</v>
      </c>
      <c r="S282" t="s">
        <v>8319</v>
      </c>
      <c r="T282" s="12">
        <f t="shared" si="8"/>
        <v>41744.382349537038</v>
      </c>
      <c r="U282" s="12">
        <f t="shared" si="9"/>
        <v>41789.382349537038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11">
        <v>5500</v>
      </c>
      <c r="E28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83">
        <v>6632.32</v>
      </c>
      <c r="G283" t="s">
        <v>8219</v>
      </c>
      <c r="H283" t="s">
        <v>8224</v>
      </c>
      <c r="I283" t="s">
        <v>8246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8269</v>
      </c>
      <c r="P283" s="6">
        <f>(Table1[[#This Row],[pledged]]/Table1[[#This Row],[goal]])*100</f>
        <v>120.58763636363636</v>
      </c>
      <c r="Q283" s="8">
        <f>Table1[[#This Row],[pledged]]/Table1[[#This Row],[backers_count]]</f>
        <v>83.953417721518989</v>
      </c>
      <c r="R283" t="s">
        <v>8314</v>
      </c>
      <c r="S283" t="s">
        <v>8319</v>
      </c>
      <c r="T283" s="12">
        <f t="shared" si="8"/>
        <v>39949.955011574071</v>
      </c>
      <c r="U283" s="12">
        <f t="shared" si="9"/>
        <v>40035.601388888885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11">
        <v>45000</v>
      </c>
      <c r="E28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45000 to 49999</v>
      </c>
      <c r="F284">
        <v>45535</v>
      </c>
      <c r="G284" t="s">
        <v>8219</v>
      </c>
      <c r="H284" t="s">
        <v>8224</v>
      </c>
      <c r="I284" t="s">
        <v>8246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8269</v>
      </c>
      <c r="P284" s="6">
        <f>(Table1[[#This Row],[pledged]]/Table1[[#This Row],[goal]])*100</f>
        <v>101.18888888888888</v>
      </c>
      <c r="Q284" s="8">
        <f>Table1[[#This Row],[pledged]]/Table1[[#This Row],[backers_count]]</f>
        <v>254.38547486033519</v>
      </c>
      <c r="R284" t="s">
        <v>8314</v>
      </c>
      <c r="S284" t="s">
        <v>8319</v>
      </c>
      <c r="T284" s="12">
        <f t="shared" si="8"/>
        <v>40194.711712962962</v>
      </c>
      <c r="U284" s="12">
        <f t="shared" si="9"/>
        <v>40231.708333333328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11">
        <v>18000</v>
      </c>
      <c r="E28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85">
        <v>20569.05</v>
      </c>
      <c r="G285" t="s">
        <v>8219</v>
      </c>
      <c r="H285" t="s">
        <v>8224</v>
      </c>
      <c r="I285" t="s">
        <v>8246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8269</v>
      </c>
      <c r="P285" s="6">
        <f>(Table1[[#This Row],[pledged]]/Table1[[#This Row],[goal]])*100</f>
        <v>114.27249999999999</v>
      </c>
      <c r="Q285" s="8">
        <f>Table1[[#This Row],[pledged]]/Table1[[#This Row],[backers_count]]</f>
        <v>101.8269801980198</v>
      </c>
      <c r="R285" t="s">
        <v>8314</v>
      </c>
      <c r="S285" t="s">
        <v>8319</v>
      </c>
      <c r="T285" s="12">
        <f t="shared" si="8"/>
        <v>40675.501666666663</v>
      </c>
      <c r="U285" s="12">
        <f t="shared" si="9"/>
        <v>40694.999305555553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11">
        <v>40000</v>
      </c>
      <c r="E28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286">
        <v>41850.46</v>
      </c>
      <c r="G286" t="s">
        <v>8219</v>
      </c>
      <c r="H286" t="s">
        <v>8224</v>
      </c>
      <c r="I286" t="s">
        <v>8246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8269</v>
      </c>
      <c r="P286" s="6">
        <f>(Table1[[#This Row],[pledged]]/Table1[[#This Row],[goal]])*100</f>
        <v>104.62615</v>
      </c>
      <c r="Q286" s="8">
        <f>Table1[[#This Row],[pledged]]/Table1[[#This Row],[backers_count]]</f>
        <v>55.066394736842106</v>
      </c>
      <c r="R286" t="s">
        <v>8314</v>
      </c>
      <c r="S286" t="s">
        <v>8319</v>
      </c>
      <c r="T286" s="12">
        <f t="shared" si="8"/>
        <v>40904.529861111107</v>
      </c>
      <c r="U286" s="12">
        <f t="shared" si="9"/>
        <v>40929.529861111107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11">
        <v>14000</v>
      </c>
      <c r="E28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87">
        <v>32035.51</v>
      </c>
      <c r="G287" t="s">
        <v>8219</v>
      </c>
      <c r="H287" t="s">
        <v>8224</v>
      </c>
      <c r="I287" t="s">
        <v>8246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8269</v>
      </c>
      <c r="P287" s="6">
        <f>(Table1[[#This Row],[pledged]]/Table1[[#This Row],[goal]])*100</f>
        <v>228.82507142857142</v>
      </c>
      <c r="Q287" s="8">
        <f>Table1[[#This Row],[pledged]]/Table1[[#This Row],[backers_count]]</f>
        <v>56.901438721136763</v>
      </c>
      <c r="R287" t="s">
        <v>8314</v>
      </c>
      <c r="S287" t="s">
        <v>8319</v>
      </c>
      <c r="T287" s="12">
        <f t="shared" si="8"/>
        <v>41506.547777777778</v>
      </c>
      <c r="U287" s="12">
        <f t="shared" si="9"/>
        <v>41536.547777777778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11">
        <v>15000</v>
      </c>
      <c r="E28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88">
        <v>16373</v>
      </c>
      <c r="G288" t="s">
        <v>8219</v>
      </c>
      <c r="H288" t="s">
        <v>8224</v>
      </c>
      <c r="I288" t="s">
        <v>8246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8269</v>
      </c>
      <c r="P288" s="6">
        <f>(Table1[[#This Row],[pledged]]/Table1[[#This Row],[goal]])*100</f>
        <v>109.15333333333332</v>
      </c>
      <c r="Q288" s="8">
        <f>Table1[[#This Row],[pledged]]/Table1[[#This Row],[backers_count]]</f>
        <v>121.28148148148148</v>
      </c>
      <c r="R288" t="s">
        <v>8314</v>
      </c>
      <c r="S288" t="s">
        <v>8319</v>
      </c>
      <c r="T288" s="12">
        <f t="shared" si="8"/>
        <v>41313.607916666668</v>
      </c>
      <c r="U288" s="12">
        <f t="shared" si="9"/>
        <v>41358.566249999996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11">
        <v>15000</v>
      </c>
      <c r="E28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89">
        <v>26445</v>
      </c>
      <c r="G289" t="s">
        <v>8219</v>
      </c>
      <c r="H289" t="s">
        <v>8224</v>
      </c>
      <c r="I289" t="s">
        <v>8246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8269</v>
      </c>
      <c r="P289" s="6">
        <f>(Table1[[#This Row],[pledged]]/Table1[[#This Row],[goal]])*100</f>
        <v>176.29999999999998</v>
      </c>
      <c r="Q289" s="8">
        <f>Table1[[#This Row],[pledged]]/Table1[[#This Row],[backers_count]]</f>
        <v>91.189655172413794</v>
      </c>
      <c r="R289" t="s">
        <v>8314</v>
      </c>
      <c r="S289" t="s">
        <v>8319</v>
      </c>
      <c r="T289" s="12">
        <f t="shared" si="8"/>
        <v>41184.069652777776</v>
      </c>
      <c r="U289" s="12">
        <f t="shared" si="9"/>
        <v>41214.958333333328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11">
        <v>50000</v>
      </c>
      <c r="E29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90">
        <v>51605.31</v>
      </c>
      <c r="G290" t="s">
        <v>8219</v>
      </c>
      <c r="H290" t="s">
        <v>8224</v>
      </c>
      <c r="I290" t="s">
        <v>8246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8269</v>
      </c>
      <c r="P290" s="6">
        <f>(Table1[[#This Row],[pledged]]/Table1[[#This Row],[goal]])*100</f>
        <v>103.21061999999999</v>
      </c>
      <c r="Q290" s="8">
        <f>Table1[[#This Row],[pledged]]/Table1[[#This Row],[backers_count]]</f>
        <v>115.44812080536913</v>
      </c>
      <c r="R290" t="s">
        <v>8314</v>
      </c>
      <c r="S290" t="s">
        <v>8319</v>
      </c>
      <c r="T290" s="12">
        <f t="shared" si="8"/>
        <v>41050.960567129623</v>
      </c>
      <c r="U290" s="12">
        <f t="shared" si="9"/>
        <v>41085.960567129623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11">
        <v>15000</v>
      </c>
      <c r="E29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91">
        <v>15723</v>
      </c>
      <c r="G291" t="s">
        <v>8219</v>
      </c>
      <c r="H291" t="s">
        <v>8225</v>
      </c>
      <c r="I291" t="s">
        <v>8247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8269</v>
      </c>
      <c r="P291" s="6">
        <f>(Table1[[#This Row],[pledged]]/Table1[[#This Row],[goal]])*100</f>
        <v>104.82000000000001</v>
      </c>
      <c r="Q291" s="8">
        <f>Table1[[#This Row],[pledged]]/Table1[[#This Row],[backers_count]]</f>
        <v>67.771551724137936</v>
      </c>
      <c r="R291" t="s">
        <v>8314</v>
      </c>
      <c r="S291" t="s">
        <v>8319</v>
      </c>
      <c r="T291" s="12">
        <f t="shared" si="8"/>
        <v>41550.248078703698</v>
      </c>
      <c r="U291" s="12">
        <f t="shared" si="9"/>
        <v>41580.248078703698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11">
        <v>4500</v>
      </c>
      <c r="E29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92">
        <v>4800.8</v>
      </c>
      <c r="G292" t="s">
        <v>8219</v>
      </c>
      <c r="H292" t="s">
        <v>8224</v>
      </c>
      <c r="I292" t="s">
        <v>8246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8269</v>
      </c>
      <c r="P292" s="6">
        <f>(Table1[[#This Row],[pledged]]/Table1[[#This Row],[goal]])*100</f>
        <v>106.68444444444445</v>
      </c>
      <c r="Q292" s="8">
        <f>Table1[[#This Row],[pledged]]/Table1[[#This Row],[backers_count]]</f>
        <v>28.576190476190476</v>
      </c>
      <c r="R292" t="s">
        <v>8314</v>
      </c>
      <c r="S292" t="s">
        <v>8319</v>
      </c>
      <c r="T292" s="12">
        <f t="shared" si="8"/>
        <v>40526.160844907405</v>
      </c>
      <c r="U292" s="12">
        <f t="shared" si="9"/>
        <v>40576.124305555553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11">
        <v>5000</v>
      </c>
      <c r="E29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93">
        <v>6001</v>
      </c>
      <c r="G293" t="s">
        <v>8219</v>
      </c>
      <c r="H293" t="s">
        <v>8224</v>
      </c>
      <c r="I293" t="s">
        <v>8246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8269</v>
      </c>
      <c r="P293" s="6">
        <f>(Table1[[#This Row],[pledged]]/Table1[[#This Row],[goal]])*100</f>
        <v>120.02</v>
      </c>
      <c r="Q293" s="8">
        <f>Table1[[#This Row],[pledged]]/Table1[[#This Row],[backers_count]]</f>
        <v>46.8828125</v>
      </c>
      <c r="R293" t="s">
        <v>8314</v>
      </c>
      <c r="S293" t="s">
        <v>8319</v>
      </c>
      <c r="T293" s="12">
        <f t="shared" si="8"/>
        <v>41376.560717592591</v>
      </c>
      <c r="U293" s="12">
        <f t="shared" si="9"/>
        <v>41394.792361111111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11">
        <v>75000</v>
      </c>
      <c r="E29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94">
        <v>76130.2</v>
      </c>
      <c r="G294" t="s">
        <v>8219</v>
      </c>
      <c r="H294" t="s">
        <v>8224</v>
      </c>
      <c r="I294" t="s">
        <v>8246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8269</v>
      </c>
      <c r="P294" s="6">
        <f>(Table1[[#This Row],[pledged]]/Table1[[#This Row],[goal]])*100</f>
        <v>101.50693333333334</v>
      </c>
      <c r="Q294" s="8">
        <f>Table1[[#This Row],[pledged]]/Table1[[#This Row],[backers_count]]</f>
        <v>154.42231237322514</v>
      </c>
      <c r="R294" t="s">
        <v>8314</v>
      </c>
      <c r="S294" t="s">
        <v>8319</v>
      </c>
      <c r="T294" s="12">
        <f t="shared" si="8"/>
        <v>40812.594895833332</v>
      </c>
      <c r="U294" s="12">
        <f t="shared" si="9"/>
        <v>40844.957638888889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11">
        <v>26000</v>
      </c>
      <c r="E29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95">
        <v>26360</v>
      </c>
      <c r="G295" t="s">
        <v>8219</v>
      </c>
      <c r="H295" t="s">
        <v>8224</v>
      </c>
      <c r="I295" t="s">
        <v>8246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8269</v>
      </c>
      <c r="P295" s="6">
        <f>(Table1[[#This Row],[pledged]]/Table1[[#This Row],[goal]])*100</f>
        <v>101.38461538461539</v>
      </c>
      <c r="Q295" s="8">
        <f>Table1[[#This Row],[pledged]]/Table1[[#This Row],[backers_count]]</f>
        <v>201.22137404580153</v>
      </c>
      <c r="R295" t="s">
        <v>8314</v>
      </c>
      <c r="S295" t="s">
        <v>8319</v>
      </c>
      <c r="T295" s="12">
        <f t="shared" si="8"/>
        <v>41719.459652777776</v>
      </c>
      <c r="U295" s="12">
        <f t="shared" si="9"/>
        <v>41749.459652777776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11">
        <v>5000</v>
      </c>
      <c r="E29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96">
        <v>5000</v>
      </c>
      <c r="G296" t="s">
        <v>8219</v>
      </c>
      <c r="H296" t="s">
        <v>8224</v>
      </c>
      <c r="I296" t="s">
        <v>8246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8269</v>
      </c>
      <c r="P296" s="6">
        <f>(Table1[[#This Row],[pledged]]/Table1[[#This Row],[goal]])*100</f>
        <v>100</v>
      </c>
      <c r="Q296" s="8">
        <f>Table1[[#This Row],[pledged]]/Table1[[#This Row],[backers_count]]</f>
        <v>100</v>
      </c>
      <c r="R296" t="s">
        <v>8314</v>
      </c>
      <c r="S296" t="s">
        <v>8319</v>
      </c>
      <c r="T296" s="12">
        <f t="shared" si="8"/>
        <v>40342.876087962963</v>
      </c>
      <c r="U296" s="12">
        <f t="shared" si="9"/>
        <v>40378.458333333328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11">
        <v>50000</v>
      </c>
      <c r="E29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97">
        <v>66554.559999999998</v>
      </c>
      <c r="G297" t="s">
        <v>8219</v>
      </c>
      <c r="H297" t="s">
        <v>8224</v>
      </c>
      <c r="I297" t="s">
        <v>8246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8269</v>
      </c>
      <c r="P297" s="6">
        <f>(Table1[[#This Row],[pledged]]/Table1[[#This Row],[goal]])*100</f>
        <v>133.10911999999999</v>
      </c>
      <c r="Q297" s="8">
        <f>Table1[[#This Row],[pledged]]/Table1[[#This Row],[backers_count]]</f>
        <v>100.08204511278196</v>
      </c>
      <c r="R297" t="s">
        <v>8314</v>
      </c>
      <c r="S297" t="s">
        <v>8319</v>
      </c>
      <c r="T297" s="12">
        <f t="shared" si="8"/>
        <v>41518.796400462961</v>
      </c>
      <c r="U297" s="12">
        <f t="shared" si="9"/>
        <v>41578.791666666664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11">
        <v>25000</v>
      </c>
      <c r="E29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98">
        <v>29681.55</v>
      </c>
      <c r="G298" t="s">
        <v>8219</v>
      </c>
      <c r="H298" t="s">
        <v>8224</v>
      </c>
      <c r="I298" t="s">
        <v>8246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8269</v>
      </c>
      <c r="P298" s="6">
        <f>(Table1[[#This Row],[pledged]]/Table1[[#This Row],[goal]])*100</f>
        <v>118.72620000000001</v>
      </c>
      <c r="Q298" s="8">
        <f>Table1[[#This Row],[pledged]]/Table1[[#This Row],[backers_count]]</f>
        <v>230.08953488372092</v>
      </c>
      <c r="R298" t="s">
        <v>8314</v>
      </c>
      <c r="S298" t="s">
        <v>8319</v>
      </c>
      <c r="T298" s="12">
        <f t="shared" si="8"/>
        <v>41134.267164351848</v>
      </c>
      <c r="U298" s="12">
        <f t="shared" si="9"/>
        <v>41159.267164351848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11">
        <v>20000</v>
      </c>
      <c r="E29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299">
        <v>20128</v>
      </c>
      <c r="G299" t="s">
        <v>8219</v>
      </c>
      <c r="H299" t="s">
        <v>8224</v>
      </c>
      <c r="I299" t="s">
        <v>8246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8269</v>
      </c>
      <c r="P299" s="6">
        <f>(Table1[[#This Row],[pledged]]/Table1[[#This Row],[goal]])*100</f>
        <v>100.64</v>
      </c>
      <c r="Q299" s="8">
        <f>Table1[[#This Row],[pledged]]/Table1[[#This Row],[backers_count]]</f>
        <v>141.74647887323943</v>
      </c>
      <c r="R299" t="s">
        <v>8314</v>
      </c>
      <c r="S299" t="s">
        <v>8319</v>
      </c>
      <c r="T299" s="12">
        <f t="shared" si="8"/>
        <v>42089.519687499997</v>
      </c>
      <c r="U299" s="12">
        <f t="shared" si="9"/>
        <v>42124.957638888889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11">
        <v>126000</v>
      </c>
      <c r="E30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00">
        <v>137254.84</v>
      </c>
      <c r="G300" t="s">
        <v>8219</v>
      </c>
      <c r="H300" t="s">
        <v>8224</v>
      </c>
      <c r="I300" t="s">
        <v>8246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8269</v>
      </c>
      <c r="P300" s="6">
        <f>(Table1[[#This Row],[pledged]]/Table1[[#This Row],[goal]])*100</f>
        <v>108.93241269841269</v>
      </c>
      <c r="Q300" s="8">
        <f>Table1[[#This Row],[pledged]]/Table1[[#This Row],[backers_count]]</f>
        <v>56.344351395730705</v>
      </c>
      <c r="R300" t="s">
        <v>8314</v>
      </c>
      <c r="S300" t="s">
        <v>8319</v>
      </c>
      <c r="T300" s="12">
        <f t="shared" si="8"/>
        <v>41709.255185185182</v>
      </c>
      <c r="U300" s="12">
        <f t="shared" si="9"/>
        <v>41768.666666666664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11">
        <v>10000</v>
      </c>
      <c r="E30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01">
        <v>17895.25</v>
      </c>
      <c r="G301" t="s">
        <v>8219</v>
      </c>
      <c r="H301" t="s">
        <v>8224</v>
      </c>
      <c r="I301" t="s">
        <v>8246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8269</v>
      </c>
      <c r="P301" s="6">
        <f>(Table1[[#This Row],[pledged]]/Table1[[#This Row],[goal]])*100</f>
        <v>178.95250000000001</v>
      </c>
      <c r="Q301" s="8">
        <f>Table1[[#This Row],[pledged]]/Table1[[#This Row],[backers_count]]</f>
        <v>73.341188524590166</v>
      </c>
      <c r="R301" t="s">
        <v>8314</v>
      </c>
      <c r="S301" t="s">
        <v>8319</v>
      </c>
      <c r="T301" s="12">
        <f t="shared" si="8"/>
        <v>40469.016898148147</v>
      </c>
      <c r="U301" s="12">
        <f t="shared" si="9"/>
        <v>40499.058564814812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11">
        <v>25000</v>
      </c>
      <c r="E30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302">
        <v>25430.66</v>
      </c>
      <c r="G302" t="s">
        <v>8219</v>
      </c>
      <c r="H302" t="s">
        <v>8224</v>
      </c>
      <c r="I302" t="s">
        <v>8246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8269</v>
      </c>
      <c r="P302" s="6">
        <f>(Table1[[#This Row],[pledged]]/Table1[[#This Row],[goal]])*100</f>
        <v>101.72264</v>
      </c>
      <c r="Q302" s="8">
        <f>Table1[[#This Row],[pledged]]/Table1[[#This Row],[backers_count]]</f>
        <v>85.337785234899329</v>
      </c>
      <c r="R302" t="s">
        <v>8314</v>
      </c>
      <c r="S302" t="s">
        <v>8319</v>
      </c>
      <c r="T302" s="12">
        <f t="shared" si="8"/>
        <v>40626.751597222217</v>
      </c>
      <c r="U302" s="12">
        <f t="shared" si="9"/>
        <v>40657.751597222217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11">
        <v>13000</v>
      </c>
      <c r="E30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03">
        <v>15435.55</v>
      </c>
      <c r="G303" t="s">
        <v>8219</v>
      </c>
      <c r="H303" t="s">
        <v>8224</v>
      </c>
      <c r="I303" t="s">
        <v>8246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8269</v>
      </c>
      <c r="P303" s="6">
        <f>(Table1[[#This Row],[pledged]]/Table1[[#This Row],[goal]])*100</f>
        <v>118.73499999999999</v>
      </c>
      <c r="Q303" s="8">
        <f>Table1[[#This Row],[pledged]]/Table1[[#This Row],[backers_count]]</f>
        <v>61.496215139442228</v>
      </c>
      <c r="R303" t="s">
        <v>8314</v>
      </c>
      <c r="S303" t="s">
        <v>8319</v>
      </c>
      <c r="T303" s="12">
        <f t="shared" si="8"/>
        <v>41312.529340277775</v>
      </c>
      <c r="U303" s="12">
        <f t="shared" si="9"/>
        <v>41352.487673611111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11">
        <v>10000</v>
      </c>
      <c r="E30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04">
        <v>10046</v>
      </c>
      <c r="G304" t="s">
        <v>8219</v>
      </c>
      <c r="H304" t="s">
        <v>8224</v>
      </c>
      <c r="I304" t="s">
        <v>8246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8269</v>
      </c>
      <c r="P304" s="6">
        <f>(Table1[[#This Row],[pledged]]/Table1[[#This Row],[goal]])*100</f>
        <v>100.46</v>
      </c>
      <c r="Q304" s="8">
        <f>Table1[[#This Row],[pledged]]/Table1[[#This Row],[backers_count]]</f>
        <v>93.018518518518519</v>
      </c>
      <c r="R304" t="s">
        <v>8314</v>
      </c>
      <c r="S304" t="s">
        <v>8319</v>
      </c>
      <c r="T304" s="12">
        <f t="shared" si="8"/>
        <v>40933.648587962962</v>
      </c>
      <c r="U304" s="12">
        <f t="shared" si="9"/>
        <v>40963.648587962962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11">
        <v>3000</v>
      </c>
      <c r="E30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05">
        <v>4124</v>
      </c>
      <c r="G305" t="s">
        <v>8219</v>
      </c>
      <c r="H305" t="s">
        <v>8224</v>
      </c>
      <c r="I305" t="s">
        <v>8246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8269</v>
      </c>
      <c r="P305" s="6">
        <f>(Table1[[#This Row],[pledged]]/Table1[[#This Row],[goal]])*100</f>
        <v>137.46666666666667</v>
      </c>
      <c r="Q305" s="8">
        <f>Table1[[#This Row],[pledged]]/Table1[[#This Row],[backers_count]]</f>
        <v>50.292682926829265</v>
      </c>
      <c r="R305" t="s">
        <v>8314</v>
      </c>
      <c r="S305" t="s">
        <v>8319</v>
      </c>
      <c r="T305" s="12">
        <f t="shared" si="8"/>
        <v>41031.862800925919</v>
      </c>
      <c r="U305" s="12">
        <f t="shared" si="9"/>
        <v>41061.862800925919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11">
        <v>3400</v>
      </c>
      <c r="E30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06">
        <v>7876</v>
      </c>
      <c r="G306" t="s">
        <v>8219</v>
      </c>
      <c r="H306" t="s">
        <v>8224</v>
      </c>
      <c r="I306" t="s">
        <v>8246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8269</v>
      </c>
      <c r="P306" s="6">
        <f>(Table1[[#This Row],[pledged]]/Table1[[#This Row],[goal]])*100</f>
        <v>231.64705882352939</v>
      </c>
      <c r="Q306" s="8">
        <f>Table1[[#This Row],[pledged]]/Table1[[#This Row],[backers_count]]</f>
        <v>106.43243243243244</v>
      </c>
      <c r="R306" t="s">
        <v>8314</v>
      </c>
      <c r="S306" t="s">
        <v>8319</v>
      </c>
      <c r="T306" s="12">
        <f t="shared" si="8"/>
        <v>41113.88653935185</v>
      </c>
      <c r="U306" s="12">
        <f t="shared" si="9"/>
        <v>41152.875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11">
        <v>7500</v>
      </c>
      <c r="E30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07">
        <v>9775</v>
      </c>
      <c r="G307" t="s">
        <v>8219</v>
      </c>
      <c r="H307" t="s">
        <v>8224</v>
      </c>
      <c r="I307" t="s">
        <v>8246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8269</v>
      </c>
      <c r="P307" s="6">
        <f>(Table1[[#This Row],[pledged]]/Table1[[#This Row],[goal]])*100</f>
        <v>130.33333333333331</v>
      </c>
      <c r="Q307" s="8">
        <f>Table1[[#This Row],[pledged]]/Table1[[#This Row],[backers_count]]</f>
        <v>51.719576719576722</v>
      </c>
      <c r="R307" t="s">
        <v>8314</v>
      </c>
      <c r="S307" t="s">
        <v>8319</v>
      </c>
      <c r="T307" s="12">
        <f t="shared" si="8"/>
        <v>40948.421863425923</v>
      </c>
      <c r="U307" s="12">
        <f t="shared" si="9"/>
        <v>40978.421863425923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11">
        <v>1000</v>
      </c>
      <c r="E30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08">
        <v>2929</v>
      </c>
      <c r="G308" t="s">
        <v>8219</v>
      </c>
      <c r="H308" t="s">
        <v>8224</v>
      </c>
      <c r="I308" t="s">
        <v>8246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8269</v>
      </c>
      <c r="P308" s="6">
        <f>(Table1[[#This Row],[pledged]]/Table1[[#This Row],[goal]])*100</f>
        <v>292.89999999999998</v>
      </c>
      <c r="Q308" s="8">
        <f>Table1[[#This Row],[pledged]]/Table1[[#This Row],[backers_count]]</f>
        <v>36.612499999999997</v>
      </c>
      <c r="R308" t="s">
        <v>8314</v>
      </c>
      <c r="S308" t="s">
        <v>8319</v>
      </c>
      <c r="T308" s="12">
        <f t="shared" si="8"/>
        <v>41333.628854166665</v>
      </c>
      <c r="U308" s="12">
        <f t="shared" si="9"/>
        <v>41353.587187499994</v>
      </c>
    </row>
    <row r="309" spans="1:21" x14ac:dyDescent="0.3">
      <c r="A309">
        <v>307</v>
      </c>
      <c r="B309" s="3" t="s">
        <v>308</v>
      </c>
      <c r="C309" s="3" t="s">
        <v>4417</v>
      </c>
      <c r="D309" s="11">
        <v>22000</v>
      </c>
      <c r="E30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309">
        <v>24490</v>
      </c>
      <c r="G309" t="s">
        <v>8219</v>
      </c>
      <c r="H309" t="s">
        <v>8224</v>
      </c>
      <c r="I309" t="s">
        <v>8246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8269</v>
      </c>
      <c r="P309" s="6">
        <f>(Table1[[#This Row],[pledged]]/Table1[[#This Row],[goal]])*100</f>
        <v>111.31818181818183</v>
      </c>
      <c r="Q309" s="8">
        <f>Table1[[#This Row],[pledged]]/Table1[[#This Row],[backers_count]]</f>
        <v>42.517361111111114</v>
      </c>
      <c r="R309" t="s">
        <v>8314</v>
      </c>
      <c r="S309" t="s">
        <v>8319</v>
      </c>
      <c r="T309" s="12">
        <f t="shared" si="8"/>
        <v>41282.736122685186</v>
      </c>
      <c r="U309" s="12">
        <f t="shared" si="9"/>
        <v>41312.736122685186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11">
        <v>12000</v>
      </c>
      <c r="E31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10">
        <v>12668</v>
      </c>
      <c r="G310" t="s">
        <v>8219</v>
      </c>
      <c r="H310" t="s">
        <v>8224</v>
      </c>
      <c r="I310" t="s">
        <v>8246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8269</v>
      </c>
      <c r="P310" s="6">
        <f>(Table1[[#This Row],[pledged]]/Table1[[#This Row],[goal]])*100</f>
        <v>105.56666666666668</v>
      </c>
      <c r="Q310" s="8">
        <f>Table1[[#This Row],[pledged]]/Table1[[#This Row],[backers_count]]</f>
        <v>62.712871287128714</v>
      </c>
      <c r="R310" t="s">
        <v>8314</v>
      </c>
      <c r="S310" t="s">
        <v>8319</v>
      </c>
      <c r="T310" s="12">
        <f t="shared" si="8"/>
        <v>40567.486226851848</v>
      </c>
      <c r="U310" s="12">
        <f t="shared" si="9"/>
        <v>40612.486226851848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11">
        <v>18000</v>
      </c>
      <c r="E31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311">
        <v>21410</v>
      </c>
      <c r="G311" t="s">
        <v>8219</v>
      </c>
      <c r="H311" t="s">
        <v>8224</v>
      </c>
      <c r="I311" t="s">
        <v>8246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8269</v>
      </c>
      <c r="P311" s="6">
        <f>(Table1[[#This Row],[pledged]]/Table1[[#This Row],[goal]])*100</f>
        <v>118.94444444444446</v>
      </c>
      <c r="Q311" s="8">
        <f>Table1[[#This Row],[pledged]]/Table1[[#This Row],[backers_count]]</f>
        <v>89.957983193277315</v>
      </c>
      <c r="R311" t="s">
        <v>8314</v>
      </c>
      <c r="S311" t="s">
        <v>8319</v>
      </c>
      <c r="T311" s="12">
        <f t="shared" si="8"/>
        <v>41134.543217592589</v>
      </c>
      <c r="U311" s="12">
        <f t="shared" si="9"/>
        <v>41155.543217592589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11">
        <v>1000</v>
      </c>
      <c r="E31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2">
        <v>1041.29</v>
      </c>
      <c r="G312" t="s">
        <v>8219</v>
      </c>
      <c r="H312" t="s">
        <v>8224</v>
      </c>
      <c r="I312" t="s">
        <v>8246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8269</v>
      </c>
      <c r="P312" s="6">
        <f>(Table1[[#This Row],[pledged]]/Table1[[#This Row],[goal]])*100</f>
        <v>104.129</v>
      </c>
      <c r="Q312" s="8">
        <f>Table1[[#This Row],[pledged]]/Table1[[#This Row],[backers_count]]</f>
        <v>28.924722222222222</v>
      </c>
      <c r="R312" t="s">
        <v>8314</v>
      </c>
      <c r="S312" t="s">
        <v>8319</v>
      </c>
      <c r="T312" s="12">
        <f t="shared" si="8"/>
        <v>40820.974803240737</v>
      </c>
      <c r="U312" s="12">
        <f t="shared" si="9"/>
        <v>40835.875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11">
        <v>20000</v>
      </c>
      <c r="E31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313">
        <v>20820.330000000002</v>
      </c>
      <c r="G313" t="s">
        <v>8219</v>
      </c>
      <c r="H313" t="s">
        <v>8224</v>
      </c>
      <c r="I313" t="s">
        <v>8246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8269</v>
      </c>
      <c r="P313" s="6">
        <f>(Table1[[#This Row],[pledged]]/Table1[[#This Row],[goal]])*100</f>
        <v>104.10165000000001</v>
      </c>
      <c r="Q313" s="8">
        <f>Table1[[#This Row],[pledged]]/Table1[[#This Row],[backers_count]]</f>
        <v>138.8022</v>
      </c>
      <c r="R313" t="s">
        <v>8314</v>
      </c>
      <c r="S313" t="s">
        <v>8319</v>
      </c>
      <c r="T313" s="12">
        <f t="shared" si="8"/>
        <v>40868.011481481481</v>
      </c>
      <c r="U313" s="12">
        <f t="shared" si="9"/>
        <v>40909.124305555553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11">
        <v>8000</v>
      </c>
      <c r="E31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14">
        <v>8950</v>
      </c>
      <c r="G314" t="s">
        <v>8219</v>
      </c>
      <c r="H314" t="s">
        <v>8224</v>
      </c>
      <c r="I314" t="s">
        <v>8246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8269</v>
      </c>
      <c r="P314" s="6">
        <f>(Table1[[#This Row],[pledged]]/Table1[[#This Row],[goal]])*100</f>
        <v>111.87499999999999</v>
      </c>
      <c r="Q314" s="8">
        <f>Table1[[#This Row],[pledged]]/Table1[[#This Row],[backers_count]]</f>
        <v>61.301369863013697</v>
      </c>
      <c r="R314" t="s">
        <v>8314</v>
      </c>
      <c r="S314" t="s">
        <v>8319</v>
      </c>
      <c r="T314" s="12">
        <f t="shared" si="8"/>
        <v>41348.669351851851</v>
      </c>
      <c r="U314" s="12">
        <f t="shared" si="9"/>
        <v>41378.669351851851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11">
        <v>17000</v>
      </c>
      <c r="E31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315">
        <v>17805</v>
      </c>
      <c r="G315" t="s">
        <v>8219</v>
      </c>
      <c r="H315" t="s">
        <v>8224</v>
      </c>
      <c r="I315" t="s">
        <v>8246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8269</v>
      </c>
      <c r="P315" s="6">
        <f>(Table1[[#This Row],[pledged]]/Table1[[#This Row],[goal]])*100</f>
        <v>104.73529411764706</v>
      </c>
      <c r="Q315" s="8">
        <f>Table1[[#This Row],[pledged]]/Table1[[#This Row],[backers_count]]</f>
        <v>80.202702702702709</v>
      </c>
      <c r="R315" t="s">
        <v>8314</v>
      </c>
      <c r="S315" t="s">
        <v>8319</v>
      </c>
      <c r="T315" s="12">
        <f t="shared" si="8"/>
        <v>40357.019606481481</v>
      </c>
      <c r="U315" s="12">
        <f t="shared" si="9"/>
        <v>40401.457638888889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11">
        <v>1000</v>
      </c>
      <c r="E31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6">
        <v>3851.5</v>
      </c>
      <c r="G316" t="s">
        <v>8219</v>
      </c>
      <c r="H316" t="s">
        <v>8224</v>
      </c>
      <c r="I316" t="s">
        <v>8246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8269</v>
      </c>
      <c r="P316" s="6">
        <f>(Table1[[#This Row],[pledged]]/Table1[[#This Row],[goal]])*100</f>
        <v>385.15000000000003</v>
      </c>
      <c r="Q316" s="8">
        <f>Table1[[#This Row],[pledged]]/Table1[[#This Row],[backers_count]]</f>
        <v>32.095833333333331</v>
      </c>
      <c r="R316" t="s">
        <v>8314</v>
      </c>
      <c r="S316" t="s">
        <v>8319</v>
      </c>
      <c r="T316" s="12">
        <f t="shared" si="8"/>
        <v>41304.624861111108</v>
      </c>
      <c r="U316" s="12">
        <f t="shared" si="9"/>
        <v>41334.624861111108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11">
        <v>25000</v>
      </c>
      <c r="E31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317">
        <v>25312</v>
      </c>
      <c r="G317" t="s">
        <v>8219</v>
      </c>
      <c r="H317" t="s">
        <v>8224</v>
      </c>
      <c r="I317" t="s">
        <v>8246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8269</v>
      </c>
      <c r="P317" s="6">
        <f>(Table1[[#This Row],[pledged]]/Table1[[#This Row],[goal]])*100</f>
        <v>101.248</v>
      </c>
      <c r="Q317" s="8">
        <f>Table1[[#This Row],[pledged]]/Table1[[#This Row],[backers_count]]</f>
        <v>200.88888888888889</v>
      </c>
      <c r="R317" t="s">
        <v>8314</v>
      </c>
      <c r="S317" t="s">
        <v>8319</v>
      </c>
      <c r="T317" s="12">
        <f t="shared" si="8"/>
        <v>41113.564050925925</v>
      </c>
      <c r="U317" s="12">
        <f t="shared" si="9"/>
        <v>41143.564050925925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11">
        <v>15000</v>
      </c>
      <c r="E31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318">
        <v>17066</v>
      </c>
      <c r="G318" t="s">
        <v>8219</v>
      </c>
      <c r="H318" t="s">
        <v>8229</v>
      </c>
      <c r="I318" t="s">
        <v>8251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8269</v>
      </c>
      <c r="P318" s="6">
        <f>(Table1[[#This Row],[pledged]]/Table1[[#This Row],[goal]])*100</f>
        <v>113.77333333333333</v>
      </c>
      <c r="Q318" s="8">
        <f>Table1[[#This Row],[pledged]]/Table1[[#This Row],[backers_count]]</f>
        <v>108.01265822784811</v>
      </c>
      <c r="R318" t="s">
        <v>8314</v>
      </c>
      <c r="S318" t="s">
        <v>8319</v>
      </c>
      <c r="T318" s="12">
        <f t="shared" si="8"/>
        <v>41950.715243055551</v>
      </c>
      <c r="U318" s="12">
        <f t="shared" si="9"/>
        <v>41983.999305555553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11">
        <v>30000</v>
      </c>
      <c r="E31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319">
        <v>30241</v>
      </c>
      <c r="G319" t="s">
        <v>8219</v>
      </c>
      <c r="H319" t="s">
        <v>8224</v>
      </c>
      <c r="I319" t="s">
        <v>8246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8269</v>
      </c>
      <c r="P319" s="6">
        <f>(Table1[[#This Row],[pledged]]/Table1[[#This Row],[goal]])*100</f>
        <v>100.80333333333333</v>
      </c>
      <c r="Q319" s="8">
        <f>Table1[[#This Row],[pledged]]/Table1[[#This Row],[backers_count]]</f>
        <v>95.699367088607602</v>
      </c>
      <c r="R319" t="s">
        <v>8314</v>
      </c>
      <c r="S319" t="s">
        <v>8319</v>
      </c>
      <c r="T319" s="12">
        <f t="shared" si="8"/>
        <v>41589.468553240738</v>
      </c>
      <c r="U319" s="12">
        <f t="shared" si="9"/>
        <v>41619.468553240738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11">
        <v>5000</v>
      </c>
      <c r="E32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20">
        <v>14166</v>
      </c>
      <c r="G320" t="s">
        <v>8219</v>
      </c>
      <c r="H320" t="s">
        <v>8224</v>
      </c>
      <c r="I320" t="s">
        <v>8246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8269</v>
      </c>
      <c r="P320" s="6">
        <f>(Table1[[#This Row],[pledged]]/Table1[[#This Row],[goal]])*100</f>
        <v>283.32</v>
      </c>
      <c r="Q320" s="8">
        <f>Table1[[#This Row],[pledged]]/Table1[[#This Row],[backers_count]]</f>
        <v>49.880281690140848</v>
      </c>
      <c r="R320" t="s">
        <v>8314</v>
      </c>
      <c r="S320" t="s">
        <v>8319</v>
      </c>
      <c r="T320" s="12">
        <f t="shared" si="8"/>
        <v>41329.830451388887</v>
      </c>
      <c r="U320" s="12">
        <f t="shared" si="9"/>
        <v>41359.788784722223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11">
        <v>5000</v>
      </c>
      <c r="E32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21">
        <v>5634</v>
      </c>
      <c r="G321" t="s">
        <v>8219</v>
      </c>
      <c r="H321" t="s">
        <v>8224</v>
      </c>
      <c r="I321" t="s">
        <v>8246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8269</v>
      </c>
      <c r="P321" s="6">
        <f>(Table1[[#This Row],[pledged]]/Table1[[#This Row],[goal]])*100</f>
        <v>112.68</v>
      </c>
      <c r="Q321" s="8">
        <f>Table1[[#This Row],[pledged]]/Table1[[#This Row],[backers_count]]</f>
        <v>110.47058823529412</v>
      </c>
      <c r="R321" t="s">
        <v>8314</v>
      </c>
      <c r="S321" t="s">
        <v>8319</v>
      </c>
      <c r="T321" s="12">
        <f t="shared" si="8"/>
        <v>40123.629965277774</v>
      </c>
      <c r="U321" s="12">
        <f t="shared" si="9"/>
        <v>40211.124305555553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11">
        <v>20000</v>
      </c>
      <c r="E32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322">
        <v>21316</v>
      </c>
      <c r="G322" t="s">
        <v>8219</v>
      </c>
      <c r="H322" t="s">
        <v>8225</v>
      </c>
      <c r="I322" t="s">
        <v>8247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8269</v>
      </c>
      <c r="P322" s="6">
        <f>(Table1[[#This Row],[pledged]]/Table1[[#This Row],[goal]])*100</f>
        <v>106.58000000000001</v>
      </c>
      <c r="Q322" s="8">
        <f>Table1[[#This Row],[pledged]]/Table1[[#This Row],[backers_count]]</f>
        <v>134.91139240506328</v>
      </c>
      <c r="R322" t="s">
        <v>8314</v>
      </c>
      <c r="S322" t="s">
        <v>8319</v>
      </c>
      <c r="T322" s="12">
        <f t="shared" ref="T322:T385" si="10">(K322/86400)+25569+(-5/24)</f>
        <v>42331.34297453703</v>
      </c>
      <c r="U322" s="12">
        <f t="shared" ref="U322:U385" si="11">(J322/86400)+25569+(-5/24)</f>
        <v>42360.749999999993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11">
        <v>35000</v>
      </c>
      <c r="E32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323">
        <v>35932</v>
      </c>
      <c r="G323" t="s">
        <v>8219</v>
      </c>
      <c r="H323" t="s">
        <v>8236</v>
      </c>
      <c r="I323" t="s">
        <v>8249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8269</v>
      </c>
      <c r="P323" s="6">
        <f>(Table1[[#This Row],[pledged]]/Table1[[#This Row],[goal]])*100</f>
        <v>102.66285714285715</v>
      </c>
      <c r="Q323" s="8">
        <f>Table1[[#This Row],[pledged]]/Table1[[#This Row],[backers_count]]</f>
        <v>106.62314540059347</v>
      </c>
      <c r="R323" t="s">
        <v>8314</v>
      </c>
      <c r="S323" t="s">
        <v>8319</v>
      </c>
      <c r="T323" s="12">
        <f t="shared" si="10"/>
        <v>42647.238263888888</v>
      </c>
      <c r="U323" s="12">
        <f t="shared" si="11"/>
        <v>42682.279930555553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11">
        <v>25000</v>
      </c>
      <c r="E32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324">
        <v>26978</v>
      </c>
      <c r="G324" t="s">
        <v>8219</v>
      </c>
      <c r="H324" t="s">
        <v>8224</v>
      </c>
      <c r="I324" t="s">
        <v>8246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8269</v>
      </c>
      <c r="P324" s="6">
        <f>(Table1[[#This Row],[pledged]]/Table1[[#This Row],[goal]])*100</f>
        <v>107.91200000000001</v>
      </c>
      <c r="Q324" s="8">
        <f>Table1[[#This Row],[pledged]]/Table1[[#This Row],[backers_count]]</f>
        <v>145.04301075268816</v>
      </c>
      <c r="R324" t="s">
        <v>8314</v>
      </c>
      <c r="S324" t="s">
        <v>8319</v>
      </c>
      <c r="T324" s="12">
        <f t="shared" si="10"/>
        <v>42473.361666666664</v>
      </c>
      <c r="U324" s="12">
        <f t="shared" si="11"/>
        <v>42503.361666666664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11">
        <v>5400</v>
      </c>
      <c r="E32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25">
        <v>6646</v>
      </c>
      <c r="G325" t="s">
        <v>8219</v>
      </c>
      <c r="H325" t="s">
        <v>8224</v>
      </c>
      <c r="I325" t="s">
        <v>8246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8269</v>
      </c>
      <c r="P325" s="6">
        <f>(Table1[[#This Row],[pledged]]/Table1[[#This Row],[goal]])*100</f>
        <v>123.07407407407408</v>
      </c>
      <c r="Q325" s="8">
        <f>Table1[[#This Row],[pledged]]/Table1[[#This Row],[backers_count]]</f>
        <v>114.58620689655173</v>
      </c>
      <c r="R325" t="s">
        <v>8314</v>
      </c>
      <c r="S325" t="s">
        <v>8319</v>
      </c>
      <c r="T325" s="12">
        <f t="shared" si="10"/>
        <v>42697.113032407404</v>
      </c>
      <c r="U325" s="12">
        <f t="shared" si="11"/>
        <v>42725.124305555553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11">
        <v>8500</v>
      </c>
      <c r="E32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26">
        <v>8636</v>
      </c>
      <c r="G326" t="s">
        <v>8219</v>
      </c>
      <c r="H326" t="s">
        <v>8224</v>
      </c>
      <c r="I326" t="s">
        <v>8246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8269</v>
      </c>
      <c r="P326" s="6">
        <f>(Table1[[#This Row],[pledged]]/Table1[[#This Row],[goal]])*100</f>
        <v>101.6</v>
      </c>
      <c r="Q326" s="8">
        <f>Table1[[#This Row],[pledged]]/Table1[[#This Row],[backers_count]]</f>
        <v>105.3170731707317</v>
      </c>
      <c r="R326" t="s">
        <v>8314</v>
      </c>
      <c r="S326" t="s">
        <v>8319</v>
      </c>
      <c r="T326" s="12">
        <f t="shared" si="10"/>
        <v>42184.417916666665</v>
      </c>
      <c r="U326" s="12">
        <f t="shared" si="11"/>
        <v>42217.417916666665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11">
        <v>50000</v>
      </c>
      <c r="E32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27">
        <v>52198</v>
      </c>
      <c r="G327" t="s">
        <v>8219</v>
      </c>
      <c r="H327" t="s">
        <v>8224</v>
      </c>
      <c r="I327" t="s">
        <v>8246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8269</v>
      </c>
      <c r="P327" s="6">
        <f>(Table1[[#This Row],[pledged]]/Table1[[#This Row],[goal]])*100</f>
        <v>104.396</v>
      </c>
      <c r="Q327" s="8">
        <f>Table1[[#This Row],[pledged]]/Table1[[#This Row],[backers_count]]</f>
        <v>70.921195652173907</v>
      </c>
      <c r="R327" t="s">
        <v>8314</v>
      </c>
      <c r="S327" t="s">
        <v>8319</v>
      </c>
      <c r="T327" s="12">
        <f t="shared" si="10"/>
        <v>42688.979548611103</v>
      </c>
      <c r="U327" s="12">
        <f t="shared" si="11"/>
        <v>42723.979548611103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11">
        <v>150000</v>
      </c>
      <c r="E32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28">
        <v>169394.6</v>
      </c>
      <c r="G328" t="s">
        <v>8219</v>
      </c>
      <c r="H328" t="s">
        <v>8224</v>
      </c>
      <c r="I328" t="s">
        <v>8246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8269</v>
      </c>
      <c r="P328" s="6">
        <f>(Table1[[#This Row],[pledged]]/Table1[[#This Row],[goal]])*100</f>
        <v>112.92973333333333</v>
      </c>
      <c r="Q328" s="8">
        <f>Table1[[#This Row],[pledged]]/Table1[[#This Row],[backers_count]]</f>
        <v>147.17167680278018</v>
      </c>
      <c r="R328" t="s">
        <v>8314</v>
      </c>
      <c r="S328" t="s">
        <v>8319</v>
      </c>
      <c r="T328" s="12">
        <f t="shared" si="10"/>
        <v>42775.106550925928</v>
      </c>
      <c r="U328" s="12">
        <f t="shared" si="11"/>
        <v>42808.747916666667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11">
        <v>4000</v>
      </c>
      <c r="E32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29">
        <v>5456</v>
      </c>
      <c r="G329" t="s">
        <v>8219</v>
      </c>
      <c r="H329" t="s">
        <v>8224</v>
      </c>
      <c r="I329" t="s">
        <v>8246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8269</v>
      </c>
      <c r="P329" s="6">
        <f>(Table1[[#This Row],[pledged]]/Table1[[#This Row],[goal]])*100</f>
        <v>136.4</v>
      </c>
      <c r="Q329" s="8">
        <f>Table1[[#This Row],[pledged]]/Table1[[#This Row],[backers_count]]</f>
        <v>160.47058823529412</v>
      </c>
      <c r="R329" t="s">
        <v>8314</v>
      </c>
      <c r="S329" t="s">
        <v>8319</v>
      </c>
      <c r="T329" s="12">
        <f t="shared" si="10"/>
        <v>42058.026956018519</v>
      </c>
      <c r="U329" s="12">
        <f t="shared" si="11"/>
        <v>42085.124999999993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11">
        <v>75000</v>
      </c>
      <c r="E33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30">
        <v>77710.8</v>
      </c>
      <c r="G330" t="s">
        <v>8219</v>
      </c>
      <c r="H330" t="s">
        <v>8224</v>
      </c>
      <c r="I330" t="s">
        <v>8246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8269</v>
      </c>
      <c r="P330" s="6">
        <f>(Table1[[#This Row],[pledged]]/Table1[[#This Row],[goal]])*100</f>
        <v>103.61439999999999</v>
      </c>
      <c r="Q330" s="8">
        <f>Table1[[#This Row],[pledged]]/Table1[[#This Row],[backers_count]]</f>
        <v>156.04578313253012</v>
      </c>
      <c r="R330" t="s">
        <v>8314</v>
      </c>
      <c r="S330" t="s">
        <v>8319</v>
      </c>
      <c r="T330" s="12">
        <f t="shared" si="10"/>
        <v>42278.738287037035</v>
      </c>
      <c r="U330" s="12">
        <f t="shared" si="11"/>
        <v>42308.958333333336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11">
        <v>10000</v>
      </c>
      <c r="E33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31">
        <v>10550</v>
      </c>
      <c r="G331" t="s">
        <v>8219</v>
      </c>
      <c r="H331" t="s">
        <v>8224</v>
      </c>
      <c r="I331" t="s">
        <v>8246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8269</v>
      </c>
      <c r="P331" s="6">
        <f>(Table1[[#This Row],[pledged]]/Table1[[#This Row],[goal]])*100</f>
        <v>105.5</v>
      </c>
      <c r="Q331" s="8">
        <f>Table1[[#This Row],[pledged]]/Table1[[#This Row],[backers_count]]</f>
        <v>63.17365269461078</v>
      </c>
      <c r="R331" t="s">
        <v>8314</v>
      </c>
      <c r="S331" t="s">
        <v>8319</v>
      </c>
      <c r="T331" s="12">
        <f t="shared" si="10"/>
        <v>42291.258414351854</v>
      </c>
      <c r="U331" s="12">
        <f t="shared" si="11"/>
        <v>42314.958333333336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11">
        <v>35000</v>
      </c>
      <c r="E33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332">
        <v>35640</v>
      </c>
      <c r="G332" t="s">
        <v>8219</v>
      </c>
      <c r="H332" t="s">
        <v>8224</v>
      </c>
      <c r="I332" t="s">
        <v>8246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8269</v>
      </c>
      <c r="P332" s="6">
        <f>(Table1[[#This Row],[pledged]]/Table1[[#This Row],[goal]])*100</f>
        <v>101.82857142857142</v>
      </c>
      <c r="Q332" s="8">
        <f>Table1[[#This Row],[pledged]]/Table1[[#This Row],[backers_count]]</f>
        <v>104.82352941176471</v>
      </c>
      <c r="R332" t="s">
        <v>8314</v>
      </c>
      <c r="S332" t="s">
        <v>8319</v>
      </c>
      <c r="T332" s="12">
        <f t="shared" si="10"/>
        <v>41379.307442129626</v>
      </c>
      <c r="U332" s="12">
        <f t="shared" si="11"/>
        <v>41410.957638888889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11">
        <v>40000</v>
      </c>
      <c r="E33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333">
        <v>42642</v>
      </c>
      <c r="G333" t="s">
        <v>8219</v>
      </c>
      <c r="H333" t="s">
        <v>8224</v>
      </c>
      <c r="I333" t="s">
        <v>8246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8269</v>
      </c>
      <c r="P333" s="6">
        <f>(Table1[[#This Row],[pledged]]/Table1[[#This Row],[goal]])*100</f>
        <v>106.60499999999999</v>
      </c>
      <c r="Q333" s="8">
        <f>Table1[[#This Row],[pledged]]/Table1[[#This Row],[backers_count]]</f>
        <v>97.356164383561648</v>
      </c>
      <c r="R333" t="s">
        <v>8314</v>
      </c>
      <c r="S333" t="s">
        <v>8319</v>
      </c>
      <c r="T333" s="12">
        <f t="shared" si="10"/>
        <v>42507.373078703698</v>
      </c>
      <c r="U333" s="12">
        <f t="shared" si="11"/>
        <v>42538.373078703698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11">
        <v>100000</v>
      </c>
      <c r="E33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34">
        <v>113015</v>
      </c>
      <c r="G334" t="s">
        <v>8219</v>
      </c>
      <c r="H334" t="s">
        <v>8224</v>
      </c>
      <c r="I334" t="s">
        <v>8246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8269</v>
      </c>
      <c r="P334" s="6">
        <f>(Table1[[#This Row],[pledged]]/Table1[[#This Row],[goal]])*100</f>
        <v>113.015</v>
      </c>
      <c r="Q334" s="8">
        <f>Table1[[#This Row],[pledged]]/Table1[[#This Row],[backers_count]]</f>
        <v>203.63063063063063</v>
      </c>
      <c r="R334" t="s">
        <v>8314</v>
      </c>
      <c r="S334" t="s">
        <v>8319</v>
      </c>
      <c r="T334" s="12">
        <f t="shared" si="10"/>
        <v>42263.471956018511</v>
      </c>
      <c r="U334" s="12">
        <f t="shared" si="11"/>
        <v>42305.124999999993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11">
        <v>40000</v>
      </c>
      <c r="E33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335">
        <v>50091</v>
      </c>
      <c r="G335" t="s">
        <v>8219</v>
      </c>
      <c r="H335" t="s">
        <v>8224</v>
      </c>
      <c r="I335" t="s">
        <v>8246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8269</v>
      </c>
      <c r="P335" s="6">
        <f>(Table1[[#This Row],[pledged]]/Table1[[#This Row],[goal]])*100</f>
        <v>125.22750000000001</v>
      </c>
      <c r="Q335" s="8">
        <f>Table1[[#This Row],[pledged]]/Table1[[#This Row],[backers_count]]</f>
        <v>188.31203007518798</v>
      </c>
      <c r="R335" t="s">
        <v>8314</v>
      </c>
      <c r="S335" t="s">
        <v>8319</v>
      </c>
      <c r="T335" s="12">
        <f t="shared" si="10"/>
        <v>42437.428136574068</v>
      </c>
      <c r="U335" s="12">
        <f t="shared" si="11"/>
        <v>42467.386469907404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11">
        <v>10000</v>
      </c>
      <c r="E33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36">
        <v>10119</v>
      </c>
      <c r="G336" t="s">
        <v>8219</v>
      </c>
      <c r="H336" t="s">
        <v>8224</v>
      </c>
      <c r="I336" t="s">
        <v>8246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8269</v>
      </c>
      <c r="P336" s="6">
        <f>(Table1[[#This Row],[pledged]]/Table1[[#This Row],[goal]])*100</f>
        <v>101.19</v>
      </c>
      <c r="Q336" s="8">
        <f>Table1[[#This Row],[pledged]]/Table1[[#This Row],[backers_count]]</f>
        <v>146.65217391304347</v>
      </c>
      <c r="R336" t="s">
        <v>8314</v>
      </c>
      <c r="S336" t="s">
        <v>8319</v>
      </c>
      <c r="T336" s="12">
        <f t="shared" si="10"/>
        <v>42101.474039351851</v>
      </c>
      <c r="U336" s="12">
        <f t="shared" si="11"/>
        <v>42139.583333333336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11">
        <v>8500</v>
      </c>
      <c r="E33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37">
        <v>8735</v>
      </c>
      <c r="G337" t="s">
        <v>8219</v>
      </c>
      <c r="H337" t="s">
        <v>8224</v>
      </c>
      <c r="I337" t="s">
        <v>8246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8269</v>
      </c>
      <c r="P337" s="6">
        <f>(Table1[[#This Row],[pledged]]/Table1[[#This Row],[goal]])*100</f>
        <v>102.76470588235294</v>
      </c>
      <c r="Q337" s="8">
        <f>Table1[[#This Row],[pledged]]/Table1[[#This Row],[backers_count]]</f>
        <v>109.1875</v>
      </c>
      <c r="R337" t="s">
        <v>8314</v>
      </c>
      <c r="S337" t="s">
        <v>8319</v>
      </c>
      <c r="T337" s="12">
        <f t="shared" si="10"/>
        <v>42101.529108796291</v>
      </c>
      <c r="U337" s="12">
        <f t="shared" si="11"/>
        <v>42132.708333333336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11">
        <v>25000</v>
      </c>
      <c r="E33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338">
        <v>29209.78</v>
      </c>
      <c r="G338" t="s">
        <v>8219</v>
      </c>
      <c r="H338" t="s">
        <v>8224</v>
      </c>
      <c r="I338" t="s">
        <v>8246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8269</v>
      </c>
      <c r="P338" s="6">
        <f>(Table1[[#This Row],[pledged]]/Table1[[#This Row],[goal]])*100</f>
        <v>116.83911999999998</v>
      </c>
      <c r="Q338" s="8">
        <f>Table1[[#This Row],[pledged]]/Table1[[#This Row],[backers_count]]</f>
        <v>59.249046653144013</v>
      </c>
      <c r="R338" t="s">
        <v>8314</v>
      </c>
      <c r="S338" t="s">
        <v>8319</v>
      </c>
      <c r="T338" s="12">
        <f t="shared" si="10"/>
        <v>42291.387939814813</v>
      </c>
      <c r="U338" s="12">
        <f t="shared" si="11"/>
        <v>42321.429606481477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11">
        <v>3000</v>
      </c>
      <c r="E33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9">
        <v>3035.05</v>
      </c>
      <c r="G339" t="s">
        <v>8219</v>
      </c>
      <c r="H339" t="s">
        <v>8224</v>
      </c>
      <c r="I339" t="s">
        <v>8246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8269</v>
      </c>
      <c r="P339" s="6">
        <f>(Table1[[#This Row],[pledged]]/Table1[[#This Row],[goal]])*100</f>
        <v>101.16833333333335</v>
      </c>
      <c r="Q339" s="8">
        <f>Table1[[#This Row],[pledged]]/Table1[[#This Row],[backers_count]]</f>
        <v>97.904838709677421</v>
      </c>
      <c r="R339" t="s">
        <v>8314</v>
      </c>
      <c r="S339" t="s">
        <v>8319</v>
      </c>
      <c r="T339" s="12">
        <f t="shared" si="10"/>
        <v>42046.920231481483</v>
      </c>
      <c r="U339" s="12">
        <f t="shared" si="11"/>
        <v>42076.878564814811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11">
        <v>15000</v>
      </c>
      <c r="E34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340">
        <v>16520.04</v>
      </c>
      <c r="G340" t="s">
        <v>8219</v>
      </c>
      <c r="H340" t="s">
        <v>8224</v>
      </c>
      <c r="I340" t="s">
        <v>8246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8269</v>
      </c>
      <c r="P340" s="6">
        <f>(Table1[[#This Row],[pledged]]/Table1[[#This Row],[goal]])*100</f>
        <v>110.13360000000002</v>
      </c>
      <c r="Q340" s="8">
        <f>Table1[[#This Row],[pledged]]/Table1[[#This Row],[backers_count]]</f>
        <v>70.000169491525426</v>
      </c>
      <c r="R340" t="s">
        <v>8314</v>
      </c>
      <c r="S340" t="s">
        <v>8319</v>
      </c>
      <c r="T340" s="12">
        <f t="shared" si="10"/>
        <v>42559.547337962962</v>
      </c>
      <c r="U340" s="12">
        <f t="shared" si="11"/>
        <v>42615.833333333336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11">
        <v>6000</v>
      </c>
      <c r="E34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41">
        <v>6485</v>
      </c>
      <c r="G341" t="s">
        <v>8219</v>
      </c>
      <c r="H341" t="s">
        <v>8224</v>
      </c>
      <c r="I341" t="s">
        <v>8246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8269</v>
      </c>
      <c r="P341" s="6">
        <f>(Table1[[#This Row],[pledged]]/Table1[[#This Row],[goal]])*100</f>
        <v>108.08333333333333</v>
      </c>
      <c r="Q341" s="8">
        <f>Table1[[#This Row],[pledged]]/Table1[[#This Row],[backers_count]]</f>
        <v>72.865168539325836</v>
      </c>
      <c r="R341" t="s">
        <v>8314</v>
      </c>
      <c r="S341" t="s">
        <v>8319</v>
      </c>
      <c r="T341" s="12">
        <f t="shared" si="10"/>
        <v>42093.551712962959</v>
      </c>
      <c r="U341" s="12">
        <f t="shared" si="11"/>
        <v>42123.551712962959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11">
        <v>35000</v>
      </c>
      <c r="E34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342">
        <v>43758</v>
      </c>
      <c r="G342" t="s">
        <v>8219</v>
      </c>
      <c r="H342" t="s">
        <v>8224</v>
      </c>
      <c r="I342" t="s">
        <v>8246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8269</v>
      </c>
      <c r="P342" s="6">
        <f>(Table1[[#This Row],[pledged]]/Table1[[#This Row],[goal]])*100</f>
        <v>125.02285714285715</v>
      </c>
      <c r="Q342" s="8">
        <f>Table1[[#This Row],[pledged]]/Table1[[#This Row],[backers_count]]</f>
        <v>146.34782608695653</v>
      </c>
      <c r="R342" t="s">
        <v>8314</v>
      </c>
      <c r="S342" t="s">
        <v>8319</v>
      </c>
      <c r="T342" s="12">
        <f t="shared" si="10"/>
        <v>42772.460729166669</v>
      </c>
      <c r="U342" s="12">
        <f t="shared" si="11"/>
        <v>42802.666666666664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11">
        <v>3500</v>
      </c>
      <c r="E34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3">
        <v>3735</v>
      </c>
      <c r="G343" t="s">
        <v>8219</v>
      </c>
      <c r="H343" t="s">
        <v>8224</v>
      </c>
      <c r="I343" t="s">
        <v>8246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8269</v>
      </c>
      <c r="P343" s="6">
        <f>(Table1[[#This Row],[pledged]]/Table1[[#This Row],[goal]])*100</f>
        <v>106.71428571428572</v>
      </c>
      <c r="Q343" s="8">
        <f>Table1[[#This Row],[pledged]]/Table1[[#This Row],[backers_count]]</f>
        <v>67.909090909090907</v>
      </c>
      <c r="R343" t="s">
        <v>8314</v>
      </c>
      <c r="S343" t="s">
        <v>8319</v>
      </c>
      <c r="T343" s="12">
        <f t="shared" si="10"/>
        <v>41894.671273148146</v>
      </c>
      <c r="U343" s="12">
        <f t="shared" si="11"/>
        <v>41912.957638888889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11">
        <v>55000</v>
      </c>
      <c r="E34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44">
        <v>55201.52</v>
      </c>
      <c r="G344" t="s">
        <v>8219</v>
      </c>
      <c r="H344" t="s">
        <v>8224</v>
      </c>
      <c r="I344" t="s">
        <v>8246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8269</v>
      </c>
      <c r="P344" s="6">
        <f>(Table1[[#This Row],[pledged]]/Table1[[#This Row],[goal]])*100</f>
        <v>100.36639999999998</v>
      </c>
      <c r="Q344" s="8">
        <f>Table1[[#This Row],[pledged]]/Table1[[#This Row],[backers_count]]</f>
        <v>169.85083076923075</v>
      </c>
      <c r="R344" t="s">
        <v>8314</v>
      </c>
      <c r="S344" t="s">
        <v>8319</v>
      </c>
      <c r="T344" s="12">
        <f t="shared" si="10"/>
        <v>42459.572511574072</v>
      </c>
      <c r="U344" s="12">
        <f t="shared" si="11"/>
        <v>42489.572511574072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11">
        <v>30000</v>
      </c>
      <c r="E34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345">
        <v>30608.59</v>
      </c>
      <c r="G345" t="s">
        <v>8219</v>
      </c>
      <c r="H345" t="s">
        <v>8224</v>
      </c>
      <c r="I345" t="s">
        <v>8246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8269</v>
      </c>
      <c r="P345" s="6">
        <f>(Table1[[#This Row],[pledged]]/Table1[[#This Row],[goal]])*100</f>
        <v>102.02863333333335</v>
      </c>
      <c r="Q345" s="8">
        <f>Table1[[#This Row],[pledged]]/Table1[[#This Row],[backers_count]]</f>
        <v>58.413339694656486</v>
      </c>
      <c r="R345" t="s">
        <v>8314</v>
      </c>
      <c r="S345" t="s">
        <v>8319</v>
      </c>
      <c r="T345" s="12">
        <f t="shared" si="10"/>
        <v>41926.529456018514</v>
      </c>
      <c r="U345" s="12">
        <f t="shared" si="11"/>
        <v>41956.916666666664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11">
        <v>33500</v>
      </c>
      <c r="E34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346">
        <v>34198</v>
      </c>
      <c r="G346" t="s">
        <v>8219</v>
      </c>
      <c r="H346" t="s">
        <v>8224</v>
      </c>
      <c r="I346" t="s">
        <v>8246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8269</v>
      </c>
      <c r="P346" s="6">
        <f>(Table1[[#This Row],[pledged]]/Table1[[#This Row],[goal]])*100</f>
        <v>102.08358208955224</v>
      </c>
      <c r="Q346" s="8">
        <f>Table1[[#This Row],[pledged]]/Table1[[#This Row],[backers_count]]</f>
        <v>119.99298245614035</v>
      </c>
      <c r="R346" t="s">
        <v>8314</v>
      </c>
      <c r="S346" t="s">
        <v>8319</v>
      </c>
      <c r="T346" s="12">
        <f t="shared" si="10"/>
        <v>42111.762662037036</v>
      </c>
      <c r="U346" s="12">
        <f t="shared" si="11"/>
        <v>42155.888888888883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11">
        <v>14500</v>
      </c>
      <c r="E34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47">
        <v>17875</v>
      </c>
      <c r="G347" t="s">
        <v>8219</v>
      </c>
      <c r="H347" t="s">
        <v>8224</v>
      </c>
      <c r="I347" t="s">
        <v>8246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8269</v>
      </c>
      <c r="P347" s="6">
        <f>(Table1[[#This Row],[pledged]]/Table1[[#This Row],[goal]])*100</f>
        <v>123.27586206896552</v>
      </c>
      <c r="Q347" s="8">
        <f>Table1[[#This Row],[pledged]]/Table1[[#This Row],[backers_count]]</f>
        <v>99.860335195530723</v>
      </c>
      <c r="R347" t="s">
        <v>8314</v>
      </c>
      <c r="S347" t="s">
        <v>8319</v>
      </c>
      <c r="T347" s="12">
        <f t="shared" si="10"/>
        <v>42114.735995370364</v>
      </c>
      <c r="U347" s="12">
        <f t="shared" si="11"/>
        <v>42144.735995370364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11">
        <v>10000</v>
      </c>
      <c r="E34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48">
        <v>17028.88</v>
      </c>
      <c r="G348" t="s">
        <v>8219</v>
      </c>
      <c r="H348" t="s">
        <v>8224</v>
      </c>
      <c r="I348" t="s">
        <v>8246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8269</v>
      </c>
      <c r="P348" s="6">
        <f>(Table1[[#This Row],[pledged]]/Table1[[#This Row],[goal]])*100</f>
        <v>170.28880000000001</v>
      </c>
      <c r="Q348" s="8">
        <f>Table1[[#This Row],[pledged]]/Table1[[#This Row],[backers_count]]</f>
        <v>90.579148936170213</v>
      </c>
      <c r="R348" t="s">
        <v>8314</v>
      </c>
      <c r="S348" t="s">
        <v>8319</v>
      </c>
      <c r="T348" s="12">
        <f t="shared" si="10"/>
        <v>42261.291909722218</v>
      </c>
      <c r="U348" s="12">
        <f t="shared" si="11"/>
        <v>42291.291909722218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11">
        <v>40000</v>
      </c>
      <c r="E34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349">
        <v>44636.2</v>
      </c>
      <c r="G349" t="s">
        <v>8219</v>
      </c>
      <c r="H349" t="s">
        <v>8224</v>
      </c>
      <c r="I349" t="s">
        <v>8246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8269</v>
      </c>
      <c r="P349" s="6">
        <f>(Table1[[#This Row],[pledged]]/Table1[[#This Row],[goal]])*100</f>
        <v>111.59049999999999</v>
      </c>
      <c r="Q349" s="8">
        <f>Table1[[#This Row],[pledged]]/Table1[[#This Row],[backers_count]]</f>
        <v>117.77361477572559</v>
      </c>
      <c r="R349" t="s">
        <v>8314</v>
      </c>
      <c r="S349" t="s">
        <v>8319</v>
      </c>
      <c r="T349" s="12">
        <f t="shared" si="10"/>
        <v>42292.287141203698</v>
      </c>
      <c r="U349" s="12">
        <f t="shared" si="11"/>
        <v>42322.32880787037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11">
        <v>10000</v>
      </c>
      <c r="E35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50">
        <v>10300</v>
      </c>
      <c r="G350" t="s">
        <v>8219</v>
      </c>
      <c r="H350" t="s">
        <v>8224</v>
      </c>
      <c r="I350" t="s">
        <v>8246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8269</v>
      </c>
      <c r="P350" s="6">
        <f>(Table1[[#This Row],[pledged]]/Table1[[#This Row],[goal]])*100</f>
        <v>103</v>
      </c>
      <c r="Q350" s="8">
        <f>Table1[[#This Row],[pledged]]/Table1[[#This Row],[backers_count]]</f>
        <v>86.554621848739501</v>
      </c>
      <c r="R350" t="s">
        <v>8314</v>
      </c>
      <c r="S350" t="s">
        <v>8319</v>
      </c>
      <c r="T350" s="12">
        <f t="shared" si="10"/>
        <v>42207.378657407404</v>
      </c>
      <c r="U350" s="12">
        <f t="shared" si="11"/>
        <v>42237.378657407404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11">
        <v>11260</v>
      </c>
      <c r="E35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51">
        <v>12007.18</v>
      </c>
      <c r="G351" t="s">
        <v>8219</v>
      </c>
      <c r="H351" t="s">
        <v>8224</v>
      </c>
      <c r="I351" t="s">
        <v>8246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8269</v>
      </c>
      <c r="P351" s="6">
        <f>(Table1[[#This Row],[pledged]]/Table1[[#This Row],[goal]])*100</f>
        <v>106.63570159857905</v>
      </c>
      <c r="Q351" s="8">
        <f>Table1[[#This Row],[pledged]]/Table1[[#This Row],[backers_count]]</f>
        <v>71.899281437125751</v>
      </c>
      <c r="R351" t="s">
        <v>8314</v>
      </c>
      <c r="S351" t="s">
        <v>8319</v>
      </c>
      <c r="T351" s="12">
        <f t="shared" si="10"/>
        <v>42760.290601851848</v>
      </c>
      <c r="U351" s="12">
        <f t="shared" si="11"/>
        <v>42790.290601851848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11">
        <v>25000</v>
      </c>
      <c r="E35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352">
        <v>28690</v>
      </c>
      <c r="G352" t="s">
        <v>8219</v>
      </c>
      <c r="H352" t="s">
        <v>8224</v>
      </c>
      <c r="I352" t="s">
        <v>8246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8269</v>
      </c>
      <c r="P352" s="6">
        <f>(Table1[[#This Row],[pledged]]/Table1[[#This Row],[goal]])*100</f>
        <v>114.75999999999999</v>
      </c>
      <c r="Q352" s="8">
        <f>Table1[[#This Row],[pledged]]/Table1[[#This Row],[backers_count]]</f>
        <v>129.81900452488688</v>
      </c>
      <c r="R352" t="s">
        <v>8314</v>
      </c>
      <c r="S352" t="s">
        <v>8319</v>
      </c>
      <c r="T352" s="12">
        <f t="shared" si="10"/>
        <v>42585.857743055552</v>
      </c>
      <c r="U352" s="12">
        <f t="shared" si="11"/>
        <v>42623.957638888889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11">
        <v>34000</v>
      </c>
      <c r="E35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353">
        <v>43296</v>
      </c>
      <c r="G353" t="s">
        <v>8219</v>
      </c>
      <c r="H353" t="s">
        <v>8227</v>
      </c>
      <c r="I353" t="s">
        <v>8249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8269</v>
      </c>
      <c r="P353" s="6">
        <f>(Table1[[#This Row],[pledged]]/Table1[[#This Row],[goal]])*100</f>
        <v>127.34117647058822</v>
      </c>
      <c r="Q353" s="8">
        <f>Table1[[#This Row],[pledged]]/Table1[[#This Row],[backers_count]]</f>
        <v>44.912863070539416</v>
      </c>
      <c r="R353" t="s">
        <v>8314</v>
      </c>
      <c r="S353" t="s">
        <v>8319</v>
      </c>
      <c r="T353" s="12">
        <f t="shared" si="10"/>
        <v>42427.75641203703</v>
      </c>
      <c r="U353" s="12">
        <f t="shared" si="11"/>
        <v>42467.714745370373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11">
        <v>10000</v>
      </c>
      <c r="E35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54">
        <v>11656</v>
      </c>
      <c r="G354" t="s">
        <v>8219</v>
      </c>
      <c r="H354" t="s">
        <v>8224</v>
      </c>
      <c r="I354" t="s">
        <v>8246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8269</v>
      </c>
      <c r="P354" s="6">
        <f>(Table1[[#This Row],[pledged]]/Table1[[#This Row],[goal]])*100</f>
        <v>116.56</v>
      </c>
      <c r="Q354" s="8">
        <f>Table1[[#This Row],[pledged]]/Table1[[#This Row],[backers_count]]</f>
        <v>40.755244755244753</v>
      </c>
      <c r="R354" t="s">
        <v>8314</v>
      </c>
      <c r="S354" t="s">
        <v>8319</v>
      </c>
      <c r="T354" s="12">
        <f t="shared" si="10"/>
        <v>41889.959120370368</v>
      </c>
      <c r="U354" s="12">
        <f t="shared" si="11"/>
        <v>41919.959120370368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11">
        <v>58425</v>
      </c>
      <c r="E35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55">
        <v>63460.18</v>
      </c>
      <c r="G355" t="s">
        <v>8219</v>
      </c>
      <c r="H355" t="s">
        <v>8224</v>
      </c>
      <c r="I355" t="s">
        <v>8246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8269</v>
      </c>
      <c r="P355" s="6">
        <f>(Table1[[#This Row],[pledged]]/Table1[[#This Row],[goal]])*100</f>
        <v>108.61819426615318</v>
      </c>
      <c r="Q355" s="8">
        <f>Table1[[#This Row],[pledged]]/Table1[[#This Row],[backers_count]]</f>
        <v>103.52394779771615</v>
      </c>
      <c r="R355" t="s">
        <v>8314</v>
      </c>
      <c r="S355" t="s">
        <v>8319</v>
      </c>
      <c r="T355" s="12">
        <f t="shared" si="10"/>
        <v>42297.583553240744</v>
      </c>
      <c r="U355" s="12">
        <f t="shared" si="11"/>
        <v>42327.625219907401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11">
        <v>3500</v>
      </c>
      <c r="E35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6">
        <v>3638</v>
      </c>
      <c r="G356" t="s">
        <v>8219</v>
      </c>
      <c r="H356" t="s">
        <v>8224</v>
      </c>
      <c r="I356" t="s">
        <v>8246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8269</v>
      </c>
      <c r="P356" s="6">
        <f>(Table1[[#This Row],[pledged]]/Table1[[#This Row],[goal]])*100</f>
        <v>103.94285714285714</v>
      </c>
      <c r="Q356" s="8">
        <f>Table1[[#This Row],[pledged]]/Table1[[#This Row],[backers_count]]</f>
        <v>125.44827586206897</v>
      </c>
      <c r="R356" t="s">
        <v>8314</v>
      </c>
      <c r="S356" t="s">
        <v>8319</v>
      </c>
      <c r="T356" s="12">
        <f t="shared" si="10"/>
        <v>42438.619456018518</v>
      </c>
      <c r="U356" s="12">
        <f t="shared" si="11"/>
        <v>42468.577789351846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11">
        <v>35000</v>
      </c>
      <c r="E35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357">
        <v>40690</v>
      </c>
      <c r="G357" t="s">
        <v>8219</v>
      </c>
      <c r="H357" t="s">
        <v>8224</v>
      </c>
      <c r="I357" t="s">
        <v>8246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8269</v>
      </c>
      <c r="P357" s="6">
        <f>(Table1[[#This Row],[pledged]]/Table1[[#This Row],[goal]])*100</f>
        <v>116.25714285714285</v>
      </c>
      <c r="Q357" s="8">
        <f>Table1[[#This Row],[pledged]]/Table1[[#This Row],[backers_count]]</f>
        <v>246.60606060606059</v>
      </c>
      <c r="R357" t="s">
        <v>8314</v>
      </c>
      <c r="S357" t="s">
        <v>8319</v>
      </c>
      <c r="T357" s="12">
        <f t="shared" si="10"/>
        <v>41943.0855787037</v>
      </c>
      <c r="U357" s="12">
        <f t="shared" si="11"/>
        <v>41974.127245370364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11">
        <v>7500</v>
      </c>
      <c r="E35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58">
        <v>7701.93</v>
      </c>
      <c r="G358" t="s">
        <v>8219</v>
      </c>
      <c r="H358" t="s">
        <v>8224</v>
      </c>
      <c r="I358" t="s">
        <v>8246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8269</v>
      </c>
      <c r="P358" s="6">
        <f>(Table1[[#This Row],[pledged]]/Table1[[#This Row],[goal]])*100</f>
        <v>102.69239999999999</v>
      </c>
      <c r="Q358" s="8">
        <f>Table1[[#This Row],[pledged]]/Table1[[#This Row],[backers_count]]</f>
        <v>79.401340206185566</v>
      </c>
      <c r="R358" t="s">
        <v>8314</v>
      </c>
      <c r="S358" t="s">
        <v>8319</v>
      </c>
      <c r="T358" s="12">
        <f t="shared" si="10"/>
        <v>42415.594826388886</v>
      </c>
      <c r="U358" s="12">
        <f t="shared" si="11"/>
        <v>42445.553159722222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11">
        <v>15000</v>
      </c>
      <c r="E35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359">
        <v>26100</v>
      </c>
      <c r="G359" t="s">
        <v>8219</v>
      </c>
      <c r="H359" t="s">
        <v>8224</v>
      </c>
      <c r="I359" t="s">
        <v>8246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8269</v>
      </c>
      <c r="P359" s="6">
        <f>(Table1[[#This Row],[pledged]]/Table1[[#This Row],[goal]])*100</f>
        <v>174</v>
      </c>
      <c r="Q359" s="8">
        <f>Table1[[#This Row],[pledged]]/Table1[[#This Row],[backers_count]]</f>
        <v>86.138613861386133</v>
      </c>
      <c r="R359" t="s">
        <v>8314</v>
      </c>
      <c r="S359" t="s">
        <v>8319</v>
      </c>
      <c r="T359" s="12">
        <f t="shared" si="10"/>
        <v>42078.01385416666</v>
      </c>
      <c r="U359" s="12">
        <f t="shared" si="11"/>
        <v>42118.01385416666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11">
        <v>50000</v>
      </c>
      <c r="E36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60">
        <v>51544</v>
      </c>
      <c r="G360" t="s">
        <v>8219</v>
      </c>
      <c r="H360" t="s">
        <v>8224</v>
      </c>
      <c r="I360" t="s">
        <v>8246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8269</v>
      </c>
      <c r="P360" s="6">
        <f>(Table1[[#This Row],[pledged]]/Table1[[#This Row],[goal]])*100</f>
        <v>103.08800000000001</v>
      </c>
      <c r="Q360" s="8">
        <f>Table1[[#This Row],[pledged]]/Table1[[#This Row],[backers_count]]</f>
        <v>193.04868913857678</v>
      </c>
      <c r="R360" t="s">
        <v>8314</v>
      </c>
      <c r="S360" t="s">
        <v>8319</v>
      </c>
      <c r="T360" s="12">
        <f t="shared" si="10"/>
        <v>42507.651863425919</v>
      </c>
      <c r="U360" s="12">
        <f t="shared" si="11"/>
        <v>42536.416666666664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11">
        <v>24200</v>
      </c>
      <c r="E36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361">
        <v>25375</v>
      </c>
      <c r="G361" t="s">
        <v>8219</v>
      </c>
      <c r="H361" t="s">
        <v>8224</v>
      </c>
      <c r="I361" t="s">
        <v>8246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8269</v>
      </c>
      <c r="P361" s="6">
        <f>(Table1[[#This Row],[pledged]]/Table1[[#This Row],[goal]])*100</f>
        <v>104.85537190082646</v>
      </c>
      <c r="Q361" s="8">
        <f>Table1[[#This Row],[pledged]]/Table1[[#This Row],[backers_count]]</f>
        <v>84.023178807947019</v>
      </c>
      <c r="R361" t="s">
        <v>8314</v>
      </c>
      <c r="S361" t="s">
        <v>8319</v>
      </c>
      <c r="T361" s="12">
        <f t="shared" si="10"/>
        <v>41934.86215277778</v>
      </c>
      <c r="U361" s="12">
        <f t="shared" si="11"/>
        <v>41957.008333333331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11">
        <v>12000</v>
      </c>
      <c r="E36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62">
        <v>12165</v>
      </c>
      <c r="G362" t="s">
        <v>8219</v>
      </c>
      <c r="H362" t="s">
        <v>8224</v>
      </c>
      <c r="I362" t="s">
        <v>8246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8269</v>
      </c>
      <c r="P362" s="6">
        <f>(Table1[[#This Row],[pledged]]/Table1[[#This Row],[goal]])*100</f>
        <v>101.375</v>
      </c>
      <c r="Q362" s="8">
        <f>Table1[[#This Row],[pledged]]/Table1[[#This Row],[backers_count]]</f>
        <v>139.82758620689654</v>
      </c>
      <c r="R362" t="s">
        <v>8314</v>
      </c>
      <c r="S362" t="s">
        <v>8319</v>
      </c>
      <c r="T362" s="12">
        <f t="shared" si="10"/>
        <v>42163.689583333333</v>
      </c>
      <c r="U362" s="12">
        <f t="shared" si="11"/>
        <v>42207.924305555549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11">
        <v>35000</v>
      </c>
      <c r="E36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363">
        <v>38876.949999999997</v>
      </c>
      <c r="G363" t="s">
        <v>8219</v>
      </c>
      <c r="H363" t="s">
        <v>8224</v>
      </c>
      <c r="I363" t="s">
        <v>8246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8269</v>
      </c>
      <c r="P363" s="6">
        <f>(Table1[[#This Row],[pledged]]/Table1[[#This Row],[goal]])*100</f>
        <v>111.07699999999998</v>
      </c>
      <c r="Q363" s="8">
        <f>Table1[[#This Row],[pledged]]/Table1[[#This Row],[backers_count]]</f>
        <v>109.82189265536722</v>
      </c>
      <c r="R363" t="s">
        <v>8314</v>
      </c>
      <c r="S363" t="s">
        <v>8319</v>
      </c>
      <c r="T363" s="12">
        <f t="shared" si="10"/>
        <v>41935.792893518512</v>
      </c>
      <c r="U363" s="12">
        <f t="shared" si="11"/>
        <v>41965.834560185183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11">
        <v>9665</v>
      </c>
      <c r="E36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64">
        <v>12000</v>
      </c>
      <c r="G364" t="s">
        <v>8219</v>
      </c>
      <c r="H364" t="s">
        <v>8224</v>
      </c>
      <c r="I364" t="s">
        <v>8246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8269</v>
      </c>
      <c r="P364" s="6">
        <f>(Table1[[#This Row],[pledged]]/Table1[[#This Row],[goal]])*100</f>
        <v>124.15933781686496</v>
      </c>
      <c r="Q364" s="8">
        <f>Table1[[#This Row],[pledged]]/Table1[[#This Row],[backers_count]]</f>
        <v>139.53488372093022</v>
      </c>
      <c r="R364" t="s">
        <v>8314</v>
      </c>
      <c r="S364" t="s">
        <v>8319</v>
      </c>
      <c r="T364" s="12">
        <f t="shared" si="10"/>
        <v>41837.002210648148</v>
      </c>
      <c r="U364" s="12">
        <f t="shared" si="11"/>
        <v>41858.791666666664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11">
        <v>8925</v>
      </c>
      <c r="E36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65">
        <v>9044</v>
      </c>
      <c r="G365" t="s">
        <v>8219</v>
      </c>
      <c r="H365" t="s">
        <v>8224</v>
      </c>
      <c r="I365" t="s">
        <v>8246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8269</v>
      </c>
      <c r="P365" s="6">
        <f>(Table1[[#This Row],[pledged]]/Table1[[#This Row],[goal]])*100</f>
        <v>101.33333333333334</v>
      </c>
      <c r="Q365" s="8">
        <f>Table1[[#This Row],[pledged]]/Table1[[#This Row],[backers_count]]</f>
        <v>347.84615384615387</v>
      </c>
      <c r="R365" t="s">
        <v>8314</v>
      </c>
      <c r="S365" t="s">
        <v>8319</v>
      </c>
      <c r="T365" s="12">
        <f t="shared" si="10"/>
        <v>40255.53629629629</v>
      </c>
      <c r="U365" s="12">
        <f t="shared" si="11"/>
        <v>40300.598611111105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11">
        <v>7000</v>
      </c>
      <c r="E36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66">
        <v>7711.3</v>
      </c>
      <c r="G366" t="s">
        <v>8219</v>
      </c>
      <c r="H366" t="s">
        <v>8224</v>
      </c>
      <c r="I366" t="s">
        <v>8246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8269</v>
      </c>
      <c r="P366" s="6">
        <f>(Table1[[#This Row],[pledged]]/Table1[[#This Row],[goal]])*100</f>
        <v>110.16142857142856</v>
      </c>
      <c r="Q366" s="8">
        <f>Table1[[#This Row],[pledged]]/Table1[[#This Row],[backers_count]]</f>
        <v>68.24159292035398</v>
      </c>
      <c r="R366" t="s">
        <v>8314</v>
      </c>
      <c r="S366" t="s">
        <v>8319</v>
      </c>
      <c r="T366" s="12">
        <f t="shared" si="10"/>
        <v>41780.651296296295</v>
      </c>
      <c r="U366" s="12">
        <f t="shared" si="11"/>
        <v>41810.957638888889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11">
        <v>15000</v>
      </c>
      <c r="E36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367">
        <v>15596</v>
      </c>
      <c r="G367" t="s">
        <v>8219</v>
      </c>
      <c r="H367" t="s">
        <v>8225</v>
      </c>
      <c r="I367" t="s">
        <v>8247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8269</v>
      </c>
      <c r="P367" s="6">
        <f>(Table1[[#This Row],[pledged]]/Table1[[#This Row],[goal]])*100</f>
        <v>103.97333333333334</v>
      </c>
      <c r="Q367" s="8">
        <f>Table1[[#This Row],[pledged]]/Table1[[#This Row],[backers_count]]</f>
        <v>239.93846153846152</v>
      </c>
      <c r="R367" t="s">
        <v>8314</v>
      </c>
      <c r="S367" t="s">
        <v>8319</v>
      </c>
      <c r="T367" s="12">
        <f t="shared" si="10"/>
        <v>41668.398136574069</v>
      </c>
      <c r="U367" s="12">
        <f t="shared" si="11"/>
        <v>41698.398136574069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11">
        <v>38000</v>
      </c>
      <c r="E36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368">
        <v>38500</v>
      </c>
      <c r="G368" t="s">
        <v>8219</v>
      </c>
      <c r="H368" t="s">
        <v>8224</v>
      </c>
      <c r="I368" t="s">
        <v>8246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8269</v>
      </c>
      <c r="P368" s="6">
        <f>(Table1[[#This Row],[pledged]]/Table1[[#This Row],[goal]])*100</f>
        <v>101.31578947368421</v>
      </c>
      <c r="Q368" s="8">
        <f>Table1[[#This Row],[pledged]]/Table1[[#This Row],[backers_count]]</f>
        <v>287.31343283582089</v>
      </c>
      <c r="R368" t="s">
        <v>8314</v>
      </c>
      <c r="S368" t="s">
        <v>8319</v>
      </c>
      <c r="T368" s="12">
        <f t="shared" si="10"/>
        <v>41019.584699074076</v>
      </c>
      <c r="U368" s="12">
        <f t="shared" si="11"/>
        <v>41049.584699074076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11">
        <v>10000</v>
      </c>
      <c r="E36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69">
        <v>10335.01</v>
      </c>
      <c r="G369" t="s">
        <v>8219</v>
      </c>
      <c r="H369" t="s">
        <v>8224</v>
      </c>
      <c r="I369" t="s">
        <v>8246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8269</v>
      </c>
      <c r="P369" s="6">
        <f>(Table1[[#This Row],[pledged]]/Table1[[#This Row],[goal]])*100</f>
        <v>103.3501</v>
      </c>
      <c r="Q369" s="8">
        <f>Table1[[#This Row],[pledged]]/Table1[[#This Row],[backers_count]]</f>
        <v>86.84882352941176</v>
      </c>
      <c r="R369" t="s">
        <v>8314</v>
      </c>
      <c r="S369" t="s">
        <v>8319</v>
      </c>
      <c r="T369" s="12">
        <f t="shared" si="10"/>
        <v>41355.368958333333</v>
      </c>
      <c r="U369" s="12">
        <f t="shared" si="11"/>
        <v>41394.999305555553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11">
        <v>12500</v>
      </c>
      <c r="E37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70">
        <v>13014</v>
      </c>
      <c r="G370" t="s">
        <v>8219</v>
      </c>
      <c r="H370" t="s">
        <v>8224</v>
      </c>
      <c r="I370" t="s">
        <v>8246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8269</v>
      </c>
      <c r="P370" s="6">
        <f>(Table1[[#This Row],[pledged]]/Table1[[#This Row],[goal]])*100</f>
        <v>104.11200000000001</v>
      </c>
      <c r="Q370" s="8">
        <f>Table1[[#This Row],[pledged]]/Table1[[#This Row],[backers_count]]</f>
        <v>81.84905660377359</v>
      </c>
      <c r="R370" t="s">
        <v>8314</v>
      </c>
      <c r="S370" t="s">
        <v>8319</v>
      </c>
      <c r="T370" s="12">
        <f t="shared" si="10"/>
        <v>42043.397245370368</v>
      </c>
      <c r="U370" s="12">
        <f t="shared" si="11"/>
        <v>42078.355578703697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11">
        <v>6500</v>
      </c>
      <c r="E37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71">
        <v>7160.12</v>
      </c>
      <c r="G371" t="s">
        <v>8219</v>
      </c>
      <c r="H371" t="s">
        <v>8224</v>
      </c>
      <c r="I371" t="s">
        <v>8246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8269</v>
      </c>
      <c r="P371" s="6">
        <f>(Table1[[#This Row],[pledged]]/Table1[[#This Row],[goal]])*100</f>
        <v>110.15569230769231</v>
      </c>
      <c r="Q371" s="8">
        <f>Table1[[#This Row],[pledged]]/Table1[[#This Row],[backers_count]]</f>
        <v>42.874970059880241</v>
      </c>
      <c r="R371" t="s">
        <v>8314</v>
      </c>
      <c r="S371" t="s">
        <v>8319</v>
      </c>
      <c r="T371" s="12">
        <f t="shared" si="10"/>
        <v>40893.3433912037</v>
      </c>
      <c r="U371" s="12">
        <f t="shared" si="11"/>
        <v>40923.3433912037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11">
        <v>25000</v>
      </c>
      <c r="E37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372">
        <v>30505</v>
      </c>
      <c r="G372" t="s">
        <v>8219</v>
      </c>
      <c r="H372" t="s">
        <v>8224</v>
      </c>
      <c r="I372" t="s">
        <v>8246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8269</v>
      </c>
      <c r="P372" s="6">
        <f>(Table1[[#This Row],[pledged]]/Table1[[#This Row],[goal]])*100</f>
        <v>122.02</v>
      </c>
      <c r="Q372" s="8">
        <f>Table1[[#This Row],[pledged]]/Table1[[#This Row],[backers_count]]</f>
        <v>709.41860465116281</v>
      </c>
      <c r="R372" t="s">
        <v>8314</v>
      </c>
      <c r="S372" t="s">
        <v>8319</v>
      </c>
      <c r="T372" s="12">
        <f t="shared" si="10"/>
        <v>42711.586805555555</v>
      </c>
      <c r="U372" s="12">
        <f t="shared" si="11"/>
        <v>42741.586805555555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11">
        <v>150000</v>
      </c>
      <c r="E37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73">
        <v>171253</v>
      </c>
      <c r="G373" t="s">
        <v>8219</v>
      </c>
      <c r="H373" t="s">
        <v>8224</v>
      </c>
      <c r="I373" t="s">
        <v>8246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8269</v>
      </c>
      <c r="P373" s="6">
        <f>(Table1[[#This Row],[pledged]]/Table1[[#This Row],[goal]])*100</f>
        <v>114.16866666666667</v>
      </c>
      <c r="Q373" s="8">
        <f>Table1[[#This Row],[pledged]]/Table1[[#This Row],[backers_count]]</f>
        <v>161.25517890772127</v>
      </c>
      <c r="R373" t="s">
        <v>8314</v>
      </c>
      <c r="S373" t="s">
        <v>8319</v>
      </c>
      <c r="T373" s="12">
        <f t="shared" si="10"/>
        <v>41261.559479166666</v>
      </c>
      <c r="U373" s="12">
        <f t="shared" si="11"/>
        <v>41306.559479166666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11">
        <v>300</v>
      </c>
      <c r="E37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74">
        <v>376</v>
      </c>
      <c r="G374" t="s">
        <v>8219</v>
      </c>
      <c r="H374" t="s">
        <v>8225</v>
      </c>
      <c r="I374" t="s">
        <v>8247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8269</v>
      </c>
      <c r="P374" s="6">
        <f>(Table1[[#This Row],[pledged]]/Table1[[#This Row],[goal]])*100</f>
        <v>125.33333333333334</v>
      </c>
      <c r="Q374" s="8">
        <f>Table1[[#This Row],[pledged]]/Table1[[#This Row],[backers_count]]</f>
        <v>41.777777777777779</v>
      </c>
      <c r="R374" t="s">
        <v>8314</v>
      </c>
      <c r="S374" t="s">
        <v>8319</v>
      </c>
      <c r="T374" s="12">
        <f t="shared" si="10"/>
        <v>42425.368564814817</v>
      </c>
      <c r="U374" s="12">
        <f t="shared" si="11"/>
        <v>42465.458333333336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11">
        <v>7500</v>
      </c>
      <c r="E37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75">
        <v>8000</v>
      </c>
      <c r="G375" t="s">
        <v>8219</v>
      </c>
      <c r="H375" t="s">
        <v>8224</v>
      </c>
      <c r="I375" t="s">
        <v>8246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8269</v>
      </c>
      <c r="P375" s="6">
        <f>(Table1[[#This Row],[pledged]]/Table1[[#This Row],[goal]])*100</f>
        <v>106.66666666666667</v>
      </c>
      <c r="Q375" s="8">
        <f>Table1[[#This Row],[pledged]]/Table1[[#This Row],[backers_count]]</f>
        <v>89.887640449438209</v>
      </c>
      <c r="R375" t="s">
        <v>8314</v>
      </c>
      <c r="S375" t="s">
        <v>8319</v>
      </c>
      <c r="T375" s="12">
        <f t="shared" si="10"/>
        <v>41078.703680555554</v>
      </c>
      <c r="U375" s="12">
        <f t="shared" si="11"/>
        <v>41108.703680555554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11">
        <v>6000</v>
      </c>
      <c r="E37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76">
        <v>7839</v>
      </c>
      <c r="G376" t="s">
        <v>8219</v>
      </c>
      <c r="H376" t="s">
        <v>8224</v>
      </c>
      <c r="I376" t="s">
        <v>8246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8269</v>
      </c>
      <c r="P376" s="6">
        <f>(Table1[[#This Row],[pledged]]/Table1[[#This Row],[goal]])*100</f>
        <v>130.65</v>
      </c>
      <c r="Q376" s="8">
        <f>Table1[[#This Row],[pledged]]/Table1[[#This Row],[backers_count]]</f>
        <v>45.051724137931032</v>
      </c>
      <c r="R376" t="s">
        <v>8314</v>
      </c>
      <c r="S376" t="s">
        <v>8319</v>
      </c>
      <c r="T376" s="12">
        <f t="shared" si="10"/>
        <v>40757.680914351848</v>
      </c>
      <c r="U376" s="12">
        <f t="shared" si="11"/>
        <v>40802.680914351848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11">
        <v>500</v>
      </c>
      <c r="E37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77">
        <v>600</v>
      </c>
      <c r="G377" t="s">
        <v>8219</v>
      </c>
      <c r="H377" t="s">
        <v>8224</v>
      </c>
      <c r="I377" t="s">
        <v>8246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8269</v>
      </c>
      <c r="P377" s="6">
        <f>(Table1[[#This Row],[pledged]]/Table1[[#This Row],[goal]])*100</f>
        <v>120</v>
      </c>
      <c r="Q377" s="8">
        <f>Table1[[#This Row],[pledged]]/Table1[[#This Row],[backers_count]]</f>
        <v>42.857142857142854</v>
      </c>
      <c r="R377" t="s">
        <v>8314</v>
      </c>
      <c r="S377" t="s">
        <v>8319</v>
      </c>
      <c r="T377" s="12">
        <f t="shared" si="10"/>
        <v>41657.77674768518</v>
      </c>
      <c r="U377" s="12">
        <f t="shared" si="11"/>
        <v>41699.512499999997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11">
        <v>2450</v>
      </c>
      <c r="E37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8">
        <v>2596</v>
      </c>
      <c r="G378" t="s">
        <v>8219</v>
      </c>
      <c r="H378" t="s">
        <v>8225</v>
      </c>
      <c r="I378" t="s">
        <v>8247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8269</v>
      </c>
      <c r="P378" s="6">
        <f>(Table1[[#This Row],[pledged]]/Table1[[#This Row],[goal]])*100</f>
        <v>105.9591836734694</v>
      </c>
      <c r="Q378" s="8">
        <f>Table1[[#This Row],[pledged]]/Table1[[#This Row],[backers_count]]</f>
        <v>54.083333333333336</v>
      </c>
      <c r="R378" t="s">
        <v>8314</v>
      </c>
      <c r="S378" t="s">
        <v>8319</v>
      </c>
      <c r="T378" s="12">
        <f t="shared" si="10"/>
        <v>42576.244398148141</v>
      </c>
      <c r="U378" s="12">
        <f t="shared" si="11"/>
        <v>42607.244398148141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11">
        <v>12000</v>
      </c>
      <c r="E37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79">
        <v>13728</v>
      </c>
      <c r="G379" t="s">
        <v>8219</v>
      </c>
      <c r="H379" t="s">
        <v>8224</v>
      </c>
      <c r="I379" t="s">
        <v>8246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8269</v>
      </c>
      <c r="P379" s="6">
        <f>(Table1[[#This Row],[pledged]]/Table1[[#This Row],[goal]])*100</f>
        <v>114.39999999999999</v>
      </c>
      <c r="Q379" s="8">
        <f>Table1[[#This Row],[pledged]]/Table1[[#This Row],[backers_count]]</f>
        <v>103.21804511278195</v>
      </c>
      <c r="R379" t="s">
        <v>8314</v>
      </c>
      <c r="S379" t="s">
        <v>8319</v>
      </c>
      <c r="T379" s="12">
        <f t="shared" si="10"/>
        <v>42292.042453703696</v>
      </c>
      <c r="U379" s="12">
        <f t="shared" si="11"/>
        <v>42322.084027777775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11">
        <v>3000</v>
      </c>
      <c r="E38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80">
        <v>3353</v>
      </c>
      <c r="G380" t="s">
        <v>8219</v>
      </c>
      <c r="H380" t="s">
        <v>8229</v>
      </c>
      <c r="I380" t="s">
        <v>8251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8269</v>
      </c>
      <c r="P380" s="6">
        <f>(Table1[[#This Row],[pledged]]/Table1[[#This Row],[goal]])*100</f>
        <v>111.76666666666665</v>
      </c>
      <c r="Q380" s="8">
        <f>Table1[[#This Row],[pledged]]/Table1[[#This Row],[backers_count]]</f>
        <v>40.397590361445786</v>
      </c>
      <c r="R380" t="s">
        <v>8314</v>
      </c>
      <c r="S380" t="s">
        <v>8319</v>
      </c>
      <c r="T380" s="12">
        <f t="shared" si="10"/>
        <v>42370.363518518519</v>
      </c>
      <c r="U380" s="12">
        <f t="shared" si="11"/>
        <v>42394.786111111105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11">
        <v>15000</v>
      </c>
      <c r="E38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381">
        <v>17412</v>
      </c>
      <c r="G381" t="s">
        <v>8219</v>
      </c>
      <c r="H381" t="s">
        <v>8224</v>
      </c>
      <c r="I381" t="s">
        <v>8246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8269</v>
      </c>
      <c r="P381" s="6">
        <f>(Table1[[#This Row],[pledged]]/Table1[[#This Row],[goal]])*100</f>
        <v>116.08000000000001</v>
      </c>
      <c r="Q381" s="8">
        <f>Table1[[#This Row],[pledged]]/Table1[[#This Row],[backers_count]]</f>
        <v>116.85906040268456</v>
      </c>
      <c r="R381" t="s">
        <v>8314</v>
      </c>
      <c r="S381" t="s">
        <v>8319</v>
      </c>
      <c r="T381" s="12">
        <f t="shared" si="10"/>
        <v>40987.479999999996</v>
      </c>
      <c r="U381" s="12">
        <f t="shared" si="11"/>
        <v>41032.479999999996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11">
        <v>4000</v>
      </c>
      <c r="E38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82">
        <v>5660</v>
      </c>
      <c r="G382" t="s">
        <v>8219</v>
      </c>
      <c r="H382" t="s">
        <v>8224</v>
      </c>
      <c r="I382" t="s">
        <v>8246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8269</v>
      </c>
      <c r="P382" s="6">
        <f>(Table1[[#This Row],[pledged]]/Table1[[#This Row],[goal]])*100</f>
        <v>141.5</v>
      </c>
      <c r="Q382" s="8">
        <f>Table1[[#This Row],[pledged]]/Table1[[#This Row],[backers_count]]</f>
        <v>115.51020408163265</v>
      </c>
      <c r="R382" t="s">
        <v>8314</v>
      </c>
      <c r="S382" t="s">
        <v>8319</v>
      </c>
      <c r="T382" s="12">
        <f t="shared" si="10"/>
        <v>42367.511481481481</v>
      </c>
      <c r="U382" s="12">
        <f t="shared" si="11"/>
        <v>42392.511481481481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11">
        <v>25000</v>
      </c>
      <c r="E38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383">
        <v>26182.5</v>
      </c>
      <c r="G383" t="s">
        <v>8219</v>
      </c>
      <c r="H383" t="s">
        <v>8224</v>
      </c>
      <c r="I383" t="s">
        <v>8246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8269</v>
      </c>
      <c r="P383" s="6">
        <f>(Table1[[#This Row],[pledged]]/Table1[[#This Row],[goal]])*100</f>
        <v>104.72999999999999</v>
      </c>
      <c r="Q383" s="8">
        <f>Table1[[#This Row],[pledged]]/Table1[[#This Row],[backers_count]]</f>
        <v>104.31274900398407</v>
      </c>
      <c r="R383" t="s">
        <v>8314</v>
      </c>
      <c r="S383" t="s">
        <v>8319</v>
      </c>
      <c r="T383" s="12">
        <f t="shared" si="10"/>
        <v>41085.48978009259</v>
      </c>
      <c r="U383" s="12">
        <f t="shared" si="11"/>
        <v>41120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11">
        <v>600</v>
      </c>
      <c r="E38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84">
        <v>1535</v>
      </c>
      <c r="G384" t="s">
        <v>8219</v>
      </c>
      <c r="H384" t="s">
        <v>8224</v>
      </c>
      <c r="I384" t="s">
        <v>8246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8269</v>
      </c>
      <c r="P384" s="6">
        <f>(Table1[[#This Row],[pledged]]/Table1[[#This Row],[goal]])*100</f>
        <v>255.83333333333331</v>
      </c>
      <c r="Q384" s="8">
        <f>Table1[[#This Row],[pledged]]/Table1[[#This Row],[backers_count]]</f>
        <v>69.772727272727266</v>
      </c>
      <c r="R384" t="s">
        <v>8314</v>
      </c>
      <c r="S384" t="s">
        <v>8319</v>
      </c>
      <c r="T384" s="12">
        <f t="shared" si="10"/>
        <v>41144.501157407409</v>
      </c>
      <c r="U384" s="12">
        <f t="shared" si="11"/>
        <v>41158.501157407409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11">
        <v>999</v>
      </c>
      <c r="E38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85">
        <v>2065</v>
      </c>
      <c r="G385" t="s">
        <v>8219</v>
      </c>
      <c r="H385" t="s">
        <v>8224</v>
      </c>
      <c r="I385" t="s">
        <v>8246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8269</v>
      </c>
      <c r="P385" s="6">
        <f>(Table1[[#This Row],[pledged]]/Table1[[#This Row],[goal]])*100</f>
        <v>206.70670670670671</v>
      </c>
      <c r="Q385" s="8">
        <f>Table1[[#This Row],[pledged]]/Table1[[#This Row],[backers_count]]</f>
        <v>43.020833333333336</v>
      </c>
      <c r="R385" t="s">
        <v>8314</v>
      </c>
      <c r="S385" t="s">
        <v>8319</v>
      </c>
      <c r="T385" s="12">
        <f t="shared" si="10"/>
        <v>41754.90924768518</v>
      </c>
      <c r="U385" s="12">
        <f t="shared" si="11"/>
        <v>41777.90924768518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11">
        <v>20000</v>
      </c>
      <c r="E38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386">
        <v>22421</v>
      </c>
      <c r="G386" t="s">
        <v>8219</v>
      </c>
      <c r="H386" t="s">
        <v>8224</v>
      </c>
      <c r="I386" t="s">
        <v>8246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8269</v>
      </c>
      <c r="P386" s="6">
        <f>(Table1[[#This Row],[pledged]]/Table1[[#This Row],[goal]])*100</f>
        <v>112.105</v>
      </c>
      <c r="Q386" s="8">
        <f>Table1[[#This Row],[pledged]]/Table1[[#This Row],[backers_count]]</f>
        <v>58.540469973890339</v>
      </c>
      <c r="R386" t="s">
        <v>8314</v>
      </c>
      <c r="S386" t="s">
        <v>8319</v>
      </c>
      <c r="T386" s="12">
        <f t="shared" ref="T386:T449" si="12">(K386/86400)+25569+(-5/24)</f>
        <v>41980.573460648149</v>
      </c>
      <c r="U386" s="12">
        <f t="shared" ref="U386:U449" si="13">(J386/86400)+25569+(-5/24)</f>
        <v>42010.573460648149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11">
        <v>25000</v>
      </c>
      <c r="E38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387">
        <v>26495.5</v>
      </c>
      <c r="G387" t="s">
        <v>8219</v>
      </c>
      <c r="H387" t="s">
        <v>8224</v>
      </c>
      <c r="I387" t="s">
        <v>8246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8269</v>
      </c>
      <c r="P387" s="6">
        <f>(Table1[[#This Row],[pledged]]/Table1[[#This Row],[goal]])*100</f>
        <v>105.982</v>
      </c>
      <c r="Q387" s="8">
        <f>Table1[[#This Row],[pledged]]/Table1[[#This Row],[backers_count]]</f>
        <v>111.79535864978902</v>
      </c>
      <c r="R387" t="s">
        <v>8314</v>
      </c>
      <c r="S387" t="s">
        <v>8319</v>
      </c>
      <c r="T387" s="12">
        <f t="shared" si="12"/>
        <v>41934.376168981478</v>
      </c>
      <c r="U387" s="12">
        <f t="shared" si="13"/>
        <v>41964.41783564815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11">
        <v>600</v>
      </c>
      <c r="E38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88">
        <v>601</v>
      </c>
      <c r="G388" t="s">
        <v>8219</v>
      </c>
      <c r="H388" t="s">
        <v>8224</v>
      </c>
      <c r="I388" t="s">
        <v>8246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8269</v>
      </c>
      <c r="P388" s="6">
        <f>(Table1[[#This Row],[pledged]]/Table1[[#This Row],[goal]])*100</f>
        <v>100.16666666666667</v>
      </c>
      <c r="Q388" s="8">
        <f>Table1[[#This Row],[pledged]]/Table1[[#This Row],[backers_count]]</f>
        <v>46.230769230769234</v>
      </c>
      <c r="R388" t="s">
        <v>8314</v>
      </c>
      <c r="S388" t="s">
        <v>8319</v>
      </c>
      <c r="T388" s="12">
        <f t="shared" si="12"/>
        <v>42211.742951388886</v>
      </c>
      <c r="U388" s="12">
        <f t="shared" si="13"/>
        <v>42226.742951388886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11">
        <v>38000</v>
      </c>
      <c r="E38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389">
        <v>81316</v>
      </c>
      <c r="G389" t="s">
        <v>8219</v>
      </c>
      <c r="H389" t="s">
        <v>8224</v>
      </c>
      <c r="I389" t="s">
        <v>8246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8269</v>
      </c>
      <c r="P389" s="6">
        <f>(Table1[[#This Row],[pledged]]/Table1[[#This Row],[goal]])*100</f>
        <v>213.98947368421051</v>
      </c>
      <c r="Q389" s="8">
        <f>Table1[[#This Row],[pledged]]/Table1[[#This Row],[backers_count]]</f>
        <v>144.69039145907473</v>
      </c>
      <c r="R389" t="s">
        <v>8314</v>
      </c>
      <c r="S389" t="s">
        <v>8319</v>
      </c>
      <c r="T389" s="12">
        <f t="shared" si="12"/>
        <v>42200.468263888884</v>
      </c>
      <c r="U389" s="12">
        <f t="shared" si="13"/>
        <v>42231.041666666664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11">
        <v>5000</v>
      </c>
      <c r="E39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90">
        <v>6308</v>
      </c>
      <c r="G390" t="s">
        <v>8219</v>
      </c>
      <c r="H390" t="s">
        <v>8224</v>
      </c>
      <c r="I390" t="s">
        <v>8246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8269</v>
      </c>
      <c r="P390" s="6">
        <f>(Table1[[#This Row],[pledged]]/Table1[[#This Row],[goal]])*100</f>
        <v>126.16000000000001</v>
      </c>
      <c r="Q390" s="8">
        <f>Table1[[#This Row],[pledged]]/Table1[[#This Row],[backers_count]]</f>
        <v>88.845070422535215</v>
      </c>
      <c r="R390" t="s">
        <v>8314</v>
      </c>
      <c r="S390" t="s">
        <v>8319</v>
      </c>
      <c r="T390" s="12">
        <f t="shared" si="12"/>
        <v>42548.86782407407</v>
      </c>
      <c r="U390" s="12">
        <f t="shared" si="13"/>
        <v>42578.86782407407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11">
        <v>68000</v>
      </c>
      <c r="E39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91">
        <v>123444.12</v>
      </c>
      <c r="G391" t="s">
        <v>8219</v>
      </c>
      <c r="H391" t="s">
        <v>8224</v>
      </c>
      <c r="I391" t="s">
        <v>8246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8269</v>
      </c>
      <c r="P391" s="6">
        <f>(Table1[[#This Row],[pledged]]/Table1[[#This Row],[goal]])*100</f>
        <v>181.53547058823528</v>
      </c>
      <c r="Q391" s="8">
        <f>Table1[[#This Row],[pledged]]/Table1[[#This Row],[backers_count]]</f>
        <v>81.75107284768211</v>
      </c>
      <c r="R391" t="s">
        <v>8314</v>
      </c>
      <c r="S391" t="s">
        <v>8319</v>
      </c>
      <c r="T391" s="12">
        <f t="shared" si="12"/>
        <v>41673.854745370372</v>
      </c>
      <c r="U391" s="12">
        <f t="shared" si="13"/>
        <v>41705.749305555553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11">
        <v>1000</v>
      </c>
      <c r="E39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2">
        <v>1000</v>
      </c>
      <c r="G392" t="s">
        <v>8219</v>
      </c>
      <c r="H392" t="s">
        <v>8224</v>
      </c>
      <c r="I392" t="s">
        <v>8246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8269</v>
      </c>
      <c r="P392" s="6">
        <f>(Table1[[#This Row],[pledged]]/Table1[[#This Row],[goal]])*100</f>
        <v>100</v>
      </c>
      <c r="Q392" s="8">
        <f>Table1[[#This Row],[pledged]]/Table1[[#This Row],[backers_count]]</f>
        <v>71.428571428571431</v>
      </c>
      <c r="R392" t="s">
        <v>8314</v>
      </c>
      <c r="S392" t="s">
        <v>8319</v>
      </c>
      <c r="T392" s="12">
        <f t="shared" si="12"/>
        <v>42111.828379629624</v>
      </c>
      <c r="U392" s="12">
        <f t="shared" si="13"/>
        <v>42131.828379629624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11">
        <v>20000</v>
      </c>
      <c r="E39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393">
        <v>20122</v>
      </c>
      <c r="G393" t="s">
        <v>8219</v>
      </c>
      <c r="H393" t="s">
        <v>8224</v>
      </c>
      <c r="I393" t="s">
        <v>8246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8269</v>
      </c>
      <c r="P393" s="6">
        <f>(Table1[[#This Row],[pledged]]/Table1[[#This Row],[goal]])*100</f>
        <v>100.61</v>
      </c>
      <c r="Q393" s="8">
        <f>Table1[[#This Row],[pledged]]/Table1[[#This Row],[backers_count]]</f>
        <v>104.25906735751295</v>
      </c>
      <c r="R393" t="s">
        <v>8314</v>
      </c>
      <c r="S393" t="s">
        <v>8319</v>
      </c>
      <c r="T393" s="12">
        <f t="shared" si="12"/>
        <v>40864.833923611106</v>
      </c>
      <c r="U393" s="12">
        <f t="shared" si="13"/>
        <v>40894.832638888889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11">
        <v>18500</v>
      </c>
      <c r="E39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394">
        <v>18667</v>
      </c>
      <c r="G394" t="s">
        <v>8219</v>
      </c>
      <c r="H394" t="s">
        <v>8224</v>
      </c>
      <c r="I394" t="s">
        <v>8246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8269</v>
      </c>
      <c r="P394" s="6">
        <f>(Table1[[#This Row],[pledged]]/Table1[[#This Row],[goal]])*100</f>
        <v>100.9027027027027</v>
      </c>
      <c r="Q394" s="8">
        <f>Table1[[#This Row],[pledged]]/Table1[[#This Row],[backers_count]]</f>
        <v>90.616504854368927</v>
      </c>
      <c r="R394" t="s">
        <v>8314</v>
      </c>
      <c r="S394" t="s">
        <v>8319</v>
      </c>
      <c r="T394" s="12">
        <f t="shared" si="12"/>
        <v>40763.508923611109</v>
      </c>
      <c r="U394" s="12">
        <f t="shared" si="13"/>
        <v>40793.916666666664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11">
        <v>50000</v>
      </c>
      <c r="E39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95">
        <v>55223</v>
      </c>
      <c r="G395" t="s">
        <v>8219</v>
      </c>
      <c r="H395" t="s">
        <v>8224</v>
      </c>
      <c r="I395" t="s">
        <v>8246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8269</v>
      </c>
      <c r="P395" s="6">
        <f>(Table1[[#This Row],[pledged]]/Table1[[#This Row],[goal]])*100</f>
        <v>110.446</v>
      </c>
      <c r="Q395" s="8">
        <f>Table1[[#This Row],[pledged]]/Table1[[#This Row],[backers_count]]</f>
        <v>157.33048433048432</v>
      </c>
      <c r="R395" t="s">
        <v>8314</v>
      </c>
      <c r="S395" t="s">
        <v>8319</v>
      </c>
      <c r="T395" s="12">
        <f t="shared" si="12"/>
        <v>41526.500601851847</v>
      </c>
      <c r="U395" s="12">
        <f t="shared" si="13"/>
        <v>41557.500601851847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11">
        <v>4700</v>
      </c>
      <c r="E39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6">
        <v>5259</v>
      </c>
      <c r="G396" t="s">
        <v>8219</v>
      </c>
      <c r="H396" t="s">
        <v>8227</v>
      </c>
      <c r="I396" t="s">
        <v>8249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8269</v>
      </c>
      <c r="P396" s="6">
        <f>(Table1[[#This Row],[pledged]]/Table1[[#This Row],[goal]])*100</f>
        <v>111.8936170212766</v>
      </c>
      <c r="Q396" s="8">
        <f>Table1[[#This Row],[pledged]]/Table1[[#This Row],[backers_count]]</f>
        <v>105.18</v>
      </c>
      <c r="R396" t="s">
        <v>8314</v>
      </c>
      <c r="S396" t="s">
        <v>8319</v>
      </c>
      <c r="T396" s="12">
        <f t="shared" si="12"/>
        <v>42417.60974537037</v>
      </c>
      <c r="U396" s="12">
        <f t="shared" si="13"/>
        <v>42477.568078703705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11">
        <v>10000</v>
      </c>
      <c r="E39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97">
        <v>10804.45</v>
      </c>
      <c r="G397" t="s">
        <v>8219</v>
      </c>
      <c r="H397" t="s">
        <v>8224</v>
      </c>
      <c r="I397" t="s">
        <v>8246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8269</v>
      </c>
      <c r="P397" s="6">
        <f>(Table1[[#This Row],[pledged]]/Table1[[#This Row],[goal]])*100</f>
        <v>108.04450000000001</v>
      </c>
      <c r="Q397" s="8">
        <f>Table1[[#This Row],[pledged]]/Table1[[#This Row],[backers_count]]</f>
        <v>58.719836956521746</v>
      </c>
      <c r="R397" t="s">
        <v>8314</v>
      </c>
      <c r="S397" t="s">
        <v>8319</v>
      </c>
      <c r="T397" s="12">
        <f t="shared" si="12"/>
        <v>40990.700925925921</v>
      </c>
      <c r="U397" s="12">
        <f t="shared" si="13"/>
        <v>41026.688888888886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11">
        <v>15000</v>
      </c>
      <c r="E39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398">
        <v>16000</v>
      </c>
      <c r="G398" t="s">
        <v>8219</v>
      </c>
      <c r="H398" t="s">
        <v>8224</v>
      </c>
      <c r="I398" t="s">
        <v>8246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8269</v>
      </c>
      <c r="P398" s="6">
        <f>(Table1[[#This Row],[pledged]]/Table1[[#This Row],[goal]])*100</f>
        <v>106.66666666666667</v>
      </c>
      <c r="Q398" s="8">
        <f>Table1[[#This Row],[pledged]]/Table1[[#This Row],[backers_count]]</f>
        <v>81.632653061224488</v>
      </c>
      <c r="R398" t="s">
        <v>8314</v>
      </c>
      <c r="S398" t="s">
        <v>8319</v>
      </c>
      <c r="T398" s="12">
        <f t="shared" si="12"/>
        <v>41082.356550925928</v>
      </c>
      <c r="U398" s="12">
        <f t="shared" si="13"/>
        <v>41097.356550925928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11">
        <v>12444</v>
      </c>
      <c r="E39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99">
        <v>12929.35</v>
      </c>
      <c r="G399" t="s">
        <v>8219</v>
      </c>
      <c r="H399" t="s">
        <v>8224</v>
      </c>
      <c r="I399" t="s">
        <v>8246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8269</v>
      </c>
      <c r="P399" s="6">
        <f>(Table1[[#This Row],[pledged]]/Table1[[#This Row],[goal]])*100</f>
        <v>103.90027322404372</v>
      </c>
      <c r="Q399" s="8">
        <f>Table1[[#This Row],[pledged]]/Table1[[#This Row],[backers_count]]</f>
        <v>56.460043668122275</v>
      </c>
      <c r="R399" t="s">
        <v>8314</v>
      </c>
      <c r="S399" t="s">
        <v>8319</v>
      </c>
      <c r="T399" s="12">
        <f t="shared" si="12"/>
        <v>40379.568101851852</v>
      </c>
      <c r="U399" s="12">
        <f t="shared" si="13"/>
        <v>40421.947222222218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11">
        <v>7500</v>
      </c>
      <c r="E40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400">
        <v>9387</v>
      </c>
      <c r="G400" t="s">
        <v>8219</v>
      </c>
      <c r="H400" t="s">
        <v>8224</v>
      </c>
      <c r="I400" t="s">
        <v>8246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8269</v>
      </c>
      <c r="P400" s="6">
        <f>(Table1[[#This Row],[pledged]]/Table1[[#This Row],[goal]])*100</f>
        <v>125.16000000000001</v>
      </c>
      <c r="Q400" s="8">
        <f>Table1[[#This Row],[pledged]]/Table1[[#This Row],[backers_count]]</f>
        <v>140.1044776119403</v>
      </c>
      <c r="R400" t="s">
        <v>8314</v>
      </c>
      <c r="S400" t="s">
        <v>8319</v>
      </c>
      <c r="T400" s="12">
        <f t="shared" si="12"/>
        <v>42078.584791666661</v>
      </c>
      <c r="U400" s="12">
        <f t="shared" si="13"/>
        <v>42123.584791666661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11">
        <v>20000</v>
      </c>
      <c r="E40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401">
        <v>21361</v>
      </c>
      <c r="G401" t="s">
        <v>8219</v>
      </c>
      <c r="H401" t="s">
        <v>8225</v>
      </c>
      <c r="I401" t="s">
        <v>8247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8269</v>
      </c>
      <c r="P401" s="6">
        <f>(Table1[[#This Row],[pledged]]/Table1[[#This Row],[goal]])*100</f>
        <v>106.80499999999999</v>
      </c>
      <c r="Q401" s="8">
        <f>Table1[[#This Row],[pledged]]/Table1[[#This Row],[backers_count]]</f>
        <v>224.85263157894738</v>
      </c>
      <c r="R401" t="s">
        <v>8314</v>
      </c>
      <c r="S401" t="s">
        <v>8319</v>
      </c>
      <c r="T401" s="12">
        <f t="shared" si="12"/>
        <v>42687.667442129627</v>
      </c>
      <c r="U401" s="12">
        <f t="shared" si="13"/>
        <v>42718.291666666664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11">
        <v>10000</v>
      </c>
      <c r="E40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402">
        <v>11230.25</v>
      </c>
      <c r="G402" t="s">
        <v>8219</v>
      </c>
      <c r="H402" t="s">
        <v>8224</v>
      </c>
      <c r="I402" t="s">
        <v>8246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8269</v>
      </c>
      <c r="P402" s="6">
        <f>(Table1[[#This Row],[pledged]]/Table1[[#This Row],[goal]])*100</f>
        <v>112.30249999999999</v>
      </c>
      <c r="Q402" s="8">
        <f>Table1[[#This Row],[pledged]]/Table1[[#This Row],[backers_count]]</f>
        <v>181.13306451612902</v>
      </c>
      <c r="R402" t="s">
        <v>8314</v>
      </c>
      <c r="S402" t="s">
        <v>8319</v>
      </c>
      <c r="T402" s="12">
        <f t="shared" si="12"/>
        <v>41745.427627314813</v>
      </c>
      <c r="U402" s="12">
        <f t="shared" si="13"/>
        <v>41775.9375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11">
        <v>50000</v>
      </c>
      <c r="E40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403">
        <v>51906</v>
      </c>
      <c r="G403" t="s">
        <v>8219</v>
      </c>
      <c r="H403" t="s">
        <v>8224</v>
      </c>
      <c r="I403" t="s">
        <v>8246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8269</v>
      </c>
      <c r="P403" s="6">
        <f>(Table1[[#This Row],[pledged]]/Table1[[#This Row],[goal]])*100</f>
        <v>103.812</v>
      </c>
      <c r="Q403" s="8">
        <f>Table1[[#This Row],[pledged]]/Table1[[#This Row],[backers_count]]</f>
        <v>711.04109589041093</v>
      </c>
      <c r="R403" t="s">
        <v>8314</v>
      </c>
      <c r="S403" t="s">
        <v>8319</v>
      </c>
      <c r="T403" s="12">
        <f t="shared" si="12"/>
        <v>40732.633912037032</v>
      </c>
      <c r="U403" s="12">
        <f t="shared" si="13"/>
        <v>40762.633912037032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11">
        <v>2000</v>
      </c>
      <c r="E40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4">
        <v>2833</v>
      </c>
      <c r="G404" t="s">
        <v>8219</v>
      </c>
      <c r="H404" t="s">
        <v>8224</v>
      </c>
      <c r="I404" t="s">
        <v>8246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8269</v>
      </c>
      <c r="P404" s="6">
        <f>(Table1[[#This Row],[pledged]]/Table1[[#This Row],[goal]])*100</f>
        <v>141.65</v>
      </c>
      <c r="Q404" s="8">
        <f>Table1[[#This Row],[pledged]]/Table1[[#This Row],[backers_count]]</f>
        <v>65.883720930232556</v>
      </c>
      <c r="R404" t="s">
        <v>8314</v>
      </c>
      <c r="S404" t="s">
        <v>8319</v>
      </c>
      <c r="T404" s="12">
        <f t="shared" si="12"/>
        <v>42292.331215277773</v>
      </c>
      <c r="U404" s="12">
        <f t="shared" si="13"/>
        <v>42313.372881944444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11">
        <v>5000</v>
      </c>
      <c r="E40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405">
        <v>5263</v>
      </c>
      <c r="G405" t="s">
        <v>8219</v>
      </c>
      <c r="H405" t="s">
        <v>8224</v>
      </c>
      <c r="I405" t="s">
        <v>8246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8269</v>
      </c>
      <c r="P405" s="6">
        <f>(Table1[[#This Row],[pledged]]/Table1[[#This Row],[goal]])*100</f>
        <v>105.25999999999999</v>
      </c>
      <c r="Q405" s="8">
        <f>Table1[[#This Row],[pledged]]/Table1[[#This Row],[backers_count]]</f>
        <v>75.185714285714283</v>
      </c>
      <c r="R405" t="s">
        <v>8314</v>
      </c>
      <c r="S405" t="s">
        <v>8319</v>
      </c>
      <c r="T405" s="12">
        <f t="shared" si="12"/>
        <v>40718.102326388886</v>
      </c>
      <c r="U405" s="12">
        <f t="shared" si="13"/>
        <v>40765.088888888888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11">
        <v>35000</v>
      </c>
      <c r="E40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406">
        <v>36082</v>
      </c>
      <c r="G406" t="s">
        <v>8219</v>
      </c>
      <c r="H406" t="s">
        <v>8224</v>
      </c>
      <c r="I406" t="s">
        <v>8246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8269</v>
      </c>
      <c r="P406" s="6">
        <f>(Table1[[#This Row],[pledged]]/Table1[[#This Row],[goal]])*100</f>
        <v>103.09142857142857</v>
      </c>
      <c r="Q406" s="8">
        <f>Table1[[#This Row],[pledged]]/Table1[[#This Row],[backers_count]]</f>
        <v>133.14391143911439</v>
      </c>
      <c r="R406" t="s">
        <v>8314</v>
      </c>
      <c r="S406" t="s">
        <v>8319</v>
      </c>
      <c r="T406" s="12">
        <f t="shared" si="12"/>
        <v>41646.419699074067</v>
      </c>
      <c r="U406" s="12">
        <f t="shared" si="13"/>
        <v>41675.75277777778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11">
        <v>2820</v>
      </c>
      <c r="E40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7">
        <v>3036</v>
      </c>
      <c r="G407" t="s">
        <v>8219</v>
      </c>
      <c r="H407" t="s">
        <v>8224</v>
      </c>
      <c r="I407" t="s">
        <v>8246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8269</v>
      </c>
      <c r="P407" s="6">
        <f>(Table1[[#This Row],[pledged]]/Table1[[#This Row],[goal]])*100</f>
        <v>107.65957446808511</v>
      </c>
      <c r="Q407" s="8">
        <f>Table1[[#This Row],[pledged]]/Table1[[#This Row],[backers_count]]</f>
        <v>55.2</v>
      </c>
      <c r="R407" t="s">
        <v>8314</v>
      </c>
      <c r="S407" t="s">
        <v>8319</v>
      </c>
      <c r="T407" s="12">
        <f t="shared" si="12"/>
        <v>41673.876608796294</v>
      </c>
      <c r="U407" s="12">
        <f t="shared" si="13"/>
        <v>41703.876608796294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11">
        <v>2800</v>
      </c>
      <c r="E40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8">
        <v>3015.73</v>
      </c>
      <c r="G408" t="s">
        <v>8219</v>
      </c>
      <c r="H408" t="s">
        <v>8224</v>
      </c>
      <c r="I408" t="s">
        <v>8246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8269</v>
      </c>
      <c r="P408" s="6">
        <f>(Table1[[#This Row],[pledged]]/Table1[[#This Row],[goal]])*100</f>
        <v>107.70464285714286</v>
      </c>
      <c r="Q408" s="8">
        <f>Table1[[#This Row],[pledged]]/Table1[[#This Row],[backers_count]]</f>
        <v>86.163714285714292</v>
      </c>
      <c r="R408" t="s">
        <v>8314</v>
      </c>
      <c r="S408" t="s">
        <v>8319</v>
      </c>
      <c r="T408" s="12">
        <f t="shared" si="12"/>
        <v>40637.95413194444</v>
      </c>
      <c r="U408" s="12">
        <f t="shared" si="13"/>
        <v>40672.040972222218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11">
        <v>2000</v>
      </c>
      <c r="E40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9">
        <v>2031</v>
      </c>
      <c r="G409" t="s">
        <v>8219</v>
      </c>
      <c r="H409" t="s">
        <v>8224</v>
      </c>
      <c r="I409" t="s">
        <v>8246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8269</v>
      </c>
      <c r="P409" s="6">
        <f>(Table1[[#This Row],[pledged]]/Table1[[#This Row],[goal]])*100</f>
        <v>101.55000000000001</v>
      </c>
      <c r="Q409" s="8">
        <f>Table1[[#This Row],[pledged]]/Table1[[#This Row],[backers_count]]</f>
        <v>92.318181818181813</v>
      </c>
      <c r="R409" t="s">
        <v>8314</v>
      </c>
      <c r="S409" t="s">
        <v>8319</v>
      </c>
      <c r="T409" s="12">
        <f t="shared" si="12"/>
        <v>40806.662615740737</v>
      </c>
      <c r="U409" s="12">
        <f t="shared" si="13"/>
        <v>40866.704282407409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11">
        <v>6000</v>
      </c>
      <c r="E41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410">
        <v>6086.26</v>
      </c>
      <c r="G410" t="s">
        <v>8219</v>
      </c>
      <c r="H410" t="s">
        <v>8224</v>
      </c>
      <c r="I410" t="s">
        <v>8246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8269</v>
      </c>
      <c r="P410" s="6">
        <f>(Table1[[#This Row],[pledged]]/Table1[[#This Row],[goal]])*100</f>
        <v>101.43766666666667</v>
      </c>
      <c r="Q410" s="8">
        <f>Table1[[#This Row],[pledged]]/Table1[[#This Row],[backers_count]]</f>
        <v>160.16473684210527</v>
      </c>
      <c r="R410" t="s">
        <v>8314</v>
      </c>
      <c r="S410" t="s">
        <v>8319</v>
      </c>
      <c r="T410" s="12">
        <f t="shared" si="12"/>
        <v>41543.527662037035</v>
      </c>
      <c r="U410" s="12">
        <f t="shared" si="13"/>
        <v>41583.569328703699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11">
        <v>500</v>
      </c>
      <c r="E41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411">
        <v>684</v>
      </c>
      <c r="G411" t="s">
        <v>8219</v>
      </c>
      <c r="H411" t="s">
        <v>8225</v>
      </c>
      <c r="I411" t="s">
        <v>8247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8269</v>
      </c>
      <c r="P411" s="6">
        <f>(Table1[[#This Row],[pledged]]/Table1[[#This Row],[goal]])*100</f>
        <v>136.80000000000001</v>
      </c>
      <c r="Q411" s="8">
        <f>Table1[[#This Row],[pledged]]/Table1[[#This Row],[backers_count]]</f>
        <v>45.6</v>
      </c>
      <c r="R411" t="s">
        <v>8314</v>
      </c>
      <c r="S411" t="s">
        <v>8319</v>
      </c>
      <c r="T411" s="12">
        <f t="shared" si="12"/>
        <v>42543.654444444437</v>
      </c>
      <c r="U411" s="12">
        <f t="shared" si="13"/>
        <v>42573.654444444437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11">
        <v>1000</v>
      </c>
      <c r="E41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12">
        <v>1283</v>
      </c>
      <c r="G412" t="s">
        <v>8219</v>
      </c>
      <c r="H412" t="s">
        <v>8229</v>
      </c>
      <c r="I412" t="s">
        <v>8251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8269</v>
      </c>
      <c r="P412" s="6">
        <f>(Table1[[#This Row],[pledged]]/Table1[[#This Row],[goal]])*100</f>
        <v>128.29999999999998</v>
      </c>
      <c r="Q412" s="8">
        <f>Table1[[#This Row],[pledged]]/Table1[[#This Row],[backers_count]]</f>
        <v>183.28571428571428</v>
      </c>
      <c r="R412" t="s">
        <v>8314</v>
      </c>
      <c r="S412" t="s">
        <v>8319</v>
      </c>
      <c r="T412" s="12">
        <f t="shared" si="12"/>
        <v>42113.773113425923</v>
      </c>
      <c r="U412" s="12">
        <f t="shared" si="13"/>
        <v>42173.773113425923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11">
        <v>30000</v>
      </c>
      <c r="E41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413">
        <v>30315</v>
      </c>
      <c r="G413" t="s">
        <v>8219</v>
      </c>
      <c r="H413" t="s">
        <v>8224</v>
      </c>
      <c r="I413" t="s">
        <v>8246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8269</v>
      </c>
      <c r="P413" s="6">
        <f>(Table1[[#This Row],[pledged]]/Table1[[#This Row],[goal]])*100</f>
        <v>101.05</v>
      </c>
      <c r="Q413" s="8">
        <f>Table1[[#This Row],[pledged]]/Table1[[#This Row],[backers_count]]</f>
        <v>125.78838174273859</v>
      </c>
      <c r="R413" t="s">
        <v>8314</v>
      </c>
      <c r="S413" t="s">
        <v>8319</v>
      </c>
      <c r="T413" s="12">
        <f t="shared" si="12"/>
        <v>41597.967638888884</v>
      </c>
      <c r="U413" s="12">
        <f t="shared" si="13"/>
        <v>41630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11">
        <v>2500</v>
      </c>
      <c r="E41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14">
        <v>3171</v>
      </c>
      <c r="G414" t="s">
        <v>8219</v>
      </c>
      <c r="H414" t="s">
        <v>8224</v>
      </c>
      <c r="I414" t="s">
        <v>8246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8269</v>
      </c>
      <c r="P414" s="6">
        <f>(Table1[[#This Row],[pledged]]/Table1[[#This Row],[goal]])*100</f>
        <v>126.84</v>
      </c>
      <c r="Q414" s="8">
        <f>Table1[[#This Row],[pledged]]/Table1[[#This Row],[backers_count]]</f>
        <v>57.654545454545456</v>
      </c>
      <c r="R414" t="s">
        <v>8314</v>
      </c>
      <c r="S414" t="s">
        <v>8319</v>
      </c>
      <c r="T414" s="12">
        <f t="shared" si="12"/>
        <v>41099.534467592588</v>
      </c>
      <c r="U414" s="12">
        <f t="shared" si="13"/>
        <v>41115.534467592588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11">
        <v>12800</v>
      </c>
      <c r="E41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415">
        <v>13451</v>
      </c>
      <c r="G415" t="s">
        <v>8219</v>
      </c>
      <c r="H415" t="s">
        <v>8224</v>
      </c>
      <c r="I415" t="s">
        <v>8246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8269</v>
      </c>
      <c r="P415" s="6">
        <f>(Table1[[#This Row],[pledged]]/Table1[[#This Row],[goal]])*100</f>
        <v>105.0859375</v>
      </c>
      <c r="Q415" s="8">
        <f>Table1[[#This Row],[pledged]]/Table1[[#This Row],[backers_count]]</f>
        <v>78.660818713450297</v>
      </c>
      <c r="R415" t="s">
        <v>8314</v>
      </c>
      <c r="S415" t="s">
        <v>8319</v>
      </c>
      <c r="T415" s="12">
        <f t="shared" si="12"/>
        <v>41079.66910879629</v>
      </c>
      <c r="U415" s="12">
        <f t="shared" si="13"/>
        <v>41109.66910879629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11">
        <v>18500</v>
      </c>
      <c r="E41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416">
        <v>19028</v>
      </c>
      <c r="G416" t="s">
        <v>8219</v>
      </c>
      <c r="H416" t="s">
        <v>8224</v>
      </c>
      <c r="I416" t="s">
        <v>8246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8269</v>
      </c>
      <c r="P416" s="6">
        <f>(Table1[[#This Row],[pledged]]/Table1[[#This Row],[goal]])*100</f>
        <v>102.85405405405406</v>
      </c>
      <c r="Q416" s="8">
        <f>Table1[[#This Row],[pledged]]/Table1[[#This Row],[backers_count]]</f>
        <v>91.480769230769226</v>
      </c>
      <c r="R416" t="s">
        <v>8314</v>
      </c>
      <c r="S416" t="s">
        <v>8319</v>
      </c>
      <c r="T416" s="12">
        <f t="shared" si="12"/>
        <v>41528.85491898148</v>
      </c>
      <c r="U416" s="12">
        <f t="shared" si="13"/>
        <v>41558.85491898148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11">
        <v>1400</v>
      </c>
      <c r="E41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17">
        <v>1430.06</v>
      </c>
      <c r="G417" t="s">
        <v>8219</v>
      </c>
      <c r="H417" t="s">
        <v>8229</v>
      </c>
      <c r="I417" t="s">
        <v>8251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8269</v>
      </c>
      <c r="P417" s="6">
        <f>(Table1[[#This Row],[pledged]]/Table1[[#This Row],[goal]])*100</f>
        <v>102.14714285714285</v>
      </c>
      <c r="Q417" s="8">
        <f>Table1[[#This Row],[pledged]]/Table1[[#This Row],[backers_count]]</f>
        <v>68.09809523809524</v>
      </c>
      <c r="R417" t="s">
        <v>8314</v>
      </c>
      <c r="S417" t="s">
        <v>8319</v>
      </c>
      <c r="T417" s="12">
        <f t="shared" si="12"/>
        <v>41904.643541666665</v>
      </c>
      <c r="U417" s="12">
        <f t="shared" si="13"/>
        <v>41929.291666666664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11">
        <v>1000</v>
      </c>
      <c r="E41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18">
        <v>1202.17</v>
      </c>
      <c r="G418" t="s">
        <v>8219</v>
      </c>
      <c r="H418" t="s">
        <v>8224</v>
      </c>
      <c r="I418" t="s">
        <v>8246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8269</v>
      </c>
      <c r="P418" s="6">
        <f>(Table1[[#This Row],[pledged]]/Table1[[#This Row],[goal]])*100</f>
        <v>120.21700000000001</v>
      </c>
      <c r="Q418" s="8">
        <f>Table1[[#This Row],[pledged]]/Table1[[#This Row],[backers_count]]</f>
        <v>48.086800000000004</v>
      </c>
      <c r="R418" t="s">
        <v>8314</v>
      </c>
      <c r="S418" t="s">
        <v>8319</v>
      </c>
      <c r="T418" s="12">
        <f t="shared" si="12"/>
        <v>41648.187858796293</v>
      </c>
      <c r="U418" s="12">
        <f t="shared" si="13"/>
        <v>41678.187858796293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11">
        <v>10500</v>
      </c>
      <c r="E41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419">
        <v>10526</v>
      </c>
      <c r="G419" t="s">
        <v>8219</v>
      </c>
      <c r="H419" t="s">
        <v>8224</v>
      </c>
      <c r="I419" t="s">
        <v>8246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8269</v>
      </c>
      <c r="P419" s="6">
        <f>(Table1[[#This Row],[pledged]]/Table1[[#This Row],[goal]])*100</f>
        <v>100.24761904761905</v>
      </c>
      <c r="Q419" s="8">
        <f>Table1[[#This Row],[pledged]]/Table1[[#This Row],[backers_count]]</f>
        <v>202.42307692307693</v>
      </c>
      <c r="R419" t="s">
        <v>8314</v>
      </c>
      <c r="S419" t="s">
        <v>8319</v>
      </c>
      <c r="T419" s="12">
        <f t="shared" si="12"/>
        <v>41360.762268518512</v>
      </c>
      <c r="U419" s="12">
        <f t="shared" si="13"/>
        <v>41371.981249999997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11">
        <v>22400</v>
      </c>
      <c r="E42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420">
        <v>22542</v>
      </c>
      <c r="G420" t="s">
        <v>8219</v>
      </c>
      <c r="H420" t="s">
        <v>8224</v>
      </c>
      <c r="I420" t="s">
        <v>8246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8269</v>
      </c>
      <c r="P420" s="6">
        <f>(Table1[[#This Row],[pledged]]/Table1[[#This Row],[goal]])*100</f>
        <v>100.63392857142857</v>
      </c>
      <c r="Q420" s="8">
        <f>Table1[[#This Row],[pledged]]/Table1[[#This Row],[backers_count]]</f>
        <v>216.75</v>
      </c>
      <c r="R420" t="s">
        <v>8314</v>
      </c>
      <c r="S420" t="s">
        <v>8319</v>
      </c>
      <c r="T420" s="12">
        <f t="shared" si="12"/>
        <v>42178.07403935185</v>
      </c>
      <c r="U420" s="12">
        <f t="shared" si="13"/>
        <v>42208.07403935185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11">
        <v>8000</v>
      </c>
      <c r="E42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421">
        <v>8035</v>
      </c>
      <c r="G421" t="s">
        <v>8219</v>
      </c>
      <c r="H421" t="s">
        <v>8224</v>
      </c>
      <c r="I421" t="s">
        <v>8246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8269</v>
      </c>
      <c r="P421" s="6">
        <f>(Table1[[#This Row],[pledged]]/Table1[[#This Row],[goal]])*100</f>
        <v>100.4375</v>
      </c>
      <c r="Q421" s="8">
        <f>Table1[[#This Row],[pledged]]/Table1[[#This Row],[backers_count]]</f>
        <v>110.06849315068493</v>
      </c>
      <c r="R421" t="s">
        <v>8314</v>
      </c>
      <c r="S421" t="s">
        <v>8319</v>
      </c>
      <c r="T421" s="12">
        <f t="shared" si="12"/>
        <v>41394.634108796294</v>
      </c>
      <c r="U421" s="12">
        <f t="shared" si="13"/>
        <v>41454.634108796294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11">
        <v>3300</v>
      </c>
      <c r="E42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22">
        <v>14.5</v>
      </c>
      <c r="G422" t="s">
        <v>8221</v>
      </c>
      <c r="H422" t="s">
        <v>8224</v>
      </c>
      <c r="I422" t="s">
        <v>8246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8270</v>
      </c>
      <c r="P422" s="6">
        <f>(Table1[[#This Row],[pledged]]/Table1[[#This Row],[goal]])*100</f>
        <v>0.43939393939393934</v>
      </c>
      <c r="Q422" s="8">
        <f>Table1[[#This Row],[pledged]]/Table1[[#This Row],[backers_count]]</f>
        <v>4.833333333333333</v>
      </c>
      <c r="R422" t="s">
        <v>8314</v>
      </c>
      <c r="S422" t="s">
        <v>8320</v>
      </c>
      <c r="T422" s="12">
        <f t="shared" si="12"/>
        <v>41682.028136574074</v>
      </c>
      <c r="U422" s="12">
        <f t="shared" si="13"/>
        <v>41711.986469907402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11">
        <v>15000</v>
      </c>
      <c r="E42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423">
        <v>301</v>
      </c>
      <c r="G423" t="s">
        <v>8221</v>
      </c>
      <c r="H423" t="s">
        <v>8224</v>
      </c>
      <c r="I423" t="s">
        <v>8246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8270</v>
      </c>
      <c r="P423" s="6">
        <f>(Table1[[#This Row],[pledged]]/Table1[[#This Row],[goal]])*100</f>
        <v>2.0066666666666668</v>
      </c>
      <c r="Q423" s="8">
        <f>Table1[[#This Row],[pledged]]/Table1[[#This Row],[backers_count]]</f>
        <v>50.166666666666664</v>
      </c>
      <c r="R423" t="s">
        <v>8314</v>
      </c>
      <c r="S423" t="s">
        <v>8320</v>
      </c>
      <c r="T423" s="12">
        <f t="shared" si="12"/>
        <v>42177.283055555548</v>
      </c>
      <c r="U423" s="12">
        <f t="shared" si="13"/>
        <v>42237.283055555548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11">
        <v>40000</v>
      </c>
      <c r="E42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424">
        <v>430</v>
      </c>
      <c r="G424" t="s">
        <v>8221</v>
      </c>
      <c r="H424" t="s">
        <v>8224</v>
      </c>
      <c r="I424" t="s">
        <v>8246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8270</v>
      </c>
      <c r="P424" s="6">
        <f>(Table1[[#This Row],[pledged]]/Table1[[#This Row],[goal]])*100</f>
        <v>1.075</v>
      </c>
      <c r="Q424" s="8">
        <f>Table1[[#This Row],[pledged]]/Table1[[#This Row],[backers_count]]</f>
        <v>35.833333333333336</v>
      </c>
      <c r="R424" t="s">
        <v>8314</v>
      </c>
      <c r="S424" t="s">
        <v>8320</v>
      </c>
      <c r="T424" s="12">
        <f t="shared" si="12"/>
        <v>41863.052048611113</v>
      </c>
      <c r="U424" s="12">
        <f t="shared" si="13"/>
        <v>41893.052048611113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11">
        <v>20000</v>
      </c>
      <c r="E42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425">
        <v>153</v>
      </c>
      <c r="G425" t="s">
        <v>8221</v>
      </c>
      <c r="H425" t="s">
        <v>8224</v>
      </c>
      <c r="I425" t="s">
        <v>8246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8270</v>
      </c>
      <c r="P425" s="6">
        <f>(Table1[[#This Row],[pledged]]/Table1[[#This Row],[goal]])*100</f>
        <v>0.76500000000000001</v>
      </c>
      <c r="Q425" s="8">
        <f>Table1[[#This Row],[pledged]]/Table1[[#This Row],[backers_count]]</f>
        <v>11.76923076923077</v>
      </c>
      <c r="R425" t="s">
        <v>8314</v>
      </c>
      <c r="S425" t="s">
        <v>8320</v>
      </c>
      <c r="T425" s="12">
        <f t="shared" si="12"/>
        <v>41400.717939814815</v>
      </c>
      <c r="U425" s="12">
        <f t="shared" si="13"/>
        <v>41430.717939814815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11">
        <v>3000</v>
      </c>
      <c r="E42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26">
        <v>203.9</v>
      </c>
      <c r="G426" t="s">
        <v>8221</v>
      </c>
      <c r="H426" t="s">
        <v>8224</v>
      </c>
      <c r="I426" t="s">
        <v>8246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8270</v>
      </c>
      <c r="P426" s="6">
        <f>(Table1[[#This Row],[pledged]]/Table1[[#This Row],[goal]])*100</f>
        <v>6.7966666666666677</v>
      </c>
      <c r="Q426" s="8">
        <f>Table1[[#This Row],[pledged]]/Table1[[#This Row],[backers_count]]</f>
        <v>40.78</v>
      </c>
      <c r="R426" t="s">
        <v>8314</v>
      </c>
      <c r="S426" t="s">
        <v>8320</v>
      </c>
      <c r="T426" s="12">
        <f t="shared" si="12"/>
        <v>40934.167812499996</v>
      </c>
      <c r="U426" s="12">
        <f t="shared" si="13"/>
        <v>40994.126145833332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11">
        <v>50000</v>
      </c>
      <c r="E42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427">
        <v>6</v>
      </c>
      <c r="G427" t="s">
        <v>8221</v>
      </c>
      <c r="H427" t="s">
        <v>8224</v>
      </c>
      <c r="I427" t="s">
        <v>8246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8270</v>
      </c>
      <c r="P427" s="6">
        <f>(Table1[[#This Row],[pledged]]/Table1[[#This Row],[goal]])*100</f>
        <v>1.2E-2</v>
      </c>
      <c r="Q427" s="8">
        <f>Table1[[#This Row],[pledged]]/Table1[[#This Row],[backers_count]]</f>
        <v>3</v>
      </c>
      <c r="R427" t="s">
        <v>8314</v>
      </c>
      <c r="S427" t="s">
        <v>8320</v>
      </c>
      <c r="T427" s="12">
        <f t="shared" si="12"/>
        <v>42275.652824074066</v>
      </c>
      <c r="U427" s="12">
        <f t="shared" si="13"/>
        <v>42335.694490740738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11">
        <v>10000</v>
      </c>
      <c r="E42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428">
        <v>133</v>
      </c>
      <c r="G428" t="s">
        <v>8221</v>
      </c>
      <c r="H428" t="s">
        <v>8224</v>
      </c>
      <c r="I428" t="s">
        <v>8246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8270</v>
      </c>
      <c r="P428" s="6">
        <f>(Table1[[#This Row],[pledged]]/Table1[[#This Row],[goal]])*100</f>
        <v>1.3299999999999998</v>
      </c>
      <c r="Q428" s="8">
        <f>Table1[[#This Row],[pledged]]/Table1[[#This Row],[backers_count]]</f>
        <v>16.625</v>
      </c>
      <c r="R428" t="s">
        <v>8314</v>
      </c>
      <c r="S428" t="s">
        <v>8320</v>
      </c>
      <c r="T428" s="12">
        <f t="shared" si="12"/>
        <v>42400.503634259258</v>
      </c>
      <c r="U428" s="12">
        <f t="shared" si="13"/>
        <v>42430.503634259258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11">
        <v>6500</v>
      </c>
      <c r="E42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429">
        <v>0</v>
      </c>
      <c r="G429" t="s">
        <v>8221</v>
      </c>
      <c r="H429" t="s">
        <v>8224</v>
      </c>
      <c r="I429" t="s">
        <v>8246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8270</v>
      </c>
      <c r="P429" s="6">
        <f>(Table1[[#This Row],[pledged]]/Table1[[#This Row],[goal]])*100</f>
        <v>0</v>
      </c>
      <c r="Q429" s="8" t="e">
        <f>Table1[[#This Row],[pledged]]/Table1[[#This Row],[backers_count]]</f>
        <v>#DIV/0!</v>
      </c>
      <c r="R429" t="s">
        <v>8314</v>
      </c>
      <c r="S429" t="s">
        <v>8320</v>
      </c>
      <c r="T429" s="12">
        <f t="shared" si="12"/>
        <v>42285.700694444444</v>
      </c>
      <c r="U429" s="12">
        <f t="shared" si="13"/>
        <v>42299.582638888889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11">
        <v>12000</v>
      </c>
      <c r="E43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430">
        <v>676</v>
      </c>
      <c r="G430" t="s">
        <v>8221</v>
      </c>
      <c r="H430" t="s">
        <v>8224</v>
      </c>
      <c r="I430" t="s">
        <v>8246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8270</v>
      </c>
      <c r="P430" s="6">
        <f>(Table1[[#This Row],[pledged]]/Table1[[#This Row],[goal]])*100</f>
        <v>5.6333333333333329</v>
      </c>
      <c r="Q430" s="8">
        <f>Table1[[#This Row],[pledged]]/Table1[[#This Row],[backers_count]]</f>
        <v>52</v>
      </c>
      <c r="R430" t="s">
        <v>8314</v>
      </c>
      <c r="S430" t="s">
        <v>8320</v>
      </c>
      <c r="T430" s="12">
        <f t="shared" si="12"/>
        <v>41778.558391203704</v>
      </c>
      <c r="U430" s="12">
        <f t="shared" si="13"/>
        <v>41806.708333333328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11">
        <v>5000</v>
      </c>
      <c r="E43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431">
        <v>0</v>
      </c>
      <c r="G431" t="s">
        <v>8221</v>
      </c>
      <c r="H431" t="s">
        <v>8224</v>
      </c>
      <c r="I431" t="s">
        <v>8246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8270</v>
      </c>
      <c r="P431" s="6">
        <f>(Table1[[#This Row],[pledged]]/Table1[[#This Row],[goal]])*100</f>
        <v>0</v>
      </c>
      <c r="Q431" s="8" t="e">
        <f>Table1[[#This Row],[pledged]]/Table1[[#This Row],[backers_count]]</f>
        <v>#DIV/0!</v>
      </c>
      <c r="R431" t="s">
        <v>8314</v>
      </c>
      <c r="S431" t="s">
        <v>8320</v>
      </c>
      <c r="T431" s="12">
        <f t="shared" si="12"/>
        <v>40070.693078703705</v>
      </c>
      <c r="U431" s="12">
        <f t="shared" si="13"/>
        <v>40143.999305555553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11">
        <v>1000</v>
      </c>
      <c r="E43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32">
        <v>24</v>
      </c>
      <c r="G432" t="s">
        <v>8221</v>
      </c>
      <c r="H432" t="s">
        <v>8224</v>
      </c>
      <c r="I432" t="s">
        <v>8246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8270</v>
      </c>
      <c r="P432" s="6">
        <f>(Table1[[#This Row],[pledged]]/Table1[[#This Row],[goal]])*100</f>
        <v>2.4</v>
      </c>
      <c r="Q432" s="8">
        <f>Table1[[#This Row],[pledged]]/Table1[[#This Row],[backers_count]]</f>
        <v>4.8</v>
      </c>
      <c r="R432" t="s">
        <v>8314</v>
      </c>
      <c r="S432" t="s">
        <v>8320</v>
      </c>
      <c r="T432" s="12">
        <f t="shared" si="12"/>
        <v>41512.898923611108</v>
      </c>
      <c r="U432" s="12">
        <f t="shared" si="13"/>
        <v>41527.898923611108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11">
        <v>3000</v>
      </c>
      <c r="E43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33">
        <v>415</v>
      </c>
      <c r="G433" t="s">
        <v>8221</v>
      </c>
      <c r="H433" t="s">
        <v>8225</v>
      </c>
      <c r="I433" t="s">
        <v>8247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8270</v>
      </c>
      <c r="P433" s="6">
        <f>(Table1[[#This Row],[pledged]]/Table1[[#This Row],[goal]])*100</f>
        <v>13.833333333333334</v>
      </c>
      <c r="Q433" s="8">
        <f>Table1[[#This Row],[pledged]]/Table1[[#This Row],[backers_count]]</f>
        <v>51.875</v>
      </c>
      <c r="R433" t="s">
        <v>8314</v>
      </c>
      <c r="S433" t="s">
        <v>8320</v>
      </c>
      <c r="T433" s="12">
        <f t="shared" si="12"/>
        <v>42526.662997685184</v>
      </c>
      <c r="U433" s="12">
        <f t="shared" si="13"/>
        <v>42556.662997685184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11">
        <v>6000</v>
      </c>
      <c r="E43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434">
        <v>570</v>
      </c>
      <c r="G434" t="s">
        <v>8221</v>
      </c>
      <c r="H434" t="s">
        <v>8224</v>
      </c>
      <c r="I434" t="s">
        <v>8246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8270</v>
      </c>
      <c r="P434" s="6">
        <f>(Table1[[#This Row],[pledged]]/Table1[[#This Row],[goal]])*100</f>
        <v>9.5</v>
      </c>
      <c r="Q434" s="8">
        <f>Table1[[#This Row],[pledged]]/Table1[[#This Row],[backers_count]]</f>
        <v>71.25</v>
      </c>
      <c r="R434" t="s">
        <v>8314</v>
      </c>
      <c r="S434" t="s">
        <v>8320</v>
      </c>
      <c r="T434" s="12">
        <f t="shared" si="12"/>
        <v>42238.51829861111</v>
      </c>
      <c r="U434" s="12">
        <f t="shared" si="13"/>
        <v>42298.51829861111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11">
        <v>3000</v>
      </c>
      <c r="E43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35">
        <v>0</v>
      </c>
      <c r="G435" t="s">
        <v>8221</v>
      </c>
      <c r="H435" t="s">
        <v>8224</v>
      </c>
      <c r="I435" t="s">
        <v>8246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8270</v>
      </c>
      <c r="P435" s="6">
        <f>(Table1[[#This Row],[pledged]]/Table1[[#This Row],[goal]])*100</f>
        <v>0</v>
      </c>
      <c r="Q435" s="8" t="e">
        <f>Table1[[#This Row],[pledged]]/Table1[[#This Row],[backers_count]]</f>
        <v>#DIV/0!</v>
      </c>
      <c r="R435" t="s">
        <v>8314</v>
      </c>
      <c r="S435" t="s">
        <v>8320</v>
      </c>
      <c r="T435" s="12">
        <f t="shared" si="12"/>
        <v>42228.421550925923</v>
      </c>
      <c r="U435" s="12">
        <f t="shared" si="13"/>
        <v>42288.421550925923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11">
        <v>2500</v>
      </c>
      <c r="E43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36">
        <v>125</v>
      </c>
      <c r="G436" t="s">
        <v>8221</v>
      </c>
      <c r="H436" t="s">
        <v>8224</v>
      </c>
      <c r="I436" t="s">
        <v>8246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8270</v>
      </c>
      <c r="P436" s="6">
        <f>(Table1[[#This Row],[pledged]]/Table1[[#This Row],[goal]])*100</f>
        <v>5</v>
      </c>
      <c r="Q436" s="8">
        <f>Table1[[#This Row],[pledged]]/Table1[[#This Row],[backers_count]]</f>
        <v>62.5</v>
      </c>
      <c r="R436" t="s">
        <v>8314</v>
      </c>
      <c r="S436" t="s">
        <v>8320</v>
      </c>
      <c r="T436" s="12">
        <f t="shared" si="12"/>
        <v>41576.626180555555</v>
      </c>
      <c r="U436" s="12">
        <f t="shared" si="13"/>
        <v>41609.667847222219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11">
        <v>110000</v>
      </c>
      <c r="E43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437">
        <v>3</v>
      </c>
      <c r="G437" t="s">
        <v>8221</v>
      </c>
      <c r="H437" t="s">
        <v>8224</v>
      </c>
      <c r="I437" t="s">
        <v>8246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8270</v>
      </c>
      <c r="P437" s="6">
        <f>(Table1[[#This Row],[pledged]]/Table1[[#This Row],[goal]])*100</f>
        <v>2.7272727272727275E-3</v>
      </c>
      <c r="Q437" s="8">
        <f>Table1[[#This Row],[pledged]]/Table1[[#This Row],[backers_count]]</f>
        <v>1</v>
      </c>
      <c r="R437" t="s">
        <v>8314</v>
      </c>
      <c r="S437" t="s">
        <v>8320</v>
      </c>
      <c r="T437" s="12">
        <f t="shared" si="12"/>
        <v>41500.539120370369</v>
      </c>
      <c r="U437" s="12">
        <f t="shared" si="13"/>
        <v>41530.539120370369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11">
        <v>1000</v>
      </c>
      <c r="E43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38">
        <v>0</v>
      </c>
      <c r="G438" t="s">
        <v>8221</v>
      </c>
      <c r="H438" t="s">
        <v>8224</v>
      </c>
      <c r="I438" t="s">
        <v>8246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8270</v>
      </c>
      <c r="P438" s="6">
        <f>(Table1[[#This Row],[pledged]]/Table1[[#This Row],[goal]])*100</f>
        <v>0</v>
      </c>
      <c r="Q438" s="8" t="e">
        <f>Table1[[#This Row],[pledged]]/Table1[[#This Row],[backers_count]]</f>
        <v>#DIV/0!</v>
      </c>
      <c r="R438" t="s">
        <v>8314</v>
      </c>
      <c r="S438" t="s">
        <v>8320</v>
      </c>
      <c r="T438" s="12">
        <f t="shared" si="12"/>
        <v>41456.154085648144</v>
      </c>
      <c r="U438" s="12">
        <f t="shared" si="13"/>
        <v>41486.154085648144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11">
        <v>7000</v>
      </c>
      <c r="E43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439">
        <v>0</v>
      </c>
      <c r="G439" t="s">
        <v>8221</v>
      </c>
      <c r="H439" t="s">
        <v>8229</v>
      </c>
      <c r="I439" t="s">
        <v>8251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8270</v>
      </c>
      <c r="P439" s="6">
        <f>(Table1[[#This Row],[pledged]]/Table1[[#This Row],[goal]])*100</f>
        <v>0</v>
      </c>
      <c r="Q439" s="8" t="e">
        <f>Table1[[#This Row],[pledged]]/Table1[[#This Row],[backers_count]]</f>
        <v>#DIV/0!</v>
      </c>
      <c r="R439" t="s">
        <v>8314</v>
      </c>
      <c r="S439" t="s">
        <v>8320</v>
      </c>
      <c r="T439" s="12">
        <f t="shared" si="12"/>
        <v>42591.110254629624</v>
      </c>
      <c r="U439" s="12">
        <f t="shared" si="13"/>
        <v>42651.110254629624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11">
        <v>20000</v>
      </c>
      <c r="E44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440">
        <v>1876</v>
      </c>
      <c r="G440" t="s">
        <v>8221</v>
      </c>
      <c r="H440" t="s">
        <v>8224</v>
      </c>
      <c r="I440" t="s">
        <v>8246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8270</v>
      </c>
      <c r="P440" s="6">
        <f>(Table1[[#This Row],[pledged]]/Table1[[#This Row],[goal]])*100</f>
        <v>9.379999999999999</v>
      </c>
      <c r="Q440" s="8">
        <f>Table1[[#This Row],[pledged]]/Table1[[#This Row],[backers_count]]</f>
        <v>170.54545454545453</v>
      </c>
      <c r="R440" t="s">
        <v>8314</v>
      </c>
      <c r="S440" t="s">
        <v>8320</v>
      </c>
      <c r="T440" s="12">
        <f t="shared" si="12"/>
        <v>42296.052754629629</v>
      </c>
      <c r="U440" s="12">
        <f t="shared" si="13"/>
        <v>42326.094421296293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11">
        <v>450</v>
      </c>
      <c r="E44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441">
        <v>0</v>
      </c>
      <c r="G441" t="s">
        <v>8221</v>
      </c>
      <c r="H441" t="s">
        <v>8224</v>
      </c>
      <c r="I441" t="s">
        <v>8246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8270</v>
      </c>
      <c r="P441" s="6">
        <f>(Table1[[#This Row],[pledged]]/Table1[[#This Row],[goal]])*100</f>
        <v>0</v>
      </c>
      <c r="Q441" s="8" t="e">
        <f>Table1[[#This Row],[pledged]]/Table1[[#This Row],[backers_count]]</f>
        <v>#DIV/0!</v>
      </c>
      <c r="R441" t="s">
        <v>8314</v>
      </c>
      <c r="S441" t="s">
        <v>8320</v>
      </c>
      <c r="T441" s="12">
        <f t="shared" si="12"/>
        <v>41919.553449074076</v>
      </c>
      <c r="U441" s="12">
        <f t="shared" si="13"/>
        <v>41929.553449074076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11">
        <v>5000</v>
      </c>
      <c r="E44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442">
        <v>5</v>
      </c>
      <c r="G442" t="s">
        <v>8221</v>
      </c>
      <c r="H442" t="s">
        <v>8224</v>
      </c>
      <c r="I442" t="s">
        <v>8246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8270</v>
      </c>
      <c r="P442" s="6">
        <f>(Table1[[#This Row],[pledged]]/Table1[[#This Row],[goal]])*100</f>
        <v>0.1</v>
      </c>
      <c r="Q442" s="8">
        <f>Table1[[#This Row],[pledged]]/Table1[[#This Row],[backers_count]]</f>
        <v>5</v>
      </c>
      <c r="R442" t="s">
        <v>8314</v>
      </c>
      <c r="S442" t="s">
        <v>8320</v>
      </c>
      <c r="T442" s="12">
        <f t="shared" si="12"/>
        <v>42423.777233796289</v>
      </c>
      <c r="U442" s="12">
        <f t="shared" si="13"/>
        <v>42453.735567129632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11">
        <v>400</v>
      </c>
      <c r="E44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443">
        <v>0</v>
      </c>
      <c r="G443" t="s">
        <v>8221</v>
      </c>
      <c r="H443" t="s">
        <v>8225</v>
      </c>
      <c r="I443" t="s">
        <v>8247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8270</v>
      </c>
      <c r="P443" s="6">
        <f>(Table1[[#This Row],[pledged]]/Table1[[#This Row],[goal]])*100</f>
        <v>0</v>
      </c>
      <c r="Q443" s="8" t="e">
        <f>Table1[[#This Row],[pledged]]/Table1[[#This Row],[backers_count]]</f>
        <v>#DIV/0!</v>
      </c>
      <c r="R443" t="s">
        <v>8314</v>
      </c>
      <c r="S443" t="s">
        <v>8320</v>
      </c>
      <c r="T443" s="12">
        <f t="shared" si="12"/>
        <v>41550.585601851846</v>
      </c>
      <c r="U443" s="12">
        <f t="shared" si="13"/>
        <v>41580.585601851846</v>
      </c>
    </row>
    <row r="444" spans="1:21" x14ac:dyDescent="0.3">
      <c r="A444">
        <v>442</v>
      </c>
      <c r="B444" s="3" t="s">
        <v>443</v>
      </c>
      <c r="C444" s="3" t="s">
        <v>4552</v>
      </c>
      <c r="D444" s="11">
        <v>17000</v>
      </c>
      <c r="E44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444">
        <v>6691</v>
      </c>
      <c r="G444" t="s">
        <v>8221</v>
      </c>
      <c r="H444" t="s">
        <v>8224</v>
      </c>
      <c r="I444" t="s">
        <v>8246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8270</v>
      </c>
      <c r="P444" s="6">
        <f>(Table1[[#This Row],[pledged]]/Table1[[#This Row],[goal]])*100</f>
        <v>39.358823529411765</v>
      </c>
      <c r="Q444" s="8">
        <f>Table1[[#This Row],[pledged]]/Table1[[#This Row],[backers_count]]</f>
        <v>393.58823529411762</v>
      </c>
      <c r="R444" t="s">
        <v>8314</v>
      </c>
      <c r="S444" t="s">
        <v>8320</v>
      </c>
      <c r="T444" s="12">
        <f t="shared" si="12"/>
        <v>42024.680358796293</v>
      </c>
      <c r="U444" s="12">
        <f t="shared" si="13"/>
        <v>42054.680358796293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11">
        <v>10000</v>
      </c>
      <c r="E44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445">
        <v>10</v>
      </c>
      <c r="G445" t="s">
        <v>8221</v>
      </c>
      <c r="H445" t="s">
        <v>8229</v>
      </c>
      <c r="I445" t="s">
        <v>8251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8270</v>
      </c>
      <c r="P445" s="6">
        <f>(Table1[[#This Row],[pledged]]/Table1[[#This Row],[goal]])*100</f>
        <v>0.1</v>
      </c>
      <c r="Q445" s="8">
        <f>Table1[[#This Row],[pledged]]/Table1[[#This Row],[backers_count]]</f>
        <v>5</v>
      </c>
      <c r="R445" t="s">
        <v>8314</v>
      </c>
      <c r="S445" t="s">
        <v>8320</v>
      </c>
      <c r="T445" s="12">
        <f t="shared" si="12"/>
        <v>41649.806724537033</v>
      </c>
      <c r="U445" s="12">
        <f t="shared" si="13"/>
        <v>41679.806724537033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11">
        <v>1000</v>
      </c>
      <c r="E44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46">
        <v>50</v>
      </c>
      <c r="G446" t="s">
        <v>8221</v>
      </c>
      <c r="H446" t="s">
        <v>8224</v>
      </c>
      <c r="I446" t="s">
        <v>8246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8270</v>
      </c>
      <c r="P446" s="6">
        <f>(Table1[[#This Row],[pledged]]/Table1[[#This Row],[goal]])*100</f>
        <v>5</v>
      </c>
      <c r="Q446" s="8">
        <f>Table1[[#This Row],[pledged]]/Table1[[#This Row],[backers_count]]</f>
        <v>50</v>
      </c>
      <c r="R446" t="s">
        <v>8314</v>
      </c>
      <c r="S446" t="s">
        <v>8320</v>
      </c>
      <c r="T446" s="12">
        <f t="shared" si="12"/>
        <v>40894.69862268518</v>
      </c>
      <c r="U446" s="12">
        <f t="shared" si="13"/>
        <v>40954.69862268518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11">
        <v>60000</v>
      </c>
      <c r="E44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447">
        <v>2</v>
      </c>
      <c r="G447" t="s">
        <v>8221</v>
      </c>
      <c r="H447" t="s">
        <v>8224</v>
      </c>
      <c r="I447" t="s">
        <v>8246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8270</v>
      </c>
      <c r="P447" s="6">
        <f>(Table1[[#This Row],[pledged]]/Table1[[#This Row],[goal]])*100</f>
        <v>3.3333333333333335E-3</v>
      </c>
      <c r="Q447" s="8">
        <f>Table1[[#This Row],[pledged]]/Table1[[#This Row],[backers_count]]</f>
        <v>1</v>
      </c>
      <c r="R447" t="s">
        <v>8314</v>
      </c>
      <c r="S447" t="s">
        <v>8320</v>
      </c>
      <c r="T447" s="12">
        <f t="shared" si="12"/>
        <v>42130.127025462956</v>
      </c>
      <c r="U447" s="12">
        <f t="shared" si="13"/>
        <v>42145.127025462956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11">
        <v>10500</v>
      </c>
      <c r="E44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448">
        <v>766</v>
      </c>
      <c r="G448" t="s">
        <v>8221</v>
      </c>
      <c r="H448" t="s">
        <v>8224</v>
      </c>
      <c r="I448" t="s">
        <v>8246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8270</v>
      </c>
      <c r="P448" s="6">
        <f>(Table1[[#This Row],[pledged]]/Table1[[#This Row],[goal]])*100</f>
        <v>7.2952380952380951</v>
      </c>
      <c r="Q448" s="8">
        <f>Table1[[#This Row],[pledged]]/Table1[[#This Row],[backers_count]]</f>
        <v>47.875</v>
      </c>
      <c r="R448" t="s">
        <v>8314</v>
      </c>
      <c r="S448" t="s">
        <v>8320</v>
      </c>
      <c r="T448" s="12">
        <f t="shared" si="12"/>
        <v>42036.875231481477</v>
      </c>
      <c r="U448" s="12">
        <f t="shared" si="13"/>
        <v>42066.875231481477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11">
        <v>30000</v>
      </c>
      <c r="E44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449">
        <v>5</v>
      </c>
      <c r="G449" t="s">
        <v>8221</v>
      </c>
      <c r="H449" t="s">
        <v>8225</v>
      </c>
      <c r="I449" t="s">
        <v>8247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8270</v>
      </c>
      <c r="P449" s="6">
        <f>(Table1[[#This Row],[pledged]]/Table1[[#This Row],[goal]])*100</f>
        <v>1.6666666666666666E-2</v>
      </c>
      <c r="Q449" s="8">
        <f>Table1[[#This Row],[pledged]]/Table1[[#This Row],[backers_count]]</f>
        <v>5</v>
      </c>
      <c r="R449" t="s">
        <v>8314</v>
      </c>
      <c r="S449" t="s">
        <v>8320</v>
      </c>
      <c r="T449" s="12">
        <f t="shared" si="12"/>
        <v>41331.34679398148</v>
      </c>
      <c r="U449" s="12">
        <f t="shared" si="13"/>
        <v>41356.305127314808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11">
        <v>2500</v>
      </c>
      <c r="E45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50">
        <v>82.01</v>
      </c>
      <c r="G450" t="s">
        <v>8221</v>
      </c>
      <c r="H450" t="s">
        <v>8224</v>
      </c>
      <c r="I450" t="s">
        <v>8246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8270</v>
      </c>
      <c r="P450" s="6">
        <f>(Table1[[#This Row],[pledged]]/Table1[[#This Row],[goal]])*100</f>
        <v>3.2804000000000002</v>
      </c>
      <c r="Q450" s="8">
        <f>Table1[[#This Row],[pledged]]/Table1[[#This Row],[backers_count]]</f>
        <v>20.502500000000001</v>
      </c>
      <c r="R450" t="s">
        <v>8314</v>
      </c>
      <c r="S450" t="s">
        <v>8320</v>
      </c>
      <c r="T450" s="12">
        <f t="shared" ref="T450:T513" si="14">(K450/86400)+25569+(-5/24)</f>
        <v>41753.549710648142</v>
      </c>
      <c r="U450" s="12">
        <f t="shared" ref="U450:U513" si="15">(J450/86400)+25569+(-5/24)</f>
        <v>41773.549710648142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11">
        <v>2000</v>
      </c>
      <c r="E45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51">
        <v>45</v>
      </c>
      <c r="G451" t="s">
        <v>8221</v>
      </c>
      <c r="H451" t="s">
        <v>8225</v>
      </c>
      <c r="I451" t="s">
        <v>8247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8270</v>
      </c>
      <c r="P451" s="6">
        <f>(Table1[[#This Row],[pledged]]/Table1[[#This Row],[goal]])*100</f>
        <v>2.25</v>
      </c>
      <c r="Q451" s="8">
        <f>Table1[[#This Row],[pledged]]/Table1[[#This Row],[backers_count]]</f>
        <v>9</v>
      </c>
      <c r="R451" t="s">
        <v>8314</v>
      </c>
      <c r="S451" t="s">
        <v>8320</v>
      </c>
      <c r="T451" s="12">
        <f t="shared" si="14"/>
        <v>41534.359780092593</v>
      </c>
      <c r="U451" s="12">
        <f t="shared" si="15"/>
        <v>41564.359780092593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11">
        <v>50000</v>
      </c>
      <c r="E45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452">
        <v>396</v>
      </c>
      <c r="G452" t="s">
        <v>8221</v>
      </c>
      <c r="H452" t="s">
        <v>8224</v>
      </c>
      <c r="I452" t="s">
        <v>8246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8270</v>
      </c>
      <c r="P452" s="6">
        <f>(Table1[[#This Row],[pledged]]/Table1[[#This Row],[goal]])*100</f>
        <v>0.79200000000000004</v>
      </c>
      <c r="Q452" s="8">
        <f>Table1[[#This Row],[pledged]]/Table1[[#This Row],[backers_count]]</f>
        <v>56.571428571428569</v>
      </c>
      <c r="R452" t="s">
        <v>8314</v>
      </c>
      <c r="S452" t="s">
        <v>8320</v>
      </c>
      <c r="T452" s="12">
        <f t="shared" si="14"/>
        <v>41654.73842592592</v>
      </c>
      <c r="U452" s="12">
        <f t="shared" si="15"/>
        <v>41684.73842592592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11">
        <v>20000</v>
      </c>
      <c r="E45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453">
        <v>0</v>
      </c>
      <c r="G453" t="s">
        <v>8221</v>
      </c>
      <c r="H453" t="s">
        <v>8224</v>
      </c>
      <c r="I453" t="s">
        <v>8246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8270</v>
      </c>
      <c r="P453" s="6">
        <f>(Table1[[#This Row],[pledged]]/Table1[[#This Row],[goal]])*100</f>
        <v>0</v>
      </c>
      <c r="Q453" s="8" t="e">
        <f>Table1[[#This Row],[pledged]]/Table1[[#This Row],[backers_count]]</f>
        <v>#DIV/0!</v>
      </c>
      <c r="R453" t="s">
        <v>8314</v>
      </c>
      <c r="S453" t="s">
        <v>8320</v>
      </c>
      <c r="T453" s="12">
        <f t="shared" si="14"/>
        <v>41634.506840277776</v>
      </c>
      <c r="U453" s="12">
        <f t="shared" si="15"/>
        <v>41664.506840277776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11">
        <v>750</v>
      </c>
      <c r="E45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454">
        <v>480</v>
      </c>
      <c r="G454" t="s">
        <v>8221</v>
      </c>
      <c r="H454" t="s">
        <v>8224</v>
      </c>
      <c r="I454" t="s">
        <v>8246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8270</v>
      </c>
      <c r="P454" s="6">
        <f>(Table1[[#This Row],[pledged]]/Table1[[#This Row],[goal]])*100</f>
        <v>64</v>
      </c>
      <c r="Q454" s="8">
        <f>Table1[[#This Row],[pledged]]/Table1[[#This Row],[backers_count]]</f>
        <v>40</v>
      </c>
      <c r="R454" t="s">
        <v>8314</v>
      </c>
      <c r="S454" t="s">
        <v>8320</v>
      </c>
      <c r="T454" s="12">
        <f t="shared" si="14"/>
        <v>42107.49554398148</v>
      </c>
      <c r="U454" s="12">
        <f t="shared" si="15"/>
        <v>42137.49554398148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11">
        <v>94875</v>
      </c>
      <c r="E45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455">
        <v>26</v>
      </c>
      <c r="G455" t="s">
        <v>8221</v>
      </c>
      <c r="H455" t="s">
        <v>8224</v>
      </c>
      <c r="I455" t="s">
        <v>8246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8270</v>
      </c>
      <c r="P455" s="6">
        <f>(Table1[[#This Row],[pledged]]/Table1[[#This Row],[goal]])*100</f>
        <v>2.7404479578392621E-2</v>
      </c>
      <c r="Q455" s="8">
        <f>Table1[[#This Row],[pledged]]/Table1[[#This Row],[backers_count]]</f>
        <v>13</v>
      </c>
      <c r="R455" t="s">
        <v>8314</v>
      </c>
      <c r="S455" t="s">
        <v>8320</v>
      </c>
      <c r="T455" s="12">
        <f t="shared" si="14"/>
        <v>42038.616655092592</v>
      </c>
      <c r="U455" s="12">
        <f t="shared" si="15"/>
        <v>42054.616655092592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11">
        <v>10000</v>
      </c>
      <c r="E45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456">
        <v>82</v>
      </c>
      <c r="G456" t="s">
        <v>8221</v>
      </c>
      <c r="H456" t="s">
        <v>8224</v>
      </c>
      <c r="I456" t="s">
        <v>8246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8270</v>
      </c>
      <c r="P456" s="6">
        <f>(Table1[[#This Row],[pledged]]/Table1[[#This Row],[goal]])*100</f>
        <v>0.82000000000000006</v>
      </c>
      <c r="Q456" s="8">
        <f>Table1[[#This Row],[pledged]]/Table1[[#This Row],[backers_count]]</f>
        <v>16.399999999999999</v>
      </c>
      <c r="R456" t="s">
        <v>8314</v>
      </c>
      <c r="S456" t="s">
        <v>8320</v>
      </c>
      <c r="T456" s="12">
        <f t="shared" si="14"/>
        <v>41938.508923611109</v>
      </c>
      <c r="U456" s="12">
        <f t="shared" si="15"/>
        <v>41969.343055555553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11">
        <v>65000</v>
      </c>
      <c r="E45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457">
        <v>45</v>
      </c>
      <c r="G457" t="s">
        <v>8221</v>
      </c>
      <c r="H457" t="s">
        <v>8224</v>
      </c>
      <c r="I457" t="s">
        <v>8246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8270</v>
      </c>
      <c r="P457" s="6">
        <f>(Table1[[#This Row],[pledged]]/Table1[[#This Row],[goal]])*100</f>
        <v>6.9230769230769221E-2</v>
      </c>
      <c r="Q457" s="8">
        <f>Table1[[#This Row],[pledged]]/Table1[[#This Row],[backers_count]]</f>
        <v>22.5</v>
      </c>
      <c r="R457" t="s">
        <v>8314</v>
      </c>
      <c r="S457" t="s">
        <v>8320</v>
      </c>
      <c r="T457" s="12">
        <f t="shared" si="14"/>
        <v>40970.794236111113</v>
      </c>
      <c r="U457" s="12">
        <f t="shared" si="15"/>
        <v>41015.813194444439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11">
        <v>8888</v>
      </c>
      <c r="E45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458">
        <v>61</v>
      </c>
      <c r="G458" t="s">
        <v>8221</v>
      </c>
      <c r="H458" t="s">
        <v>8224</v>
      </c>
      <c r="I458" t="s">
        <v>8246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8270</v>
      </c>
      <c r="P458" s="6">
        <f>(Table1[[#This Row],[pledged]]/Table1[[#This Row],[goal]])*100</f>
        <v>0.68631863186318631</v>
      </c>
      <c r="Q458" s="8">
        <f>Table1[[#This Row],[pledged]]/Table1[[#This Row],[backers_count]]</f>
        <v>20.333333333333332</v>
      </c>
      <c r="R458" t="s">
        <v>8314</v>
      </c>
      <c r="S458" t="s">
        <v>8320</v>
      </c>
      <c r="T458" s="12">
        <f t="shared" si="14"/>
        <v>41547.486122685186</v>
      </c>
      <c r="U458" s="12">
        <f t="shared" si="15"/>
        <v>41568.957638888889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11">
        <v>20000</v>
      </c>
      <c r="E45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459">
        <v>0</v>
      </c>
      <c r="G459" t="s">
        <v>8221</v>
      </c>
      <c r="H459" t="s">
        <v>8229</v>
      </c>
      <c r="I459" t="s">
        <v>8251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8270</v>
      </c>
      <c r="P459" s="6">
        <f>(Table1[[#This Row],[pledged]]/Table1[[#This Row],[goal]])*100</f>
        <v>0</v>
      </c>
      <c r="Q459" s="8" t="e">
        <f>Table1[[#This Row],[pledged]]/Table1[[#This Row],[backers_count]]</f>
        <v>#DIV/0!</v>
      </c>
      <c r="R459" t="s">
        <v>8314</v>
      </c>
      <c r="S459" t="s">
        <v>8320</v>
      </c>
      <c r="T459" s="12">
        <f t="shared" si="14"/>
        <v>41837.559166666666</v>
      </c>
      <c r="U459" s="12">
        <f t="shared" si="15"/>
        <v>41867.559166666666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11">
        <v>10000</v>
      </c>
      <c r="E46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460">
        <v>821</v>
      </c>
      <c r="G460" t="s">
        <v>8221</v>
      </c>
      <c r="H460" t="s">
        <v>8225</v>
      </c>
      <c r="I460" t="s">
        <v>8247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8270</v>
      </c>
      <c r="P460" s="6">
        <f>(Table1[[#This Row],[pledged]]/Table1[[#This Row],[goal]])*100</f>
        <v>8.2100000000000009</v>
      </c>
      <c r="Q460" s="8">
        <f>Table1[[#This Row],[pledged]]/Table1[[#This Row],[backers_count]]</f>
        <v>16.755102040816325</v>
      </c>
      <c r="R460" t="s">
        <v>8314</v>
      </c>
      <c r="S460" t="s">
        <v>8320</v>
      </c>
      <c r="T460" s="12">
        <f t="shared" si="14"/>
        <v>41378.491435185184</v>
      </c>
      <c r="U460" s="12">
        <f t="shared" si="15"/>
        <v>41408.491435185184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11">
        <v>39000</v>
      </c>
      <c r="E46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461">
        <v>25</v>
      </c>
      <c r="G461" t="s">
        <v>8221</v>
      </c>
      <c r="H461" t="s">
        <v>8224</v>
      </c>
      <c r="I461" t="s">
        <v>8246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8270</v>
      </c>
      <c r="P461" s="6">
        <f>(Table1[[#This Row],[pledged]]/Table1[[#This Row],[goal]])*100</f>
        <v>6.4102564102564097E-2</v>
      </c>
      <c r="Q461" s="8">
        <f>Table1[[#This Row],[pledged]]/Table1[[#This Row],[backers_count]]</f>
        <v>25</v>
      </c>
      <c r="R461" t="s">
        <v>8314</v>
      </c>
      <c r="S461" t="s">
        <v>8320</v>
      </c>
      <c r="T461" s="12">
        <f t="shared" si="14"/>
        <v>40800.432025462964</v>
      </c>
      <c r="U461" s="12">
        <f t="shared" si="15"/>
        <v>40860.473692129628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11">
        <v>8500</v>
      </c>
      <c r="E46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462">
        <v>25</v>
      </c>
      <c r="G462" t="s">
        <v>8221</v>
      </c>
      <c r="H462" t="s">
        <v>8224</v>
      </c>
      <c r="I462" t="s">
        <v>8246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8270</v>
      </c>
      <c r="P462" s="6">
        <f>(Table1[[#This Row],[pledged]]/Table1[[#This Row],[goal]])*100</f>
        <v>0.29411764705882354</v>
      </c>
      <c r="Q462" s="8">
        <f>Table1[[#This Row],[pledged]]/Table1[[#This Row],[backers_count]]</f>
        <v>12.5</v>
      </c>
      <c r="R462" t="s">
        <v>8314</v>
      </c>
      <c r="S462" t="s">
        <v>8320</v>
      </c>
      <c r="T462" s="12">
        <f t="shared" si="14"/>
        <v>41759.334201388883</v>
      </c>
      <c r="U462" s="12">
        <f t="shared" si="15"/>
        <v>41790.958333333328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11">
        <v>550</v>
      </c>
      <c r="E46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463">
        <v>0</v>
      </c>
      <c r="G463" t="s">
        <v>8221</v>
      </c>
      <c r="H463" t="s">
        <v>8225</v>
      </c>
      <c r="I463" t="s">
        <v>8247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8270</v>
      </c>
      <c r="P463" s="6">
        <f>(Table1[[#This Row],[pledged]]/Table1[[#This Row],[goal]])*100</f>
        <v>0</v>
      </c>
      <c r="Q463" s="8" t="e">
        <f>Table1[[#This Row],[pledged]]/Table1[[#This Row],[backers_count]]</f>
        <v>#DIV/0!</v>
      </c>
      <c r="R463" t="s">
        <v>8314</v>
      </c>
      <c r="S463" t="s">
        <v>8320</v>
      </c>
      <c r="T463" s="12">
        <f t="shared" si="14"/>
        <v>41407.638506944444</v>
      </c>
      <c r="U463" s="12">
        <f t="shared" si="15"/>
        <v>41427.638506944444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11">
        <v>100000</v>
      </c>
      <c r="E46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464">
        <v>0</v>
      </c>
      <c r="G464" t="s">
        <v>8221</v>
      </c>
      <c r="H464" t="s">
        <v>8224</v>
      </c>
      <c r="I464" t="s">
        <v>8246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8270</v>
      </c>
      <c r="P464" s="6">
        <f>(Table1[[#This Row],[pledged]]/Table1[[#This Row],[goal]])*100</f>
        <v>0</v>
      </c>
      <c r="Q464" s="8" t="e">
        <f>Table1[[#This Row],[pledged]]/Table1[[#This Row],[backers_count]]</f>
        <v>#DIV/0!</v>
      </c>
      <c r="R464" t="s">
        <v>8314</v>
      </c>
      <c r="S464" t="s">
        <v>8320</v>
      </c>
      <c r="T464" s="12">
        <f t="shared" si="14"/>
        <v>40704.918298611105</v>
      </c>
      <c r="U464" s="12">
        <f t="shared" si="15"/>
        <v>40764.918298611105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11">
        <v>55000</v>
      </c>
      <c r="E46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465">
        <v>1250</v>
      </c>
      <c r="G465" t="s">
        <v>8221</v>
      </c>
      <c r="H465" t="s">
        <v>8224</v>
      </c>
      <c r="I465" t="s">
        <v>8246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8270</v>
      </c>
      <c r="P465" s="6">
        <f>(Table1[[#This Row],[pledged]]/Table1[[#This Row],[goal]])*100</f>
        <v>2.2727272727272729</v>
      </c>
      <c r="Q465" s="8">
        <f>Table1[[#This Row],[pledged]]/Table1[[#This Row],[backers_count]]</f>
        <v>113.63636363636364</v>
      </c>
      <c r="R465" t="s">
        <v>8314</v>
      </c>
      <c r="S465" t="s">
        <v>8320</v>
      </c>
      <c r="T465" s="12">
        <f t="shared" si="14"/>
        <v>40750.501770833333</v>
      </c>
      <c r="U465" s="12">
        <f t="shared" si="15"/>
        <v>40810.501770833333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11">
        <v>1010</v>
      </c>
      <c r="E46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66">
        <v>1</v>
      </c>
      <c r="G466" t="s">
        <v>8221</v>
      </c>
      <c r="H466" t="s">
        <v>8236</v>
      </c>
      <c r="I466" t="s">
        <v>8249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8270</v>
      </c>
      <c r="P466" s="6">
        <f>(Table1[[#This Row],[pledged]]/Table1[[#This Row],[goal]])*100</f>
        <v>9.9009900990099015E-2</v>
      </c>
      <c r="Q466" s="8">
        <f>Table1[[#This Row],[pledged]]/Table1[[#This Row],[backers_count]]</f>
        <v>1</v>
      </c>
      <c r="R466" t="s">
        <v>8314</v>
      </c>
      <c r="S466" t="s">
        <v>8320</v>
      </c>
      <c r="T466" s="12">
        <f t="shared" si="14"/>
        <v>42488.640451388885</v>
      </c>
      <c r="U466" s="12">
        <f t="shared" si="15"/>
        <v>42508.640451388885</v>
      </c>
    </row>
    <row r="467" spans="1:21" x14ac:dyDescent="0.3">
      <c r="A467">
        <v>465</v>
      </c>
      <c r="B467" s="3" t="s">
        <v>466</v>
      </c>
      <c r="C467" s="3" t="s">
        <v>4575</v>
      </c>
      <c r="D467" s="11">
        <v>512</v>
      </c>
      <c r="E46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467">
        <v>138</v>
      </c>
      <c r="G467" t="s">
        <v>8221</v>
      </c>
      <c r="H467" t="s">
        <v>8224</v>
      </c>
      <c r="I467" t="s">
        <v>8246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8270</v>
      </c>
      <c r="P467" s="6">
        <f>(Table1[[#This Row],[pledged]]/Table1[[#This Row],[goal]])*100</f>
        <v>26.953125</v>
      </c>
      <c r="Q467" s="8">
        <f>Table1[[#This Row],[pledged]]/Table1[[#This Row],[backers_count]]</f>
        <v>17.25</v>
      </c>
      <c r="R467" t="s">
        <v>8314</v>
      </c>
      <c r="S467" t="s">
        <v>8320</v>
      </c>
      <c r="T467" s="12">
        <f t="shared" si="14"/>
        <v>41800.911736111106</v>
      </c>
      <c r="U467" s="12">
        <f t="shared" si="15"/>
        <v>41816.911736111106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11">
        <v>10000</v>
      </c>
      <c r="E46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468">
        <v>76</v>
      </c>
      <c r="G468" t="s">
        <v>8221</v>
      </c>
      <c r="H468" t="s">
        <v>8224</v>
      </c>
      <c r="I468" t="s">
        <v>8246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8270</v>
      </c>
      <c r="P468" s="6">
        <f>(Table1[[#This Row],[pledged]]/Table1[[#This Row],[goal]])*100</f>
        <v>0.76</v>
      </c>
      <c r="Q468" s="8">
        <f>Table1[[#This Row],[pledged]]/Table1[[#This Row],[backers_count]]</f>
        <v>15.2</v>
      </c>
      <c r="R468" t="s">
        <v>8314</v>
      </c>
      <c r="S468" t="s">
        <v>8320</v>
      </c>
      <c r="T468" s="12">
        <f t="shared" si="14"/>
        <v>41129.734537037039</v>
      </c>
      <c r="U468" s="12">
        <f t="shared" si="15"/>
        <v>41159.734537037039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11">
        <v>20000</v>
      </c>
      <c r="E46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469">
        <v>4315</v>
      </c>
      <c r="G469" t="s">
        <v>8221</v>
      </c>
      <c r="H469" t="s">
        <v>8224</v>
      </c>
      <c r="I469" t="s">
        <v>8246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8270</v>
      </c>
      <c r="P469" s="6">
        <f>(Table1[[#This Row],[pledged]]/Table1[[#This Row],[goal]])*100</f>
        <v>21.574999999999999</v>
      </c>
      <c r="Q469" s="8">
        <f>Table1[[#This Row],[pledged]]/Table1[[#This Row],[backers_count]]</f>
        <v>110.64102564102564</v>
      </c>
      <c r="R469" t="s">
        <v>8314</v>
      </c>
      <c r="S469" t="s">
        <v>8320</v>
      </c>
      <c r="T469" s="12">
        <f t="shared" si="14"/>
        <v>41135.471458333333</v>
      </c>
      <c r="U469" s="12">
        <f t="shared" si="15"/>
        <v>41180.471458333333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11">
        <v>7500</v>
      </c>
      <c r="E47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470">
        <v>0</v>
      </c>
      <c r="G470" t="s">
        <v>8221</v>
      </c>
      <c r="H470" t="s">
        <v>8224</v>
      </c>
      <c r="I470" t="s">
        <v>8246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8270</v>
      </c>
      <c r="P470" s="6">
        <f>(Table1[[#This Row],[pledged]]/Table1[[#This Row],[goal]])*100</f>
        <v>0</v>
      </c>
      <c r="Q470" s="8" t="e">
        <f>Table1[[#This Row],[pledged]]/Table1[[#This Row],[backers_count]]</f>
        <v>#DIV/0!</v>
      </c>
      <c r="R470" t="s">
        <v>8314</v>
      </c>
      <c r="S470" t="s">
        <v>8320</v>
      </c>
      <c r="T470" s="12">
        <f t="shared" si="14"/>
        <v>41040.959293981483</v>
      </c>
      <c r="U470" s="12">
        <f t="shared" si="15"/>
        <v>41100.952141203699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11">
        <v>6000</v>
      </c>
      <c r="E47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471">
        <v>0</v>
      </c>
      <c r="G471" t="s">
        <v>8221</v>
      </c>
      <c r="H471" t="s">
        <v>8225</v>
      </c>
      <c r="I471" t="s">
        <v>8247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8270</v>
      </c>
      <c r="P471" s="6">
        <f>(Table1[[#This Row],[pledged]]/Table1[[#This Row],[goal]])*100</f>
        <v>0</v>
      </c>
      <c r="Q471" s="8" t="e">
        <f>Table1[[#This Row],[pledged]]/Table1[[#This Row],[backers_count]]</f>
        <v>#DIV/0!</v>
      </c>
      <c r="R471" t="s">
        <v>8314</v>
      </c>
      <c r="S471" t="s">
        <v>8320</v>
      </c>
      <c r="T471" s="12">
        <f t="shared" si="14"/>
        <v>41827.781527777777</v>
      </c>
      <c r="U471" s="12">
        <f t="shared" si="15"/>
        <v>41887.781527777777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11">
        <v>5000</v>
      </c>
      <c r="E47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472">
        <v>51</v>
      </c>
      <c r="G472" t="s">
        <v>8221</v>
      </c>
      <c r="H472" t="s">
        <v>8224</v>
      </c>
      <c r="I472" t="s">
        <v>8246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8270</v>
      </c>
      <c r="P472" s="6">
        <f>(Table1[[#This Row],[pledged]]/Table1[[#This Row],[goal]])*100</f>
        <v>1.02</v>
      </c>
      <c r="Q472" s="8">
        <f>Table1[[#This Row],[pledged]]/Table1[[#This Row],[backers_count]]</f>
        <v>25.5</v>
      </c>
      <c r="R472" t="s">
        <v>8314</v>
      </c>
      <c r="S472" t="s">
        <v>8320</v>
      </c>
      <c r="T472" s="12">
        <f t="shared" si="14"/>
        <v>41604.959363425922</v>
      </c>
      <c r="U472" s="12">
        <f t="shared" si="15"/>
        <v>41654.958333333328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11">
        <v>55000</v>
      </c>
      <c r="E47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473">
        <v>6541</v>
      </c>
      <c r="G473" t="s">
        <v>8221</v>
      </c>
      <c r="H473" t="s">
        <v>8224</v>
      </c>
      <c r="I473" t="s">
        <v>8246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8270</v>
      </c>
      <c r="P473" s="6">
        <f>(Table1[[#This Row],[pledged]]/Table1[[#This Row],[goal]])*100</f>
        <v>11.892727272727273</v>
      </c>
      <c r="Q473" s="8">
        <f>Table1[[#This Row],[pledged]]/Table1[[#This Row],[backers_count]]</f>
        <v>38.476470588235294</v>
      </c>
      <c r="R473" t="s">
        <v>8314</v>
      </c>
      <c r="S473" t="s">
        <v>8320</v>
      </c>
      <c r="T473" s="12">
        <f t="shared" si="14"/>
        <v>41703.513645833329</v>
      </c>
      <c r="U473" s="12">
        <f t="shared" si="15"/>
        <v>41748.471979166665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11">
        <v>800</v>
      </c>
      <c r="E47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474">
        <v>141</v>
      </c>
      <c r="G474" t="s">
        <v>8221</v>
      </c>
      <c r="H474" t="s">
        <v>8224</v>
      </c>
      <c r="I474" t="s">
        <v>8246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8270</v>
      </c>
      <c r="P474" s="6">
        <f>(Table1[[#This Row],[pledged]]/Table1[[#This Row],[goal]])*100</f>
        <v>17.625</v>
      </c>
      <c r="Q474" s="8">
        <f>Table1[[#This Row],[pledged]]/Table1[[#This Row],[backers_count]]</f>
        <v>28.2</v>
      </c>
      <c r="R474" t="s">
        <v>8314</v>
      </c>
      <c r="S474" t="s">
        <v>8320</v>
      </c>
      <c r="T474" s="12">
        <f t="shared" si="14"/>
        <v>41844.714328703703</v>
      </c>
      <c r="U474" s="12">
        <f t="shared" si="15"/>
        <v>41874.714328703703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11">
        <v>30000</v>
      </c>
      <c r="E47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475">
        <v>861</v>
      </c>
      <c r="G475" t="s">
        <v>8221</v>
      </c>
      <c r="H475" t="s">
        <v>8224</v>
      </c>
      <c r="I475" t="s">
        <v>8246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8270</v>
      </c>
      <c r="P475" s="6">
        <f>(Table1[[#This Row],[pledged]]/Table1[[#This Row],[goal]])*100</f>
        <v>2.87</v>
      </c>
      <c r="Q475" s="8">
        <f>Table1[[#This Row],[pledged]]/Table1[[#This Row],[backers_count]]</f>
        <v>61.5</v>
      </c>
      <c r="R475" t="s">
        <v>8314</v>
      </c>
      <c r="S475" t="s">
        <v>8320</v>
      </c>
      <c r="T475" s="12">
        <f t="shared" si="14"/>
        <v>41869.489803240736</v>
      </c>
      <c r="U475" s="12">
        <f t="shared" si="15"/>
        <v>41899.489803240736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11">
        <v>3300</v>
      </c>
      <c r="E47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76">
        <v>1</v>
      </c>
      <c r="G476" t="s">
        <v>8221</v>
      </c>
      <c r="H476" t="s">
        <v>8224</v>
      </c>
      <c r="I476" t="s">
        <v>8246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8270</v>
      </c>
      <c r="P476" s="6">
        <f>(Table1[[#This Row],[pledged]]/Table1[[#This Row],[goal]])*100</f>
        <v>3.0303030303030304E-2</v>
      </c>
      <c r="Q476" s="8">
        <f>Table1[[#This Row],[pledged]]/Table1[[#This Row],[backers_count]]</f>
        <v>1</v>
      </c>
      <c r="R476" t="s">
        <v>8314</v>
      </c>
      <c r="S476" t="s">
        <v>8320</v>
      </c>
      <c r="T476" s="12">
        <f t="shared" si="14"/>
        <v>42753.120706018519</v>
      </c>
      <c r="U476" s="12">
        <f t="shared" si="15"/>
        <v>42783.120706018519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11">
        <v>2000</v>
      </c>
      <c r="E47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77">
        <v>0</v>
      </c>
      <c r="G477" t="s">
        <v>8221</v>
      </c>
      <c r="H477" t="s">
        <v>8224</v>
      </c>
      <c r="I477" t="s">
        <v>8246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8270</v>
      </c>
      <c r="P477" s="6">
        <f>(Table1[[#This Row],[pledged]]/Table1[[#This Row],[goal]])*100</f>
        <v>0</v>
      </c>
      <c r="Q477" s="8" t="e">
        <f>Table1[[#This Row],[pledged]]/Table1[[#This Row],[backers_count]]</f>
        <v>#DIV/0!</v>
      </c>
      <c r="R477" t="s">
        <v>8314</v>
      </c>
      <c r="S477" t="s">
        <v>8320</v>
      </c>
      <c r="T477" s="12">
        <f t="shared" si="14"/>
        <v>42099.877812500003</v>
      </c>
      <c r="U477" s="12">
        <f t="shared" si="15"/>
        <v>42129.877812500003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11">
        <v>220000</v>
      </c>
      <c r="E47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478">
        <v>4906.59</v>
      </c>
      <c r="G478" t="s">
        <v>8221</v>
      </c>
      <c r="H478" t="s">
        <v>8224</v>
      </c>
      <c r="I478" t="s">
        <v>8246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8270</v>
      </c>
      <c r="P478" s="6">
        <f>(Table1[[#This Row],[pledged]]/Table1[[#This Row],[goal]])*100</f>
        <v>2.230268181818182</v>
      </c>
      <c r="Q478" s="8">
        <f>Table1[[#This Row],[pledged]]/Table1[[#This Row],[backers_count]]</f>
        <v>39.569274193548388</v>
      </c>
      <c r="R478" t="s">
        <v>8314</v>
      </c>
      <c r="S478" t="s">
        <v>8320</v>
      </c>
      <c r="T478" s="12">
        <f t="shared" si="14"/>
        <v>41757.76667824074</v>
      </c>
      <c r="U478" s="12">
        <f t="shared" si="15"/>
        <v>41792.957638888889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11">
        <v>1500</v>
      </c>
      <c r="E47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79">
        <v>0</v>
      </c>
      <c r="G479" t="s">
        <v>8221</v>
      </c>
      <c r="H479" t="s">
        <v>8224</v>
      </c>
      <c r="I479" t="s">
        <v>8246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8270</v>
      </c>
      <c r="P479" s="6">
        <f>(Table1[[#This Row],[pledged]]/Table1[[#This Row],[goal]])*100</f>
        <v>0</v>
      </c>
      <c r="Q479" s="8" t="e">
        <f>Table1[[#This Row],[pledged]]/Table1[[#This Row],[backers_count]]</f>
        <v>#DIV/0!</v>
      </c>
      <c r="R479" t="s">
        <v>8314</v>
      </c>
      <c r="S479" t="s">
        <v>8320</v>
      </c>
      <c r="T479" s="12">
        <f t="shared" si="14"/>
        <v>40987.626550925925</v>
      </c>
      <c r="U479" s="12">
        <f t="shared" si="15"/>
        <v>41047.626550925925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11">
        <v>10000</v>
      </c>
      <c r="E48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480">
        <v>0</v>
      </c>
      <c r="G480" t="s">
        <v>8221</v>
      </c>
      <c r="H480" t="s">
        <v>8224</v>
      </c>
      <c r="I480" t="s">
        <v>8246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8270</v>
      </c>
      <c r="P480" s="6">
        <f>(Table1[[#This Row],[pledged]]/Table1[[#This Row],[goal]])*100</f>
        <v>0</v>
      </c>
      <c r="Q480" s="8" t="e">
        <f>Table1[[#This Row],[pledged]]/Table1[[#This Row],[backers_count]]</f>
        <v>#DIV/0!</v>
      </c>
      <c r="R480" t="s">
        <v>8314</v>
      </c>
      <c r="S480" t="s">
        <v>8320</v>
      </c>
      <c r="T480" s="12">
        <f t="shared" si="14"/>
        <v>42065.702650462961</v>
      </c>
      <c r="U480" s="12">
        <f t="shared" si="15"/>
        <v>42095.660983796297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11">
        <v>15000</v>
      </c>
      <c r="E48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481">
        <v>4884</v>
      </c>
      <c r="G481" t="s">
        <v>8221</v>
      </c>
      <c r="H481" t="s">
        <v>8224</v>
      </c>
      <c r="I481" t="s">
        <v>8246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8270</v>
      </c>
      <c r="P481" s="6">
        <f>(Table1[[#This Row],[pledged]]/Table1[[#This Row],[goal]])*100</f>
        <v>32.56</v>
      </c>
      <c r="Q481" s="8">
        <f>Table1[[#This Row],[pledged]]/Table1[[#This Row],[backers_count]]</f>
        <v>88.8</v>
      </c>
      <c r="R481" t="s">
        <v>8314</v>
      </c>
      <c r="S481" t="s">
        <v>8320</v>
      </c>
      <c r="T481" s="12">
        <f t="shared" si="14"/>
        <v>41904.199479166666</v>
      </c>
      <c r="U481" s="12">
        <f t="shared" si="15"/>
        <v>41964.24114583333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11">
        <v>40000</v>
      </c>
      <c r="E48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482">
        <v>7764</v>
      </c>
      <c r="G482" t="s">
        <v>8221</v>
      </c>
      <c r="H482" t="s">
        <v>8224</v>
      </c>
      <c r="I482" t="s">
        <v>8246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8270</v>
      </c>
      <c r="P482" s="6">
        <f>(Table1[[#This Row],[pledged]]/Table1[[#This Row],[goal]])*100</f>
        <v>19.41</v>
      </c>
      <c r="Q482" s="8">
        <f>Table1[[#This Row],[pledged]]/Table1[[#This Row],[backers_count]]</f>
        <v>55.457142857142856</v>
      </c>
      <c r="R482" t="s">
        <v>8314</v>
      </c>
      <c r="S482" t="s">
        <v>8320</v>
      </c>
      <c r="T482" s="12">
        <f t="shared" si="14"/>
        <v>41465.29184027778</v>
      </c>
      <c r="U482" s="12">
        <f t="shared" si="15"/>
        <v>41495.29184027778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11">
        <v>30000</v>
      </c>
      <c r="E48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483">
        <v>1830</v>
      </c>
      <c r="G483" t="s">
        <v>8221</v>
      </c>
      <c r="H483" t="s">
        <v>8224</v>
      </c>
      <c r="I483" t="s">
        <v>8246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8270</v>
      </c>
      <c r="P483" s="6">
        <f>(Table1[[#This Row],[pledged]]/Table1[[#This Row],[goal]])*100</f>
        <v>6.1</v>
      </c>
      <c r="Q483" s="8">
        <f>Table1[[#This Row],[pledged]]/Table1[[#This Row],[backers_count]]</f>
        <v>87.142857142857139</v>
      </c>
      <c r="R483" t="s">
        <v>8314</v>
      </c>
      <c r="S483" t="s">
        <v>8320</v>
      </c>
      <c r="T483" s="12">
        <f t="shared" si="14"/>
        <v>41162.46399305555</v>
      </c>
      <c r="U483" s="12">
        <f t="shared" si="15"/>
        <v>41192.46399305555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11">
        <v>10000</v>
      </c>
      <c r="E48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484">
        <v>10</v>
      </c>
      <c r="G484" t="s">
        <v>8221</v>
      </c>
      <c r="H484" t="s">
        <v>8224</v>
      </c>
      <c r="I484" t="s">
        <v>8246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8270</v>
      </c>
      <c r="P484" s="6">
        <f>(Table1[[#This Row],[pledged]]/Table1[[#This Row],[goal]])*100</f>
        <v>0.1</v>
      </c>
      <c r="Q484" s="8">
        <f>Table1[[#This Row],[pledged]]/Table1[[#This Row],[backers_count]]</f>
        <v>10</v>
      </c>
      <c r="R484" t="s">
        <v>8314</v>
      </c>
      <c r="S484" t="s">
        <v>8320</v>
      </c>
      <c r="T484" s="12">
        <f t="shared" si="14"/>
        <v>42447.688541666663</v>
      </c>
      <c r="U484" s="12">
        <f t="shared" si="15"/>
        <v>42474.398611111108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11">
        <v>15000</v>
      </c>
      <c r="E48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485">
        <v>7530</v>
      </c>
      <c r="G485" t="s">
        <v>8221</v>
      </c>
      <c r="H485" t="s">
        <v>8225</v>
      </c>
      <c r="I485" t="s">
        <v>8247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8270</v>
      </c>
      <c r="P485" s="6">
        <f>(Table1[[#This Row],[pledged]]/Table1[[#This Row],[goal]])*100</f>
        <v>50.2</v>
      </c>
      <c r="Q485" s="8">
        <f>Table1[[#This Row],[pledged]]/Table1[[#This Row],[backers_count]]</f>
        <v>51.224489795918366</v>
      </c>
      <c r="R485" t="s">
        <v>8314</v>
      </c>
      <c r="S485" t="s">
        <v>8320</v>
      </c>
      <c r="T485" s="12">
        <f t="shared" si="14"/>
        <v>41242.989259259259</v>
      </c>
      <c r="U485" s="12">
        <f t="shared" si="15"/>
        <v>41302.989259259259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11">
        <v>80000</v>
      </c>
      <c r="E48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486">
        <v>149</v>
      </c>
      <c r="G486" t="s">
        <v>8221</v>
      </c>
      <c r="H486" t="s">
        <v>8225</v>
      </c>
      <c r="I486" t="s">
        <v>8247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8270</v>
      </c>
      <c r="P486" s="6">
        <f>(Table1[[#This Row],[pledged]]/Table1[[#This Row],[goal]])*100</f>
        <v>0.18625</v>
      </c>
      <c r="Q486" s="8">
        <f>Table1[[#This Row],[pledged]]/Table1[[#This Row],[backers_count]]</f>
        <v>13.545454545454545</v>
      </c>
      <c r="R486" t="s">
        <v>8314</v>
      </c>
      <c r="S486" t="s">
        <v>8320</v>
      </c>
      <c r="T486" s="12">
        <f t="shared" si="14"/>
        <v>42272.731157407405</v>
      </c>
      <c r="U486" s="12">
        <f t="shared" si="15"/>
        <v>42313.772824074076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11">
        <v>37956</v>
      </c>
      <c r="E48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487">
        <v>8315.01</v>
      </c>
      <c r="G487" t="s">
        <v>8221</v>
      </c>
      <c r="H487" t="s">
        <v>8225</v>
      </c>
      <c r="I487" t="s">
        <v>8247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8270</v>
      </c>
      <c r="P487" s="6">
        <f>(Table1[[#This Row],[pledged]]/Table1[[#This Row],[goal]])*100</f>
        <v>21.906971229845084</v>
      </c>
      <c r="Q487" s="8">
        <f>Table1[[#This Row],[pledged]]/Table1[[#This Row],[backers_count]]</f>
        <v>66.520080000000007</v>
      </c>
      <c r="R487" t="s">
        <v>8314</v>
      </c>
      <c r="S487" t="s">
        <v>8320</v>
      </c>
      <c r="T487" s="12">
        <f t="shared" si="14"/>
        <v>41381.297442129631</v>
      </c>
      <c r="U487" s="12">
        <f t="shared" si="15"/>
        <v>41411.297442129631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11">
        <v>550000</v>
      </c>
      <c r="E48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488">
        <v>50</v>
      </c>
      <c r="G488" t="s">
        <v>8221</v>
      </c>
      <c r="H488" t="s">
        <v>8226</v>
      </c>
      <c r="I488" t="s">
        <v>8248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8270</v>
      </c>
      <c r="P488" s="6">
        <f>(Table1[[#This Row],[pledged]]/Table1[[#This Row],[goal]])*100</f>
        <v>9.0909090909090905E-3</v>
      </c>
      <c r="Q488" s="8">
        <f>Table1[[#This Row],[pledged]]/Table1[[#This Row],[backers_count]]</f>
        <v>50</v>
      </c>
      <c r="R488" t="s">
        <v>8314</v>
      </c>
      <c r="S488" t="s">
        <v>8320</v>
      </c>
      <c r="T488" s="12">
        <f t="shared" si="14"/>
        <v>41761.734247685185</v>
      </c>
      <c r="U488" s="12">
        <f t="shared" si="15"/>
        <v>41791.734247685185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11">
        <v>50000</v>
      </c>
      <c r="E48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489">
        <v>0</v>
      </c>
      <c r="G489" t="s">
        <v>8221</v>
      </c>
      <c r="H489" t="s">
        <v>8229</v>
      </c>
      <c r="I489" t="s">
        <v>8251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8270</v>
      </c>
      <c r="P489" s="6">
        <f>(Table1[[#This Row],[pledged]]/Table1[[#This Row],[goal]])*100</f>
        <v>0</v>
      </c>
      <c r="Q489" s="8" t="e">
        <f>Table1[[#This Row],[pledged]]/Table1[[#This Row],[backers_count]]</f>
        <v>#DIV/0!</v>
      </c>
      <c r="R489" t="s">
        <v>8314</v>
      </c>
      <c r="S489" t="s">
        <v>8320</v>
      </c>
      <c r="T489" s="12">
        <f t="shared" si="14"/>
        <v>42669.386504629627</v>
      </c>
      <c r="U489" s="12">
        <f t="shared" si="15"/>
        <v>42729.428171296291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11">
        <v>12000</v>
      </c>
      <c r="E49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490">
        <v>0</v>
      </c>
      <c r="G490" t="s">
        <v>8221</v>
      </c>
      <c r="H490" t="s">
        <v>8224</v>
      </c>
      <c r="I490" t="s">
        <v>8246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8270</v>
      </c>
      <c r="P490" s="6">
        <f>(Table1[[#This Row],[pledged]]/Table1[[#This Row],[goal]])*100</f>
        <v>0</v>
      </c>
      <c r="Q490" s="8" t="e">
        <f>Table1[[#This Row],[pledged]]/Table1[[#This Row],[backers_count]]</f>
        <v>#DIV/0!</v>
      </c>
      <c r="R490" t="s">
        <v>8314</v>
      </c>
      <c r="S490" t="s">
        <v>8320</v>
      </c>
      <c r="T490" s="12">
        <f t="shared" si="14"/>
        <v>42713.84606481481</v>
      </c>
      <c r="U490" s="12">
        <f t="shared" si="15"/>
        <v>42743.84606481481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11">
        <v>74997</v>
      </c>
      <c r="E49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491">
        <v>215</v>
      </c>
      <c r="G491" t="s">
        <v>8221</v>
      </c>
      <c r="H491" t="s">
        <v>8224</v>
      </c>
      <c r="I491" t="s">
        <v>8246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8270</v>
      </c>
      <c r="P491" s="6">
        <f>(Table1[[#This Row],[pledged]]/Table1[[#This Row],[goal]])*100</f>
        <v>0.28667813379201834</v>
      </c>
      <c r="Q491" s="8">
        <f>Table1[[#This Row],[pledged]]/Table1[[#This Row],[backers_count]]</f>
        <v>71.666666666666671</v>
      </c>
      <c r="R491" t="s">
        <v>8314</v>
      </c>
      <c r="S491" t="s">
        <v>8320</v>
      </c>
      <c r="T491" s="12">
        <f t="shared" si="14"/>
        <v>40882.273333333331</v>
      </c>
      <c r="U491" s="12">
        <f t="shared" si="15"/>
        <v>40913.272916666661</v>
      </c>
    </row>
    <row r="492" spans="1:21" x14ac:dyDescent="0.3">
      <c r="A492">
        <v>490</v>
      </c>
      <c r="B492" s="3" t="s">
        <v>491</v>
      </c>
      <c r="C492" s="3" t="s">
        <v>4600</v>
      </c>
      <c r="D492" s="11">
        <v>1000</v>
      </c>
      <c r="E49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92">
        <v>0</v>
      </c>
      <c r="G492" t="s">
        <v>8221</v>
      </c>
      <c r="H492" t="s">
        <v>8224</v>
      </c>
      <c r="I492" t="s">
        <v>8246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8270</v>
      </c>
      <c r="P492" s="6">
        <f>(Table1[[#This Row],[pledged]]/Table1[[#This Row],[goal]])*100</f>
        <v>0</v>
      </c>
      <c r="Q492" s="8" t="e">
        <f>Table1[[#This Row],[pledged]]/Table1[[#This Row],[backers_count]]</f>
        <v>#DIV/0!</v>
      </c>
      <c r="R492" t="s">
        <v>8314</v>
      </c>
      <c r="S492" t="s">
        <v>8320</v>
      </c>
      <c r="T492" s="12">
        <f t="shared" si="14"/>
        <v>41113.760243055549</v>
      </c>
      <c r="U492" s="12">
        <f t="shared" si="15"/>
        <v>41143.760243055549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11">
        <v>10000</v>
      </c>
      <c r="E49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493">
        <v>0</v>
      </c>
      <c r="G493" t="s">
        <v>8221</v>
      </c>
      <c r="H493" t="s">
        <v>8224</v>
      </c>
      <c r="I493" t="s">
        <v>8246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8270</v>
      </c>
      <c r="P493" s="6">
        <f>(Table1[[#This Row],[pledged]]/Table1[[#This Row],[goal]])*100</f>
        <v>0</v>
      </c>
      <c r="Q493" s="8" t="e">
        <f>Table1[[#This Row],[pledged]]/Table1[[#This Row],[backers_count]]</f>
        <v>#DIV/0!</v>
      </c>
      <c r="R493" t="s">
        <v>8314</v>
      </c>
      <c r="S493" t="s">
        <v>8320</v>
      </c>
      <c r="T493" s="12">
        <f t="shared" si="14"/>
        <v>42366.774293981478</v>
      </c>
      <c r="U493" s="12">
        <f t="shared" si="15"/>
        <v>42396.774293981478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11">
        <v>10000000</v>
      </c>
      <c r="E49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494">
        <v>0</v>
      </c>
      <c r="G494" t="s">
        <v>8221</v>
      </c>
      <c r="H494" t="s">
        <v>8235</v>
      </c>
      <c r="I494" t="s">
        <v>8255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8270</v>
      </c>
      <c r="P494" s="6">
        <f>(Table1[[#This Row],[pledged]]/Table1[[#This Row],[goal]])*100</f>
        <v>0</v>
      </c>
      <c r="Q494" s="8" t="e">
        <f>Table1[[#This Row],[pledged]]/Table1[[#This Row],[backers_count]]</f>
        <v>#DIV/0!</v>
      </c>
      <c r="R494" t="s">
        <v>8314</v>
      </c>
      <c r="S494" t="s">
        <v>8320</v>
      </c>
      <c r="T494" s="12">
        <f t="shared" si="14"/>
        <v>42595.826736111114</v>
      </c>
      <c r="U494" s="12">
        <f t="shared" si="15"/>
        <v>42655.826736111114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11">
        <v>30000</v>
      </c>
      <c r="E49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495">
        <v>0</v>
      </c>
      <c r="G495" t="s">
        <v>8221</v>
      </c>
      <c r="H495" t="s">
        <v>8225</v>
      </c>
      <c r="I495" t="s">
        <v>8247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8270</v>
      </c>
      <c r="P495" s="6">
        <f>(Table1[[#This Row],[pledged]]/Table1[[#This Row],[goal]])*100</f>
        <v>0</v>
      </c>
      <c r="Q495" s="8" t="e">
        <f>Table1[[#This Row],[pledged]]/Table1[[#This Row],[backers_count]]</f>
        <v>#DIV/0!</v>
      </c>
      <c r="R495" t="s">
        <v>8314</v>
      </c>
      <c r="S495" t="s">
        <v>8320</v>
      </c>
      <c r="T495" s="12">
        <f t="shared" si="14"/>
        <v>42114.517800925925</v>
      </c>
      <c r="U495" s="12">
        <f t="shared" si="15"/>
        <v>42144.517800925925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11">
        <v>20000</v>
      </c>
      <c r="E49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496">
        <v>31</v>
      </c>
      <c r="G496" t="s">
        <v>8221</v>
      </c>
      <c r="H496" t="s">
        <v>8224</v>
      </c>
      <c r="I496" t="s">
        <v>8246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8270</v>
      </c>
      <c r="P496" s="6">
        <f>(Table1[[#This Row],[pledged]]/Table1[[#This Row],[goal]])*100</f>
        <v>0.155</v>
      </c>
      <c r="Q496" s="8">
        <f>Table1[[#This Row],[pledged]]/Table1[[#This Row],[backers_count]]</f>
        <v>10.333333333333334</v>
      </c>
      <c r="R496" t="s">
        <v>8314</v>
      </c>
      <c r="S496" t="s">
        <v>8320</v>
      </c>
      <c r="T496" s="12">
        <f t="shared" si="14"/>
        <v>41799.62228009259</v>
      </c>
      <c r="U496" s="12">
        <f t="shared" si="15"/>
        <v>41822.916666666664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11">
        <v>7000</v>
      </c>
      <c r="E49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497">
        <v>0</v>
      </c>
      <c r="G497" t="s">
        <v>8221</v>
      </c>
      <c r="H497" t="s">
        <v>8224</v>
      </c>
      <c r="I497" t="s">
        <v>8246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8270</v>
      </c>
      <c r="P497" s="6">
        <f>(Table1[[#This Row],[pledged]]/Table1[[#This Row],[goal]])*100</f>
        <v>0</v>
      </c>
      <c r="Q497" s="8" t="e">
        <f>Table1[[#This Row],[pledged]]/Table1[[#This Row],[backers_count]]</f>
        <v>#DIV/0!</v>
      </c>
      <c r="R497" t="s">
        <v>8314</v>
      </c>
      <c r="S497" t="s">
        <v>8320</v>
      </c>
      <c r="T497" s="12">
        <f t="shared" si="14"/>
        <v>42171.619270833333</v>
      </c>
      <c r="U497" s="12">
        <f t="shared" si="15"/>
        <v>42201.619270833333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11">
        <v>60000</v>
      </c>
      <c r="E49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498">
        <v>1</v>
      </c>
      <c r="G498" t="s">
        <v>8221</v>
      </c>
      <c r="H498" t="s">
        <v>8224</v>
      </c>
      <c r="I498" t="s">
        <v>8246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8270</v>
      </c>
      <c r="P498" s="6">
        <f>(Table1[[#This Row],[pledged]]/Table1[[#This Row],[goal]])*100</f>
        <v>1.6666666666666668E-3</v>
      </c>
      <c r="Q498" s="8">
        <f>Table1[[#This Row],[pledged]]/Table1[[#This Row],[backers_count]]</f>
        <v>1</v>
      </c>
      <c r="R498" t="s">
        <v>8314</v>
      </c>
      <c r="S498" t="s">
        <v>8320</v>
      </c>
      <c r="T498" s="12">
        <f t="shared" si="14"/>
        <v>41620.723078703704</v>
      </c>
      <c r="U498" s="12">
        <f t="shared" si="15"/>
        <v>41680.723078703704</v>
      </c>
    </row>
    <row r="499" spans="1:21" x14ac:dyDescent="0.3">
      <c r="A499">
        <v>497</v>
      </c>
      <c r="B499" s="3" t="s">
        <v>498</v>
      </c>
      <c r="C499" s="3" t="s">
        <v>4607</v>
      </c>
      <c r="D499" s="11">
        <v>4480</v>
      </c>
      <c r="E49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99">
        <v>30</v>
      </c>
      <c r="G499" t="s">
        <v>8221</v>
      </c>
      <c r="H499" t="s">
        <v>8224</v>
      </c>
      <c r="I499" t="s">
        <v>8246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8270</v>
      </c>
      <c r="P499" s="6">
        <f>(Table1[[#This Row],[pledged]]/Table1[[#This Row],[goal]])*100</f>
        <v>0.6696428571428571</v>
      </c>
      <c r="Q499" s="8">
        <f>Table1[[#This Row],[pledged]]/Table1[[#This Row],[backers_count]]</f>
        <v>10</v>
      </c>
      <c r="R499" t="s">
        <v>8314</v>
      </c>
      <c r="S499" t="s">
        <v>8320</v>
      </c>
      <c r="T499" s="12">
        <f t="shared" si="14"/>
        <v>41944.829456018517</v>
      </c>
      <c r="U499" s="12">
        <f t="shared" si="15"/>
        <v>41997.999999999993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11">
        <v>65108</v>
      </c>
      <c r="E50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500">
        <v>2994</v>
      </c>
      <c r="G500" t="s">
        <v>8221</v>
      </c>
      <c r="H500" t="s">
        <v>8224</v>
      </c>
      <c r="I500" t="s">
        <v>8246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8270</v>
      </c>
      <c r="P500" s="6">
        <f>(Table1[[#This Row],[pledged]]/Table1[[#This Row],[goal]])*100</f>
        <v>4.5985132395404564</v>
      </c>
      <c r="Q500" s="8">
        <f>Table1[[#This Row],[pledged]]/Table1[[#This Row],[backers_count]]</f>
        <v>136.09090909090909</v>
      </c>
      <c r="R500" t="s">
        <v>8314</v>
      </c>
      <c r="S500" t="s">
        <v>8320</v>
      </c>
      <c r="T500" s="12">
        <f t="shared" si="14"/>
        <v>40858.553807870368</v>
      </c>
      <c r="U500" s="12">
        <f t="shared" si="15"/>
        <v>40900.553807870368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11">
        <v>20000</v>
      </c>
      <c r="E50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501">
        <v>1910</v>
      </c>
      <c r="G501" t="s">
        <v>8221</v>
      </c>
      <c r="H501" t="s">
        <v>8224</v>
      </c>
      <c r="I501" t="s">
        <v>8246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8270</v>
      </c>
      <c r="P501" s="6">
        <f>(Table1[[#This Row],[pledged]]/Table1[[#This Row],[goal]])*100</f>
        <v>9.5500000000000007</v>
      </c>
      <c r="Q501" s="8">
        <f>Table1[[#This Row],[pledged]]/Table1[[#This Row],[backers_count]]</f>
        <v>73.461538461538467</v>
      </c>
      <c r="R501" t="s">
        <v>8314</v>
      </c>
      <c r="S501" t="s">
        <v>8320</v>
      </c>
      <c r="T501" s="12">
        <f t="shared" si="14"/>
        <v>40043.687129629623</v>
      </c>
      <c r="U501" s="12">
        <f t="shared" si="15"/>
        <v>40098.665972222218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11">
        <v>6500</v>
      </c>
      <c r="E50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502">
        <v>215</v>
      </c>
      <c r="G502" t="s">
        <v>8221</v>
      </c>
      <c r="H502" t="s">
        <v>8224</v>
      </c>
      <c r="I502" t="s">
        <v>8246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8270</v>
      </c>
      <c r="P502" s="6">
        <f>(Table1[[#This Row],[pledged]]/Table1[[#This Row],[goal]])*100</f>
        <v>3.3076923076923079</v>
      </c>
      <c r="Q502" s="8">
        <f>Table1[[#This Row],[pledged]]/Table1[[#This Row],[backers_count]]</f>
        <v>53.75</v>
      </c>
      <c r="R502" t="s">
        <v>8314</v>
      </c>
      <c r="S502" t="s">
        <v>8320</v>
      </c>
      <c r="T502" s="12">
        <f t="shared" si="14"/>
        <v>40247.677673611106</v>
      </c>
      <c r="U502" s="12">
        <f t="shared" si="15"/>
        <v>40306.719444444439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11">
        <v>10000</v>
      </c>
      <c r="E50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503">
        <v>0</v>
      </c>
      <c r="G503" t="s">
        <v>8221</v>
      </c>
      <c r="H503" t="s">
        <v>8224</v>
      </c>
      <c r="I503" t="s">
        <v>8246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8270</v>
      </c>
      <c r="P503" s="6">
        <f>(Table1[[#This Row],[pledged]]/Table1[[#This Row],[goal]])*100</f>
        <v>0</v>
      </c>
      <c r="Q503" s="8" t="e">
        <f>Table1[[#This Row],[pledged]]/Table1[[#This Row],[backers_count]]</f>
        <v>#DIV/0!</v>
      </c>
      <c r="R503" t="s">
        <v>8314</v>
      </c>
      <c r="S503" t="s">
        <v>8320</v>
      </c>
      <c r="T503" s="12">
        <f t="shared" si="14"/>
        <v>40703.026053240741</v>
      </c>
      <c r="U503" s="12">
        <f t="shared" si="15"/>
        <v>40733.026053240741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11">
        <v>20000</v>
      </c>
      <c r="E50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504">
        <v>230</v>
      </c>
      <c r="G504" t="s">
        <v>8221</v>
      </c>
      <c r="H504" t="s">
        <v>8224</v>
      </c>
      <c r="I504" t="s">
        <v>8246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8270</v>
      </c>
      <c r="P504" s="6">
        <f>(Table1[[#This Row],[pledged]]/Table1[[#This Row],[goal]])*100</f>
        <v>1.1499999999999999</v>
      </c>
      <c r="Q504" s="8">
        <f>Table1[[#This Row],[pledged]]/Table1[[#This Row],[backers_count]]</f>
        <v>57.5</v>
      </c>
      <c r="R504" t="s">
        <v>8314</v>
      </c>
      <c r="S504" t="s">
        <v>8320</v>
      </c>
      <c r="T504" s="12">
        <f t="shared" si="14"/>
        <v>40956.345196759255</v>
      </c>
      <c r="U504" s="12">
        <f t="shared" si="15"/>
        <v>40986.303530092591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11">
        <v>6500</v>
      </c>
      <c r="E50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505">
        <v>114</v>
      </c>
      <c r="G505" t="s">
        <v>8221</v>
      </c>
      <c r="H505" t="s">
        <v>8225</v>
      </c>
      <c r="I505" t="s">
        <v>8247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8270</v>
      </c>
      <c r="P505" s="6">
        <f>(Table1[[#This Row],[pledged]]/Table1[[#This Row],[goal]])*100</f>
        <v>1.7538461538461538</v>
      </c>
      <c r="Q505" s="8">
        <f>Table1[[#This Row],[pledged]]/Table1[[#This Row],[backers_count]]</f>
        <v>12.666666666666666</v>
      </c>
      <c r="R505" t="s">
        <v>8314</v>
      </c>
      <c r="S505" t="s">
        <v>8320</v>
      </c>
      <c r="T505" s="12">
        <f t="shared" si="14"/>
        <v>41991.318321759252</v>
      </c>
      <c r="U505" s="12">
        <f t="shared" si="15"/>
        <v>42021.318321759252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11">
        <v>24500</v>
      </c>
      <c r="E50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506">
        <v>335</v>
      </c>
      <c r="G506" t="s">
        <v>8221</v>
      </c>
      <c r="H506" t="s">
        <v>8224</v>
      </c>
      <c r="I506" t="s">
        <v>8246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8270</v>
      </c>
      <c r="P506" s="6">
        <f>(Table1[[#This Row],[pledged]]/Table1[[#This Row],[goal]])*100</f>
        <v>1.3673469387755102</v>
      </c>
      <c r="Q506" s="8">
        <f>Table1[[#This Row],[pledged]]/Table1[[#This Row],[backers_count]]</f>
        <v>67</v>
      </c>
      <c r="R506" t="s">
        <v>8314</v>
      </c>
      <c r="S506" t="s">
        <v>8320</v>
      </c>
      <c r="T506" s="12">
        <f t="shared" si="14"/>
        <v>40949.775312499994</v>
      </c>
      <c r="U506" s="12">
        <f t="shared" si="15"/>
        <v>41009.73364583333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11">
        <v>12000</v>
      </c>
      <c r="E50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507">
        <v>52</v>
      </c>
      <c r="G507" t="s">
        <v>8221</v>
      </c>
      <c r="H507" t="s">
        <v>8224</v>
      </c>
      <c r="I507" t="s">
        <v>8246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8270</v>
      </c>
      <c r="P507" s="6">
        <f>(Table1[[#This Row],[pledged]]/Table1[[#This Row],[goal]])*100</f>
        <v>0.43333333333333329</v>
      </c>
      <c r="Q507" s="8">
        <f>Table1[[#This Row],[pledged]]/Table1[[#This Row],[backers_count]]</f>
        <v>3.7142857142857144</v>
      </c>
      <c r="R507" t="s">
        <v>8314</v>
      </c>
      <c r="S507" t="s">
        <v>8320</v>
      </c>
      <c r="T507" s="12">
        <f t="shared" si="14"/>
        <v>42317.889884259253</v>
      </c>
      <c r="U507" s="12">
        <f t="shared" si="15"/>
        <v>42362.889884259253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11">
        <v>200000</v>
      </c>
      <c r="E50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508">
        <v>250</v>
      </c>
      <c r="G508" t="s">
        <v>8221</v>
      </c>
      <c r="H508" t="s">
        <v>8224</v>
      </c>
      <c r="I508" t="s">
        <v>8246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8270</v>
      </c>
      <c r="P508" s="6">
        <f>(Table1[[#This Row],[pledged]]/Table1[[#This Row],[goal]])*100</f>
        <v>0.125</v>
      </c>
      <c r="Q508" s="8">
        <f>Table1[[#This Row],[pledged]]/Table1[[#This Row],[backers_count]]</f>
        <v>250</v>
      </c>
      <c r="R508" t="s">
        <v>8314</v>
      </c>
      <c r="S508" t="s">
        <v>8320</v>
      </c>
      <c r="T508" s="12">
        <f t="shared" si="14"/>
        <v>41466.343981481477</v>
      </c>
      <c r="U508" s="12">
        <f t="shared" si="15"/>
        <v>41496.343981481477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11">
        <v>20000</v>
      </c>
      <c r="E50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509">
        <v>640</v>
      </c>
      <c r="G509" t="s">
        <v>8221</v>
      </c>
      <c r="H509" t="s">
        <v>8224</v>
      </c>
      <c r="I509" t="s">
        <v>8246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8270</v>
      </c>
      <c r="P509" s="6">
        <f>(Table1[[#This Row],[pledged]]/Table1[[#This Row],[goal]])*100</f>
        <v>3.2</v>
      </c>
      <c r="Q509" s="8">
        <f>Table1[[#This Row],[pledged]]/Table1[[#This Row],[backers_count]]</f>
        <v>64</v>
      </c>
      <c r="R509" t="s">
        <v>8314</v>
      </c>
      <c r="S509" t="s">
        <v>8320</v>
      </c>
      <c r="T509" s="12">
        <f t="shared" si="14"/>
        <v>41156.750659722216</v>
      </c>
      <c r="U509" s="12">
        <f t="shared" si="15"/>
        <v>41201.750659722216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11">
        <v>50000</v>
      </c>
      <c r="E51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510">
        <v>400</v>
      </c>
      <c r="G510" t="s">
        <v>8221</v>
      </c>
      <c r="H510" t="s">
        <v>8224</v>
      </c>
      <c r="I510" t="s">
        <v>8246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8270</v>
      </c>
      <c r="P510" s="6">
        <f>(Table1[[#This Row],[pledged]]/Table1[[#This Row],[goal]])*100</f>
        <v>0.8</v>
      </c>
      <c r="Q510" s="8">
        <f>Table1[[#This Row],[pledged]]/Table1[[#This Row],[backers_count]]</f>
        <v>133.33333333333334</v>
      </c>
      <c r="R510" t="s">
        <v>8314</v>
      </c>
      <c r="S510" t="s">
        <v>8320</v>
      </c>
      <c r="T510" s="12">
        <f t="shared" si="14"/>
        <v>40994.815983796296</v>
      </c>
      <c r="U510" s="12">
        <f t="shared" si="15"/>
        <v>41054.384722222218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11">
        <v>5000</v>
      </c>
      <c r="E51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511">
        <v>10</v>
      </c>
      <c r="G511" t="s">
        <v>8221</v>
      </c>
      <c r="H511" t="s">
        <v>8225</v>
      </c>
      <c r="I511" t="s">
        <v>8247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8270</v>
      </c>
      <c r="P511" s="6">
        <f>(Table1[[#This Row],[pledged]]/Table1[[#This Row],[goal]])*100</f>
        <v>0.2</v>
      </c>
      <c r="Q511" s="8">
        <f>Table1[[#This Row],[pledged]]/Table1[[#This Row],[backers_count]]</f>
        <v>10</v>
      </c>
      <c r="R511" t="s">
        <v>8314</v>
      </c>
      <c r="S511" t="s">
        <v>8320</v>
      </c>
      <c r="T511" s="12">
        <f t="shared" si="14"/>
        <v>42153.423263888886</v>
      </c>
      <c r="U511" s="12">
        <f t="shared" si="15"/>
        <v>42183.423263888886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11">
        <v>14000</v>
      </c>
      <c r="E51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512">
        <v>0</v>
      </c>
      <c r="G512" t="s">
        <v>8221</v>
      </c>
      <c r="H512" t="s">
        <v>8224</v>
      </c>
      <c r="I512" t="s">
        <v>8246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8270</v>
      </c>
      <c r="P512" s="6">
        <f>(Table1[[#This Row],[pledged]]/Table1[[#This Row],[goal]])*100</f>
        <v>0</v>
      </c>
      <c r="Q512" s="8" t="e">
        <f>Table1[[#This Row],[pledged]]/Table1[[#This Row],[backers_count]]</f>
        <v>#DIV/0!</v>
      </c>
      <c r="R512" t="s">
        <v>8314</v>
      </c>
      <c r="S512" t="s">
        <v>8320</v>
      </c>
      <c r="T512" s="12">
        <f t="shared" si="14"/>
        <v>42399.968043981477</v>
      </c>
      <c r="U512" s="12">
        <f t="shared" si="15"/>
        <v>42429.968043981477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11">
        <v>5000</v>
      </c>
      <c r="E51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513">
        <v>150</v>
      </c>
      <c r="G513" t="s">
        <v>8221</v>
      </c>
      <c r="H513" t="s">
        <v>8224</v>
      </c>
      <c r="I513" t="s">
        <v>8246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8270</v>
      </c>
      <c r="P513" s="6">
        <f>(Table1[[#This Row],[pledged]]/Table1[[#This Row],[goal]])*100</f>
        <v>3</v>
      </c>
      <c r="Q513" s="8">
        <f>Table1[[#This Row],[pledged]]/Table1[[#This Row],[backers_count]]</f>
        <v>30</v>
      </c>
      <c r="R513" t="s">
        <v>8314</v>
      </c>
      <c r="S513" t="s">
        <v>8320</v>
      </c>
      <c r="T513" s="12">
        <f t="shared" si="14"/>
        <v>41340.09469907407</v>
      </c>
      <c r="U513" s="12">
        <f t="shared" si="15"/>
        <v>41370.053032407406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11">
        <v>8000</v>
      </c>
      <c r="E51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514">
        <v>11</v>
      </c>
      <c r="G514" t="s">
        <v>8221</v>
      </c>
      <c r="H514" t="s">
        <v>8224</v>
      </c>
      <c r="I514" t="s">
        <v>8246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8270</v>
      </c>
      <c r="P514" s="6">
        <f>(Table1[[#This Row],[pledged]]/Table1[[#This Row],[goal]])*100</f>
        <v>0.13749999999999998</v>
      </c>
      <c r="Q514" s="8">
        <f>Table1[[#This Row],[pledged]]/Table1[[#This Row],[backers_count]]</f>
        <v>5.5</v>
      </c>
      <c r="R514" t="s">
        <v>8314</v>
      </c>
      <c r="S514" t="s">
        <v>8320</v>
      </c>
      <c r="T514" s="12">
        <f t="shared" ref="T514:T577" si="16">(K514/86400)+25569+(-5/24)</f>
        <v>42649.533877314818</v>
      </c>
      <c r="U514" s="12">
        <f t="shared" ref="U514:U577" si="17">(J514/86400)+25569+(-5/24)</f>
        <v>42694.575543981475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11">
        <v>50000</v>
      </c>
      <c r="E51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515">
        <v>6962</v>
      </c>
      <c r="G515" t="s">
        <v>8221</v>
      </c>
      <c r="H515" t="s">
        <v>8224</v>
      </c>
      <c r="I515" t="s">
        <v>8246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8270</v>
      </c>
      <c r="P515" s="6">
        <f>(Table1[[#This Row],[pledged]]/Table1[[#This Row],[goal]])*100</f>
        <v>13.923999999999999</v>
      </c>
      <c r="Q515" s="8">
        <f>Table1[[#This Row],[pledged]]/Table1[[#This Row],[backers_count]]</f>
        <v>102.38235294117646</v>
      </c>
      <c r="R515" t="s">
        <v>8314</v>
      </c>
      <c r="S515" t="s">
        <v>8320</v>
      </c>
      <c r="T515" s="12">
        <f t="shared" si="16"/>
        <v>42552.445659722223</v>
      </c>
      <c r="U515" s="12">
        <f t="shared" si="17"/>
        <v>42597.083333333336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11">
        <v>1500</v>
      </c>
      <c r="E51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516">
        <v>50</v>
      </c>
      <c r="G516" t="s">
        <v>8221</v>
      </c>
      <c r="H516" t="s">
        <v>8229</v>
      </c>
      <c r="I516" t="s">
        <v>8251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8270</v>
      </c>
      <c r="P516" s="6">
        <f>(Table1[[#This Row],[pledged]]/Table1[[#This Row],[goal]])*100</f>
        <v>3.3333333333333335</v>
      </c>
      <c r="Q516" s="8">
        <f>Table1[[#This Row],[pledged]]/Table1[[#This Row],[backers_count]]</f>
        <v>16.666666666666668</v>
      </c>
      <c r="R516" t="s">
        <v>8314</v>
      </c>
      <c r="S516" t="s">
        <v>8320</v>
      </c>
      <c r="T516" s="12">
        <f t="shared" si="16"/>
        <v>41830.405636574069</v>
      </c>
      <c r="U516" s="12">
        <f t="shared" si="17"/>
        <v>41860.405636574069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11">
        <v>97000</v>
      </c>
      <c r="E51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517">
        <v>24651</v>
      </c>
      <c r="G517" t="s">
        <v>8221</v>
      </c>
      <c r="H517" t="s">
        <v>8224</v>
      </c>
      <c r="I517" t="s">
        <v>8246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8270</v>
      </c>
      <c r="P517" s="6">
        <f>(Table1[[#This Row],[pledged]]/Table1[[#This Row],[goal]])*100</f>
        <v>25.41340206185567</v>
      </c>
      <c r="Q517" s="8">
        <f>Table1[[#This Row],[pledged]]/Table1[[#This Row],[backers_count]]</f>
        <v>725.02941176470586</v>
      </c>
      <c r="R517" t="s">
        <v>8314</v>
      </c>
      <c r="S517" t="s">
        <v>8320</v>
      </c>
      <c r="T517" s="12">
        <f t="shared" si="16"/>
        <v>42327.282418981478</v>
      </c>
      <c r="U517" s="12">
        <f t="shared" si="17"/>
        <v>42367.282418981478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11">
        <v>5000</v>
      </c>
      <c r="E51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518">
        <v>0</v>
      </c>
      <c r="G518" t="s">
        <v>8221</v>
      </c>
      <c r="H518" t="s">
        <v>8225</v>
      </c>
      <c r="I518" t="s">
        <v>8247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8270</v>
      </c>
      <c r="P518" s="6">
        <f>(Table1[[#This Row],[pledged]]/Table1[[#This Row],[goal]])*100</f>
        <v>0</v>
      </c>
      <c r="Q518" s="8" t="e">
        <f>Table1[[#This Row],[pledged]]/Table1[[#This Row],[backers_count]]</f>
        <v>#DIV/0!</v>
      </c>
      <c r="R518" t="s">
        <v>8314</v>
      </c>
      <c r="S518" t="s">
        <v>8320</v>
      </c>
      <c r="T518" s="12">
        <f t="shared" si="16"/>
        <v>42091.570370370369</v>
      </c>
      <c r="U518" s="12">
        <f t="shared" si="17"/>
        <v>42151.570370370369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11">
        <v>15000</v>
      </c>
      <c r="E51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519">
        <v>205</v>
      </c>
      <c r="G519" t="s">
        <v>8221</v>
      </c>
      <c r="H519" t="s">
        <v>8224</v>
      </c>
      <c r="I519" t="s">
        <v>8246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8270</v>
      </c>
      <c r="P519" s="6">
        <f>(Table1[[#This Row],[pledged]]/Table1[[#This Row],[goal]])*100</f>
        <v>1.3666666666666667</v>
      </c>
      <c r="Q519" s="8">
        <f>Table1[[#This Row],[pledged]]/Table1[[#This Row],[backers_count]]</f>
        <v>68.333333333333329</v>
      </c>
      <c r="R519" t="s">
        <v>8314</v>
      </c>
      <c r="S519" t="s">
        <v>8320</v>
      </c>
      <c r="T519" s="12">
        <f t="shared" si="16"/>
        <v>42738.406956018516</v>
      </c>
      <c r="U519" s="12">
        <f t="shared" si="17"/>
        <v>42768.406956018516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11">
        <v>7175</v>
      </c>
      <c r="E52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520">
        <v>0</v>
      </c>
      <c r="G520" t="s">
        <v>8221</v>
      </c>
      <c r="H520" t="s">
        <v>8224</v>
      </c>
      <c r="I520" t="s">
        <v>8246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8270</v>
      </c>
      <c r="P520" s="6">
        <f>(Table1[[#This Row],[pledged]]/Table1[[#This Row],[goal]])*100</f>
        <v>0</v>
      </c>
      <c r="Q520" s="8" t="e">
        <f>Table1[[#This Row],[pledged]]/Table1[[#This Row],[backers_count]]</f>
        <v>#DIV/0!</v>
      </c>
      <c r="R520" t="s">
        <v>8314</v>
      </c>
      <c r="S520" t="s">
        <v>8320</v>
      </c>
      <c r="T520" s="12">
        <f t="shared" si="16"/>
        <v>42223.407685185179</v>
      </c>
      <c r="U520" s="12">
        <f t="shared" si="17"/>
        <v>42253.406944444439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11">
        <v>12001</v>
      </c>
      <c r="E52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521">
        <v>2746</v>
      </c>
      <c r="G521" t="s">
        <v>8221</v>
      </c>
      <c r="H521" t="s">
        <v>8224</v>
      </c>
      <c r="I521" t="s">
        <v>8246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8270</v>
      </c>
      <c r="P521" s="6">
        <f>(Table1[[#This Row],[pledged]]/Table1[[#This Row],[goal]])*100</f>
        <v>22.881426547787683</v>
      </c>
      <c r="Q521" s="8">
        <f>Table1[[#This Row],[pledged]]/Table1[[#This Row],[backers_count]]</f>
        <v>39.228571428571428</v>
      </c>
      <c r="R521" t="s">
        <v>8314</v>
      </c>
      <c r="S521" t="s">
        <v>8320</v>
      </c>
      <c r="T521" s="12">
        <f t="shared" si="16"/>
        <v>41218.183113425919</v>
      </c>
      <c r="U521" s="12">
        <f t="shared" si="17"/>
        <v>41248.183113425919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11">
        <v>5000</v>
      </c>
      <c r="E52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522">
        <v>5105</v>
      </c>
      <c r="G522" t="s">
        <v>8219</v>
      </c>
      <c r="H522" t="s">
        <v>8225</v>
      </c>
      <c r="I522" t="s">
        <v>8247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8271</v>
      </c>
      <c r="P522" s="6">
        <f>(Table1[[#This Row],[pledged]]/Table1[[#This Row],[goal]])*100</f>
        <v>102.1</v>
      </c>
      <c r="Q522" s="8">
        <f>Table1[[#This Row],[pledged]]/Table1[[#This Row],[backers_count]]</f>
        <v>150.14705882352942</v>
      </c>
      <c r="R522" t="s">
        <v>8321</v>
      </c>
      <c r="S522" t="s">
        <v>8322</v>
      </c>
      <c r="T522" s="12">
        <f t="shared" si="16"/>
        <v>42318.493761574071</v>
      </c>
      <c r="U522" s="12">
        <f t="shared" si="17"/>
        <v>42348.493761574071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11">
        <v>5000</v>
      </c>
      <c r="E52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523">
        <v>5232</v>
      </c>
      <c r="G523" t="s">
        <v>8219</v>
      </c>
      <c r="H523" t="s">
        <v>8224</v>
      </c>
      <c r="I523" t="s">
        <v>8246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8271</v>
      </c>
      <c r="P523" s="6">
        <f>(Table1[[#This Row],[pledged]]/Table1[[#This Row],[goal]])*100</f>
        <v>104.64</v>
      </c>
      <c r="Q523" s="8">
        <f>Table1[[#This Row],[pledged]]/Table1[[#This Row],[backers_count]]</f>
        <v>93.428571428571431</v>
      </c>
      <c r="R523" t="s">
        <v>8321</v>
      </c>
      <c r="S523" t="s">
        <v>8322</v>
      </c>
      <c r="T523" s="12">
        <f t="shared" si="16"/>
        <v>42645.884479166663</v>
      </c>
      <c r="U523" s="12">
        <f t="shared" si="17"/>
        <v>42674.999305555553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11">
        <v>3000</v>
      </c>
      <c r="E52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524">
        <v>3440</v>
      </c>
      <c r="G524" t="s">
        <v>8219</v>
      </c>
      <c r="H524" t="s">
        <v>8224</v>
      </c>
      <c r="I524" t="s">
        <v>8246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8271</v>
      </c>
      <c r="P524" s="6">
        <f>(Table1[[#This Row],[pledged]]/Table1[[#This Row],[goal]])*100</f>
        <v>114.66666666666667</v>
      </c>
      <c r="Q524" s="8">
        <f>Table1[[#This Row],[pledged]]/Table1[[#This Row],[backers_count]]</f>
        <v>110.96774193548387</v>
      </c>
      <c r="R524" t="s">
        <v>8321</v>
      </c>
      <c r="S524" t="s">
        <v>8322</v>
      </c>
      <c r="T524" s="12">
        <f t="shared" si="16"/>
        <v>42429.832465277774</v>
      </c>
      <c r="U524" s="12">
        <f t="shared" si="17"/>
        <v>42449.790798611109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11">
        <v>5000</v>
      </c>
      <c r="E52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525">
        <v>6030</v>
      </c>
      <c r="G525" t="s">
        <v>8219</v>
      </c>
      <c r="H525" t="s">
        <v>8224</v>
      </c>
      <c r="I525" t="s">
        <v>8246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8271</v>
      </c>
      <c r="P525" s="6">
        <f>(Table1[[#This Row],[pledged]]/Table1[[#This Row],[goal]])*100</f>
        <v>120.6</v>
      </c>
      <c r="Q525" s="8">
        <f>Table1[[#This Row],[pledged]]/Table1[[#This Row],[backers_count]]</f>
        <v>71.785714285714292</v>
      </c>
      <c r="R525" t="s">
        <v>8321</v>
      </c>
      <c r="S525" t="s">
        <v>8322</v>
      </c>
      <c r="T525" s="12">
        <f t="shared" si="16"/>
        <v>42237.924490740734</v>
      </c>
      <c r="U525" s="12">
        <f t="shared" si="17"/>
        <v>42267.924490740734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11">
        <v>3500</v>
      </c>
      <c r="E52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526">
        <v>3803.55</v>
      </c>
      <c r="G526" t="s">
        <v>8219</v>
      </c>
      <c r="H526" t="s">
        <v>8225</v>
      </c>
      <c r="I526" t="s">
        <v>8247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8271</v>
      </c>
      <c r="P526" s="6">
        <f>(Table1[[#This Row],[pledged]]/Table1[[#This Row],[goal]])*100</f>
        <v>108.67285714285715</v>
      </c>
      <c r="Q526" s="8">
        <f>Table1[[#This Row],[pledged]]/Table1[[#This Row],[backers_count]]</f>
        <v>29.258076923076924</v>
      </c>
      <c r="R526" t="s">
        <v>8321</v>
      </c>
      <c r="S526" t="s">
        <v>8322</v>
      </c>
      <c r="T526" s="12">
        <f t="shared" si="16"/>
        <v>42492.508900462963</v>
      </c>
      <c r="U526" s="12">
        <f t="shared" si="17"/>
        <v>42522.508900462963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11">
        <v>12000</v>
      </c>
      <c r="E52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527">
        <v>12000</v>
      </c>
      <c r="G527" t="s">
        <v>8219</v>
      </c>
      <c r="H527" t="s">
        <v>8224</v>
      </c>
      <c r="I527" t="s">
        <v>8246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8271</v>
      </c>
      <c r="P527" s="6">
        <f>(Table1[[#This Row],[pledged]]/Table1[[#This Row],[goal]])*100</f>
        <v>100</v>
      </c>
      <c r="Q527" s="8">
        <f>Table1[[#This Row],[pledged]]/Table1[[#This Row],[backers_count]]</f>
        <v>1000</v>
      </c>
      <c r="R527" t="s">
        <v>8321</v>
      </c>
      <c r="S527" t="s">
        <v>8322</v>
      </c>
      <c r="T527" s="12">
        <f t="shared" si="16"/>
        <v>41850.192604166667</v>
      </c>
      <c r="U527" s="12">
        <f t="shared" si="17"/>
        <v>41895.192604166667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11">
        <v>1500</v>
      </c>
      <c r="E52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528">
        <v>1710</v>
      </c>
      <c r="G528" t="s">
        <v>8219</v>
      </c>
      <c r="H528" t="s">
        <v>8225</v>
      </c>
      <c r="I528" t="s">
        <v>8247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8271</v>
      </c>
      <c r="P528" s="6">
        <f>(Table1[[#This Row],[pledged]]/Table1[[#This Row],[goal]])*100</f>
        <v>113.99999999999999</v>
      </c>
      <c r="Q528" s="8">
        <f>Table1[[#This Row],[pledged]]/Table1[[#This Row],[backers_count]]</f>
        <v>74.347826086956516</v>
      </c>
      <c r="R528" t="s">
        <v>8321</v>
      </c>
      <c r="S528" t="s">
        <v>8322</v>
      </c>
      <c r="T528" s="12">
        <f t="shared" si="16"/>
        <v>42192.383611111109</v>
      </c>
      <c r="U528" s="12">
        <f t="shared" si="17"/>
        <v>42223.499999999993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11">
        <v>10000</v>
      </c>
      <c r="E52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529">
        <v>10085</v>
      </c>
      <c r="G529" t="s">
        <v>8219</v>
      </c>
      <c r="H529" t="s">
        <v>8224</v>
      </c>
      <c r="I529" t="s">
        <v>8246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8271</v>
      </c>
      <c r="P529" s="6">
        <f>(Table1[[#This Row],[pledged]]/Table1[[#This Row],[goal]])*100</f>
        <v>100.85</v>
      </c>
      <c r="Q529" s="8">
        <f>Table1[[#This Row],[pledged]]/Table1[[#This Row],[backers_count]]</f>
        <v>63.829113924050631</v>
      </c>
      <c r="R529" t="s">
        <v>8321</v>
      </c>
      <c r="S529" t="s">
        <v>8322</v>
      </c>
      <c r="T529" s="12">
        <f t="shared" si="16"/>
        <v>42752.997291666667</v>
      </c>
      <c r="U529" s="12">
        <f t="shared" si="17"/>
        <v>42783.461805555555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11">
        <v>1150</v>
      </c>
      <c r="E53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530">
        <v>1330</v>
      </c>
      <c r="G530" t="s">
        <v>8219</v>
      </c>
      <c r="H530" t="s">
        <v>8224</v>
      </c>
      <c r="I530" t="s">
        <v>8246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8271</v>
      </c>
      <c r="P530" s="6">
        <f>(Table1[[#This Row],[pledged]]/Table1[[#This Row],[goal]])*100</f>
        <v>115.65217391304347</v>
      </c>
      <c r="Q530" s="8">
        <f>Table1[[#This Row],[pledged]]/Table1[[#This Row],[backers_count]]</f>
        <v>44.333333333333336</v>
      </c>
      <c r="R530" t="s">
        <v>8321</v>
      </c>
      <c r="S530" t="s">
        <v>8322</v>
      </c>
      <c r="T530" s="12">
        <f t="shared" si="16"/>
        <v>42155.71188657407</v>
      </c>
      <c r="U530" s="12">
        <f t="shared" si="17"/>
        <v>42176.680555555555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11">
        <v>1200</v>
      </c>
      <c r="E53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531">
        <v>1565</v>
      </c>
      <c r="G531" t="s">
        <v>8219</v>
      </c>
      <c r="H531" t="s">
        <v>8229</v>
      </c>
      <c r="I531" t="s">
        <v>8251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8271</v>
      </c>
      <c r="P531" s="6">
        <f>(Table1[[#This Row],[pledged]]/Table1[[#This Row],[goal]])*100</f>
        <v>130.41666666666666</v>
      </c>
      <c r="Q531" s="8">
        <f>Table1[[#This Row],[pledged]]/Table1[[#This Row],[backers_count]]</f>
        <v>86.944444444444443</v>
      </c>
      <c r="R531" t="s">
        <v>8321</v>
      </c>
      <c r="S531" t="s">
        <v>8322</v>
      </c>
      <c r="T531" s="12">
        <f t="shared" si="16"/>
        <v>42724.822847222218</v>
      </c>
      <c r="U531" s="12">
        <f t="shared" si="17"/>
        <v>42745.999999999993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11">
        <v>3405</v>
      </c>
      <c r="E53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532">
        <v>3670</v>
      </c>
      <c r="G532" t="s">
        <v>8219</v>
      </c>
      <c r="H532" t="s">
        <v>8224</v>
      </c>
      <c r="I532" t="s">
        <v>8246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8271</v>
      </c>
      <c r="P532" s="6">
        <f>(Table1[[#This Row],[pledged]]/Table1[[#This Row],[goal]])*100</f>
        <v>107.78267254038178</v>
      </c>
      <c r="Q532" s="8">
        <f>Table1[[#This Row],[pledged]]/Table1[[#This Row],[backers_count]]</f>
        <v>126.55172413793103</v>
      </c>
      <c r="R532" t="s">
        <v>8321</v>
      </c>
      <c r="S532" t="s">
        <v>8322</v>
      </c>
      <c r="T532" s="12">
        <f t="shared" si="16"/>
        <v>42157.382731481477</v>
      </c>
      <c r="U532" s="12">
        <f t="shared" si="17"/>
        <v>42178.874999999993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11">
        <v>4000</v>
      </c>
      <c r="E53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533">
        <v>4000</v>
      </c>
      <c r="G533" t="s">
        <v>8219</v>
      </c>
      <c r="H533" t="s">
        <v>8224</v>
      </c>
      <c r="I533" t="s">
        <v>8246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8271</v>
      </c>
      <c r="P533" s="6">
        <f>(Table1[[#This Row],[pledged]]/Table1[[#This Row],[goal]])*100</f>
        <v>100</v>
      </c>
      <c r="Q533" s="8">
        <f>Table1[[#This Row],[pledged]]/Table1[[#This Row],[backers_count]]</f>
        <v>129.03225806451613</v>
      </c>
      <c r="R533" t="s">
        <v>8321</v>
      </c>
      <c r="S533" t="s">
        <v>8322</v>
      </c>
      <c r="T533" s="12">
        <f t="shared" si="16"/>
        <v>42675.856817129628</v>
      </c>
      <c r="U533" s="12">
        <f t="shared" si="17"/>
        <v>42721.082638888889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11">
        <v>10000</v>
      </c>
      <c r="E53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534">
        <v>12325</v>
      </c>
      <c r="G534" t="s">
        <v>8219</v>
      </c>
      <c r="H534" t="s">
        <v>8224</v>
      </c>
      <c r="I534" t="s">
        <v>8246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8271</v>
      </c>
      <c r="P534" s="6">
        <f>(Table1[[#This Row],[pledged]]/Table1[[#This Row],[goal]])*100</f>
        <v>123.25</v>
      </c>
      <c r="Q534" s="8">
        <f>Table1[[#This Row],[pledged]]/Table1[[#This Row],[backers_count]]</f>
        <v>71.242774566473983</v>
      </c>
      <c r="R534" t="s">
        <v>8321</v>
      </c>
      <c r="S534" t="s">
        <v>8322</v>
      </c>
      <c r="T534" s="12">
        <f t="shared" si="16"/>
        <v>42472.798703703702</v>
      </c>
      <c r="U534" s="12">
        <f t="shared" si="17"/>
        <v>42502.798703703702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11">
        <v>2000</v>
      </c>
      <c r="E53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535">
        <v>2004</v>
      </c>
      <c r="G535" t="s">
        <v>8219</v>
      </c>
      <c r="H535" t="s">
        <v>8225</v>
      </c>
      <c r="I535" t="s">
        <v>8247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8271</v>
      </c>
      <c r="P535" s="6">
        <f>(Table1[[#This Row],[pledged]]/Table1[[#This Row],[goal]])*100</f>
        <v>100.2</v>
      </c>
      <c r="Q535" s="8">
        <f>Table1[[#This Row],[pledged]]/Table1[[#This Row],[backers_count]]</f>
        <v>117.88235294117646</v>
      </c>
      <c r="R535" t="s">
        <v>8321</v>
      </c>
      <c r="S535" t="s">
        <v>8322</v>
      </c>
      <c r="T535" s="12">
        <f t="shared" si="16"/>
        <v>42482.226446759254</v>
      </c>
      <c r="U535" s="12">
        <f t="shared" si="17"/>
        <v>42506.226446759254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11">
        <v>15000</v>
      </c>
      <c r="E53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536">
        <v>15700</v>
      </c>
      <c r="G536" t="s">
        <v>8219</v>
      </c>
      <c r="H536" t="s">
        <v>8234</v>
      </c>
      <c r="I536" t="s">
        <v>8254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8271</v>
      </c>
      <c r="P536" s="6">
        <f>(Table1[[#This Row],[pledged]]/Table1[[#This Row],[goal]])*100</f>
        <v>104.66666666666666</v>
      </c>
      <c r="Q536" s="8">
        <f>Table1[[#This Row],[pledged]]/Table1[[#This Row],[backers_count]]</f>
        <v>327.08333333333331</v>
      </c>
      <c r="R536" t="s">
        <v>8321</v>
      </c>
      <c r="S536" t="s">
        <v>8322</v>
      </c>
      <c r="T536" s="12">
        <f t="shared" si="16"/>
        <v>42270.602662037032</v>
      </c>
      <c r="U536" s="12">
        <f t="shared" si="17"/>
        <v>42309.749999999993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11">
        <v>2000</v>
      </c>
      <c r="E53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537">
        <v>2050</v>
      </c>
      <c r="G537" t="s">
        <v>8219</v>
      </c>
      <c r="H537" t="s">
        <v>8225</v>
      </c>
      <c r="I537" t="s">
        <v>8247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8271</v>
      </c>
      <c r="P537" s="6">
        <f>(Table1[[#This Row],[pledged]]/Table1[[#This Row],[goal]])*100</f>
        <v>102.49999999999999</v>
      </c>
      <c r="Q537" s="8">
        <f>Table1[[#This Row],[pledged]]/Table1[[#This Row],[backers_count]]</f>
        <v>34.745762711864408</v>
      </c>
      <c r="R537" t="s">
        <v>8321</v>
      </c>
      <c r="S537" t="s">
        <v>8322</v>
      </c>
      <c r="T537" s="12">
        <f t="shared" si="16"/>
        <v>42711.336863425924</v>
      </c>
      <c r="U537" s="12">
        <f t="shared" si="17"/>
        <v>42741.336863425924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11">
        <v>3300</v>
      </c>
      <c r="E53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538">
        <v>3902.5</v>
      </c>
      <c r="G538" t="s">
        <v>8219</v>
      </c>
      <c r="H538" t="s">
        <v>8225</v>
      </c>
      <c r="I538" t="s">
        <v>8247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8271</v>
      </c>
      <c r="P538" s="6">
        <f>(Table1[[#This Row],[pledged]]/Table1[[#This Row],[goal]])*100</f>
        <v>118.25757575757576</v>
      </c>
      <c r="Q538" s="8">
        <f>Table1[[#This Row],[pledged]]/Table1[[#This Row],[backers_count]]</f>
        <v>100.06410256410257</v>
      </c>
      <c r="R538" t="s">
        <v>8321</v>
      </c>
      <c r="S538" t="s">
        <v>8322</v>
      </c>
      <c r="T538" s="12">
        <f t="shared" si="16"/>
        <v>42179.136655092589</v>
      </c>
      <c r="U538" s="12">
        <f t="shared" si="17"/>
        <v>42219.541666666664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11">
        <v>2000</v>
      </c>
      <c r="E53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539">
        <v>2410</v>
      </c>
      <c r="G539" t="s">
        <v>8219</v>
      </c>
      <c r="H539" t="s">
        <v>8224</v>
      </c>
      <c r="I539" t="s">
        <v>8246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8271</v>
      </c>
      <c r="P539" s="6">
        <f>(Table1[[#This Row],[pledged]]/Table1[[#This Row],[goal]])*100</f>
        <v>120.5</v>
      </c>
      <c r="Q539" s="8">
        <f>Table1[[#This Row],[pledged]]/Table1[[#This Row],[backers_count]]</f>
        <v>40.847457627118644</v>
      </c>
      <c r="R539" t="s">
        <v>8321</v>
      </c>
      <c r="S539" t="s">
        <v>8322</v>
      </c>
      <c r="T539" s="12">
        <f t="shared" si="16"/>
        <v>42282.560081018521</v>
      </c>
      <c r="U539" s="12">
        <f t="shared" si="17"/>
        <v>42312.601747685178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11">
        <v>5000</v>
      </c>
      <c r="E54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540">
        <v>15121</v>
      </c>
      <c r="G540" t="s">
        <v>8219</v>
      </c>
      <c r="H540" t="s">
        <v>8224</v>
      </c>
      <c r="I540" t="s">
        <v>8246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8271</v>
      </c>
      <c r="P540" s="6">
        <f>(Table1[[#This Row],[pledged]]/Table1[[#This Row],[goal]])*100</f>
        <v>302.42</v>
      </c>
      <c r="Q540" s="8">
        <f>Table1[[#This Row],[pledged]]/Table1[[#This Row],[backers_count]]</f>
        <v>252.01666666666668</v>
      </c>
      <c r="R540" t="s">
        <v>8321</v>
      </c>
      <c r="S540" t="s">
        <v>8322</v>
      </c>
      <c r="T540" s="12">
        <f t="shared" si="16"/>
        <v>42473.586377314808</v>
      </c>
      <c r="U540" s="12">
        <f t="shared" si="17"/>
        <v>42503.586377314808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11">
        <v>500</v>
      </c>
      <c r="E54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541">
        <v>503.22</v>
      </c>
      <c r="G541" t="s">
        <v>8219</v>
      </c>
      <c r="H541" t="s">
        <v>8225</v>
      </c>
      <c r="I541" t="s">
        <v>8247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8271</v>
      </c>
      <c r="P541" s="6">
        <f>(Table1[[#This Row],[pledged]]/Table1[[#This Row],[goal]])*100</f>
        <v>100.64400000000001</v>
      </c>
      <c r="Q541" s="8">
        <f>Table1[[#This Row],[pledged]]/Table1[[#This Row],[backers_count]]</f>
        <v>25.161000000000001</v>
      </c>
      <c r="R541" t="s">
        <v>8321</v>
      </c>
      <c r="S541" t="s">
        <v>8322</v>
      </c>
      <c r="T541" s="12">
        <f t="shared" si="16"/>
        <v>42534.841516203705</v>
      </c>
      <c r="U541" s="12">
        <f t="shared" si="17"/>
        <v>42555.841516203705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11">
        <v>15000</v>
      </c>
      <c r="E54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542">
        <v>1</v>
      </c>
      <c r="G542" t="s">
        <v>8221</v>
      </c>
      <c r="H542" t="s">
        <v>8224</v>
      </c>
      <c r="I542" t="s">
        <v>8246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8272</v>
      </c>
      <c r="P542" s="6">
        <f>(Table1[[#This Row],[pledged]]/Table1[[#This Row],[goal]])*100</f>
        <v>6.6666666666666671E-3</v>
      </c>
      <c r="Q542" s="8">
        <f>Table1[[#This Row],[pledged]]/Table1[[#This Row],[backers_count]]</f>
        <v>1</v>
      </c>
      <c r="R542" t="s">
        <v>8323</v>
      </c>
      <c r="S542" t="s">
        <v>8324</v>
      </c>
      <c r="T542" s="12">
        <f t="shared" si="16"/>
        <v>42009.608865740738</v>
      </c>
      <c r="U542" s="12">
        <f t="shared" si="17"/>
        <v>42039.608865740738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11">
        <v>4500</v>
      </c>
      <c r="E54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543">
        <v>25</v>
      </c>
      <c r="G543" t="s">
        <v>8221</v>
      </c>
      <c r="H543" t="s">
        <v>8224</v>
      </c>
      <c r="I543" t="s">
        <v>8246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8272</v>
      </c>
      <c r="P543" s="6">
        <f>(Table1[[#This Row],[pledged]]/Table1[[#This Row],[goal]])*100</f>
        <v>0.55555555555555558</v>
      </c>
      <c r="Q543" s="8">
        <f>Table1[[#This Row],[pledged]]/Table1[[#This Row],[backers_count]]</f>
        <v>25</v>
      </c>
      <c r="R543" t="s">
        <v>8323</v>
      </c>
      <c r="S543" t="s">
        <v>8324</v>
      </c>
      <c r="T543" s="12">
        <f t="shared" si="16"/>
        <v>42275.838356481479</v>
      </c>
      <c r="U543" s="12">
        <f t="shared" si="17"/>
        <v>42305.838356481479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11">
        <v>250000</v>
      </c>
      <c r="E54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544">
        <v>1</v>
      </c>
      <c r="G544" t="s">
        <v>8221</v>
      </c>
      <c r="H544" t="s">
        <v>8224</v>
      </c>
      <c r="I544" t="s">
        <v>8246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8272</v>
      </c>
      <c r="P544" s="6">
        <f>(Table1[[#This Row],[pledged]]/Table1[[#This Row],[goal]])*100</f>
        <v>3.9999999999999996E-4</v>
      </c>
      <c r="Q544" s="8">
        <f>Table1[[#This Row],[pledged]]/Table1[[#This Row],[backers_count]]</f>
        <v>1</v>
      </c>
      <c r="R544" t="s">
        <v>8323</v>
      </c>
      <c r="S544" t="s">
        <v>8324</v>
      </c>
      <c r="T544" s="12">
        <f t="shared" si="16"/>
        <v>42433.529120370367</v>
      </c>
      <c r="U544" s="12">
        <f t="shared" si="17"/>
        <v>42493.487453703703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11">
        <v>22000</v>
      </c>
      <c r="E54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545">
        <v>70</v>
      </c>
      <c r="G545" t="s">
        <v>8221</v>
      </c>
      <c r="H545" t="s">
        <v>8226</v>
      </c>
      <c r="I545" t="s">
        <v>8248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8272</v>
      </c>
      <c r="P545" s="6">
        <f>(Table1[[#This Row],[pledged]]/Table1[[#This Row],[goal]])*100</f>
        <v>0.31818181818181818</v>
      </c>
      <c r="Q545" s="8">
        <f>Table1[[#This Row],[pledged]]/Table1[[#This Row],[backers_count]]</f>
        <v>35</v>
      </c>
      <c r="R545" t="s">
        <v>8323</v>
      </c>
      <c r="S545" t="s">
        <v>8324</v>
      </c>
      <c r="T545" s="12">
        <f t="shared" si="16"/>
        <v>41913.88381944444</v>
      </c>
      <c r="U545" s="12">
        <f t="shared" si="17"/>
        <v>41943.88381944444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11">
        <v>500</v>
      </c>
      <c r="E54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546">
        <v>6</v>
      </c>
      <c r="G546" t="s">
        <v>8221</v>
      </c>
      <c r="H546" t="s">
        <v>8224</v>
      </c>
      <c r="I546" t="s">
        <v>8246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8272</v>
      </c>
      <c r="P546" s="6">
        <f>(Table1[[#This Row],[pledged]]/Table1[[#This Row],[goal]])*100</f>
        <v>1.2</v>
      </c>
      <c r="Q546" s="8">
        <f>Table1[[#This Row],[pledged]]/Table1[[#This Row],[backers_count]]</f>
        <v>3</v>
      </c>
      <c r="R546" t="s">
        <v>8323</v>
      </c>
      <c r="S546" t="s">
        <v>8324</v>
      </c>
      <c r="T546" s="12">
        <f t="shared" si="16"/>
        <v>42525.448611111111</v>
      </c>
      <c r="U546" s="12">
        <f t="shared" si="17"/>
        <v>42555.448611111111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11">
        <v>50000</v>
      </c>
      <c r="E54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547">
        <v>13692</v>
      </c>
      <c r="G547" t="s">
        <v>8221</v>
      </c>
      <c r="H547" t="s">
        <v>8230</v>
      </c>
      <c r="I547" t="s">
        <v>8249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8272</v>
      </c>
      <c r="P547" s="6">
        <f>(Table1[[#This Row],[pledged]]/Table1[[#This Row],[goal]])*100</f>
        <v>27.383999999999997</v>
      </c>
      <c r="Q547" s="8">
        <f>Table1[[#This Row],[pledged]]/Table1[[#This Row],[backers_count]]</f>
        <v>402.70588235294116</v>
      </c>
      <c r="R547" t="s">
        <v>8323</v>
      </c>
      <c r="S547" t="s">
        <v>8324</v>
      </c>
      <c r="T547" s="12">
        <f t="shared" si="16"/>
        <v>42283.38413194444</v>
      </c>
      <c r="U547" s="12">
        <f t="shared" si="17"/>
        <v>42323.425798611112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11">
        <v>60000</v>
      </c>
      <c r="E54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548">
        <v>52</v>
      </c>
      <c r="G548" t="s">
        <v>8221</v>
      </c>
      <c r="H548" t="s">
        <v>8224</v>
      </c>
      <c r="I548" t="s">
        <v>8246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8272</v>
      </c>
      <c r="P548" s="6">
        <f>(Table1[[#This Row],[pledged]]/Table1[[#This Row],[goal]])*100</f>
        <v>8.666666666666667E-2</v>
      </c>
      <c r="Q548" s="8">
        <f>Table1[[#This Row],[pledged]]/Table1[[#This Row],[backers_count]]</f>
        <v>26</v>
      </c>
      <c r="R548" t="s">
        <v>8323</v>
      </c>
      <c r="S548" t="s">
        <v>8324</v>
      </c>
      <c r="T548" s="12">
        <f t="shared" si="16"/>
        <v>42249.459664351853</v>
      </c>
      <c r="U548" s="12">
        <f t="shared" si="17"/>
        <v>42294.459664351853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11">
        <v>7500</v>
      </c>
      <c r="E54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549">
        <v>0</v>
      </c>
      <c r="G549" t="s">
        <v>8221</v>
      </c>
      <c r="H549" t="s">
        <v>8225</v>
      </c>
      <c r="I549" t="s">
        <v>8247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8272</v>
      </c>
      <c r="P549" s="6">
        <f>(Table1[[#This Row],[pledged]]/Table1[[#This Row],[goal]])*100</f>
        <v>0</v>
      </c>
      <c r="Q549" s="8" t="e">
        <f>Table1[[#This Row],[pledged]]/Table1[[#This Row],[backers_count]]</f>
        <v>#DIV/0!</v>
      </c>
      <c r="R549" t="s">
        <v>8323</v>
      </c>
      <c r="S549" t="s">
        <v>8324</v>
      </c>
      <c r="T549" s="12">
        <f t="shared" si="16"/>
        <v>42380.488009259258</v>
      </c>
      <c r="U549" s="12">
        <f t="shared" si="17"/>
        <v>42410.488009259258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11">
        <v>10000</v>
      </c>
      <c r="E55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550">
        <v>9</v>
      </c>
      <c r="G550" t="s">
        <v>8221</v>
      </c>
      <c r="H550" t="s">
        <v>8225</v>
      </c>
      <c r="I550" t="s">
        <v>8247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8272</v>
      </c>
      <c r="P550" s="6">
        <f>(Table1[[#This Row],[pledged]]/Table1[[#This Row],[goal]])*100</f>
        <v>0.09</v>
      </c>
      <c r="Q550" s="8">
        <f>Table1[[#This Row],[pledged]]/Table1[[#This Row],[backers_count]]</f>
        <v>9</v>
      </c>
      <c r="R550" t="s">
        <v>8323</v>
      </c>
      <c r="S550" t="s">
        <v>8324</v>
      </c>
      <c r="T550" s="12">
        <f t="shared" si="16"/>
        <v>42276.695</v>
      </c>
      <c r="U550" s="12">
        <f t="shared" si="17"/>
        <v>42306.695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11">
        <v>2500</v>
      </c>
      <c r="E55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551">
        <v>68</v>
      </c>
      <c r="G551" t="s">
        <v>8221</v>
      </c>
      <c r="H551" t="s">
        <v>8225</v>
      </c>
      <c r="I551" t="s">
        <v>8247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8272</v>
      </c>
      <c r="P551" s="6">
        <f>(Table1[[#This Row],[pledged]]/Table1[[#This Row],[goal]])*100</f>
        <v>2.7199999999999998</v>
      </c>
      <c r="Q551" s="8">
        <f>Table1[[#This Row],[pledged]]/Table1[[#This Row],[backers_count]]</f>
        <v>8.5</v>
      </c>
      <c r="R551" t="s">
        <v>8323</v>
      </c>
      <c r="S551" t="s">
        <v>8324</v>
      </c>
      <c r="T551" s="12">
        <f t="shared" si="16"/>
        <v>42163.428495370368</v>
      </c>
      <c r="U551" s="12">
        <f t="shared" si="17"/>
        <v>42193.428495370368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11">
        <v>5000</v>
      </c>
      <c r="E55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552">
        <v>35</v>
      </c>
      <c r="G552" t="s">
        <v>8221</v>
      </c>
      <c r="H552" t="s">
        <v>8229</v>
      </c>
      <c r="I552" t="s">
        <v>8251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8272</v>
      </c>
      <c r="P552" s="6">
        <f>(Table1[[#This Row],[pledged]]/Table1[[#This Row],[goal]])*100</f>
        <v>0.70000000000000007</v>
      </c>
      <c r="Q552" s="8">
        <f>Table1[[#This Row],[pledged]]/Table1[[#This Row],[backers_count]]</f>
        <v>8.75</v>
      </c>
      <c r="R552" t="s">
        <v>8323</v>
      </c>
      <c r="S552" t="s">
        <v>8324</v>
      </c>
      <c r="T552" s="12">
        <f t="shared" si="16"/>
        <v>42753.47042824074</v>
      </c>
      <c r="U552" s="12">
        <f t="shared" si="17"/>
        <v>42765.999999999993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11">
        <v>75000</v>
      </c>
      <c r="E55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553">
        <v>3781</v>
      </c>
      <c r="G553" t="s">
        <v>8221</v>
      </c>
      <c r="H553" t="s">
        <v>8224</v>
      </c>
      <c r="I553" t="s">
        <v>8246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8272</v>
      </c>
      <c r="P553" s="6">
        <f>(Table1[[#This Row],[pledged]]/Table1[[#This Row],[goal]])*100</f>
        <v>5.0413333333333332</v>
      </c>
      <c r="Q553" s="8">
        <f>Table1[[#This Row],[pledged]]/Table1[[#This Row],[backers_count]]</f>
        <v>135.03571428571428</v>
      </c>
      <c r="R553" t="s">
        <v>8323</v>
      </c>
      <c r="S553" t="s">
        <v>8324</v>
      </c>
      <c r="T553" s="12">
        <f t="shared" si="16"/>
        <v>42173.067407407405</v>
      </c>
      <c r="U553" s="12">
        <f t="shared" si="17"/>
        <v>42217.536805555552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11">
        <v>45000</v>
      </c>
      <c r="E55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45000 to 49999</v>
      </c>
      <c r="F554">
        <v>0</v>
      </c>
      <c r="G554" t="s">
        <v>8221</v>
      </c>
      <c r="H554" t="s">
        <v>8229</v>
      </c>
      <c r="I554" t="s">
        <v>8251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8272</v>
      </c>
      <c r="P554" s="6">
        <f>(Table1[[#This Row],[pledged]]/Table1[[#This Row],[goal]])*100</f>
        <v>0</v>
      </c>
      <c r="Q554" s="8" t="e">
        <f>Table1[[#This Row],[pledged]]/Table1[[#This Row],[backers_count]]</f>
        <v>#DIV/0!</v>
      </c>
      <c r="R554" t="s">
        <v>8323</v>
      </c>
      <c r="S554" t="s">
        <v>8324</v>
      </c>
      <c r="T554" s="12">
        <f t="shared" si="16"/>
        <v>42318.408518518518</v>
      </c>
      <c r="U554" s="12">
        <f t="shared" si="17"/>
        <v>42378.408518518518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11">
        <v>25000</v>
      </c>
      <c r="E55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555">
        <v>123</v>
      </c>
      <c r="G555" t="s">
        <v>8221</v>
      </c>
      <c r="H555" t="s">
        <v>8224</v>
      </c>
      <c r="I555" t="s">
        <v>8246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8272</v>
      </c>
      <c r="P555" s="6">
        <f>(Table1[[#This Row],[pledged]]/Table1[[#This Row],[goal]])*100</f>
        <v>0.49199999999999999</v>
      </c>
      <c r="Q555" s="8">
        <f>Table1[[#This Row],[pledged]]/Table1[[#This Row],[backers_count]]</f>
        <v>20.5</v>
      </c>
      <c r="R555" t="s">
        <v>8323</v>
      </c>
      <c r="S555" t="s">
        <v>8324</v>
      </c>
      <c r="T555" s="12">
        <f t="shared" si="16"/>
        <v>41927.511469907404</v>
      </c>
      <c r="U555" s="12">
        <f t="shared" si="17"/>
        <v>41957.553136574068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11">
        <v>3870</v>
      </c>
      <c r="E55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556">
        <v>1416</v>
      </c>
      <c r="G556" t="s">
        <v>8221</v>
      </c>
      <c r="H556" t="s">
        <v>8224</v>
      </c>
      <c r="I556" t="s">
        <v>8246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8272</v>
      </c>
      <c r="P556" s="6">
        <f>(Table1[[#This Row],[pledged]]/Table1[[#This Row],[goal]])*100</f>
        <v>36.589147286821706</v>
      </c>
      <c r="Q556" s="8">
        <f>Table1[[#This Row],[pledged]]/Table1[[#This Row],[backers_count]]</f>
        <v>64.36363636363636</v>
      </c>
      <c r="R556" t="s">
        <v>8323</v>
      </c>
      <c r="S556" t="s">
        <v>8324</v>
      </c>
      <c r="T556" s="12">
        <f t="shared" si="16"/>
        <v>41901.476527777777</v>
      </c>
      <c r="U556" s="12">
        <f t="shared" si="17"/>
        <v>41931.476527777777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11">
        <v>7500</v>
      </c>
      <c r="E55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557">
        <v>0</v>
      </c>
      <c r="G557" t="s">
        <v>8221</v>
      </c>
      <c r="H557" t="s">
        <v>8225</v>
      </c>
      <c r="I557" t="s">
        <v>8247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8272</v>
      </c>
      <c r="P557" s="6">
        <f>(Table1[[#This Row],[pledged]]/Table1[[#This Row],[goal]])*100</f>
        <v>0</v>
      </c>
      <c r="Q557" s="8" t="e">
        <f>Table1[[#This Row],[pledged]]/Table1[[#This Row],[backers_count]]</f>
        <v>#DIV/0!</v>
      </c>
      <c r="R557" t="s">
        <v>8323</v>
      </c>
      <c r="S557" t="s">
        <v>8324</v>
      </c>
      <c r="T557" s="12">
        <f t="shared" si="16"/>
        <v>42503.145173611112</v>
      </c>
      <c r="U557" s="12">
        <f t="shared" si="17"/>
        <v>42533.145173611112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11">
        <v>8000</v>
      </c>
      <c r="E55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558">
        <v>200</v>
      </c>
      <c r="G558" t="s">
        <v>8221</v>
      </c>
      <c r="H558" t="s">
        <v>8224</v>
      </c>
      <c r="I558" t="s">
        <v>8246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8272</v>
      </c>
      <c r="P558" s="6">
        <f>(Table1[[#This Row],[pledged]]/Table1[[#This Row],[goal]])*100</f>
        <v>2.5</v>
      </c>
      <c r="Q558" s="8">
        <f>Table1[[#This Row],[pledged]]/Table1[[#This Row],[backers_count]]</f>
        <v>200</v>
      </c>
      <c r="R558" t="s">
        <v>8323</v>
      </c>
      <c r="S558" t="s">
        <v>8324</v>
      </c>
      <c r="T558" s="12">
        <f t="shared" si="16"/>
        <v>42345.651817129627</v>
      </c>
      <c r="U558" s="12">
        <f t="shared" si="17"/>
        <v>42375.651817129627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11">
        <v>150000</v>
      </c>
      <c r="E55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559">
        <v>1366</v>
      </c>
      <c r="G559" t="s">
        <v>8221</v>
      </c>
      <c r="H559" t="s">
        <v>8236</v>
      </c>
      <c r="I559" t="s">
        <v>8249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8272</v>
      </c>
      <c r="P559" s="6">
        <f>(Table1[[#This Row],[pledged]]/Table1[[#This Row],[goal]])*100</f>
        <v>0.91066666666666674</v>
      </c>
      <c r="Q559" s="8">
        <f>Table1[[#This Row],[pledged]]/Table1[[#This Row],[backers_count]]</f>
        <v>68.3</v>
      </c>
      <c r="R559" t="s">
        <v>8323</v>
      </c>
      <c r="S559" t="s">
        <v>8324</v>
      </c>
      <c r="T559" s="12">
        <f t="shared" si="16"/>
        <v>42676.733831018515</v>
      </c>
      <c r="U559" s="12">
        <f t="shared" si="17"/>
        <v>42706.775497685179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11">
        <v>750</v>
      </c>
      <c r="E56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560">
        <v>0</v>
      </c>
      <c r="G560" t="s">
        <v>8221</v>
      </c>
      <c r="H560" t="s">
        <v>8224</v>
      </c>
      <c r="I560" t="s">
        <v>8246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8272</v>
      </c>
      <c r="P560" s="6">
        <f>(Table1[[#This Row],[pledged]]/Table1[[#This Row],[goal]])*100</f>
        <v>0</v>
      </c>
      <c r="Q560" s="8" t="e">
        <f>Table1[[#This Row],[pledged]]/Table1[[#This Row],[backers_count]]</f>
        <v>#DIV/0!</v>
      </c>
      <c r="R560" t="s">
        <v>8323</v>
      </c>
      <c r="S560" t="s">
        <v>8324</v>
      </c>
      <c r="T560" s="12">
        <f t="shared" si="16"/>
        <v>42057.674826388888</v>
      </c>
      <c r="U560" s="12">
        <f t="shared" si="17"/>
        <v>42087.633159722223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11">
        <v>240000</v>
      </c>
      <c r="E56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561">
        <v>50</v>
      </c>
      <c r="G561" t="s">
        <v>8221</v>
      </c>
      <c r="H561" t="s">
        <v>8224</v>
      </c>
      <c r="I561" t="s">
        <v>8246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8272</v>
      </c>
      <c r="P561" s="6">
        <f>(Table1[[#This Row],[pledged]]/Table1[[#This Row],[goal]])*100</f>
        <v>2.0833333333333336E-2</v>
      </c>
      <c r="Q561" s="8">
        <f>Table1[[#This Row],[pledged]]/Table1[[#This Row],[backers_count]]</f>
        <v>50</v>
      </c>
      <c r="R561" t="s">
        <v>8323</v>
      </c>
      <c r="S561" t="s">
        <v>8324</v>
      </c>
      <c r="T561" s="12">
        <f t="shared" si="16"/>
        <v>42321.074768518512</v>
      </c>
      <c r="U561" s="12">
        <f t="shared" si="17"/>
        <v>42351.074768518512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11">
        <v>100000</v>
      </c>
      <c r="E56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562">
        <v>12</v>
      </c>
      <c r="G562" t="s">
        <v>8221</v>
      </c>
      <c r="H562" t="s">
        <v>8229</v>
      </c>
      <c r="I562" t="s">
        <v>8251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8272</v>
      </c>
      <c r="P562" s="6">
        <f>(Table1[[#This Row],[pledged]]/Table1[[#This Row],[goal]])*100</f>
        <v>1.2E-2</v>
      </c>
      <c r="Q562" s="8">
        <f>Table1[[#This Row],[pledged]]/Table1[[#This Row],[backers_count]]</f>
        <v>4</v>
      </c>
      <c r="R562" t="s">
        <v>8323</v>
      </c>
      <c r="S562" t="s">
        <v>8324</v>
      </c>
      <c r="T562" s="12">
        <f t="shared" si="16"/>
        <v>41960.563020833331</v>
      </c>
      <c r="U562" s="12">
        <f t="shared" si="17"/>
        <v>41990.563020833331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11">
        <v>15000</v>
      </c>
      <c r="E56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563">
        <v>55</v>
      </c>
      <c r="G563" t="s">
        <v>8221</v>
      </c>
      <c r="H563" t="s">
        <v>8224</v>
      </c>
      <c r="I563" t="s">
        <v>8246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8272</v>
      </c>
      <c r="P563" s="6">
        <f>(Table1[[#This Row],[pledged]]/Table1[[#This Row],[goal]])*100</f>
        <v>0.36666666666666664</v>
      </c>
      <c r="Q563" s="8">
        <f>Table1[[#This Row],[pledged]]/Table1[[#This Row],[backers_count]]</f>
        <v>27.5</v>
      </c>
      <c r="R563" t="s">
        <v>8323</v>
      </c>
      <c r="S563" t="s">
        <v>8324</v>
      </c>
      <c r="T563" s="12">
        <f t="shared" si="16"/>
        <v>42268.450381944444</v>
      </c>
      <c r="U563" s="12">
        <f t="shared" si="17"/>
        <v>42303.450381944444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11">
        <v>50000</v>
      </c>
      <c r="E56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564">
        <v>0</v>
      </c>
      <c r="G564" t="s">
        <v>8221</v>
      </c>
      <c r="H564" t="s">
        <v>8233</v>
      </c>
      <c r="I564" t="s">
        <v>8249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8272</v>
      </c>
      <c r="P564" s="6">
        <f>(Table1[[#This Row],[pledged]]/Table1[[#This Row],[goal]])*100</f>
        <v>0</v>
      </c>
      <c r="Q564" s="8" t="e">
        <f>Table1[[#This Row],[pledged]]/Table1[[#This Row],[backers_count]]</f>
        <v>#DIV/0!</v>
      </c>
      <c r="R564" t="s">
        <v>8323</v>
      </c>
      <c r="S564" t="s">
        <v>8324</v>
      </c>
      <c r="T564" s="12">
        <f t="shared" si="16"/>
        <v>42692.180729166663</v>
      </c>
      <c r="U564" s="12">
        <f t="shared" si="17"/>
        <v>42722.180729166663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11">
        <v>75000</v>
      </c>
      <c r="E56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565">
        <v>68</v>
      </c>
      <c r="G565" t="s">
        <v>8221</v>
      </c>
      <c r="H565" t="s">
        <v>8226</v>
      </c>
      <c r="I565" t="s">
        <v>8248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8272</v>
      </c>
      <c r="P565" s="6">
        <f>(Table1[[#This Row],[pledged]]/Table1[[#This Row],[goal]])*100</f>
        <v>9.0666666666666659E-2</v>
      </c>
      <c r="Q565" s="8">
        <f>Table1[[#This Row],[pledged]]/Table1[[#This Row],[backers_count]]</f>
        <v>34</v>
      </c>
      <c r="R565" t="s">
        <v>8323</v>
      </c>
      <c r="S565" t="s">
        <v>8324</v>
      </c>
      <c r="T565" s="12">
        <f t="shared" si="16"/>
        <v>42021.861655092587</v>
      </c>
      <c r="U565" s="12">
        <f t="shared" si="17"/>
        <v>42051.861655092587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11">
        <v>18000</v>
      </c>
      <c r="E56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566">
        <v>1</v>
      </c>
      <c r="G566" t="s">
        <v>8221</v>
      </c>
      <c r="H566" t="s">
        <v>8230</v>
      </c>
      <c r="I566" t="s">
        <v>8249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8272</v>
      </c>
      <c r="P566" s="6">
        <f>(Table1[[#This Row],[pledged]]/Table1[[#This Row],[goal]])*100</f>
        <v>5.5555555555555558E-3</v>
      </c>
      <c r="Q566" s="8">
        <f>Table1[[#This Row],[pledged]]/Table1[[#This Row],[backers_count]]</f>
        <v>1</v>
      </c>
      <c r="R566" t="s">
        <v>8323</v>
      </c>
      <c r="S566" t="s">
        <v>8324</v>
      </c>
      <c r="T566" s="12">
        <f t="shared" si="16"/>
        <v>42411.734664351847</v>
      </c>
      <c r="U566" s="12">
        <f t="shared" si="17"/>
        <v>42441.734664351847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11">
        <v>25000</v>
      </c>
      <c r="E56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567">
        <v>0</v>
      </c>
      <c r="G567" t="s">
        <v>8221</v>
      </c>
      <c r="H567" t="s">
        <v>8225</v>
      </c>
      <c r="I567" t="s">
        <v>8247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8272</v>
      </c>
      <c r="P567" s="6">
        <f>(Table1[[#This Row],[pledged]]/Table1[[#This Row],[goal]])*100</f>
        <v>0</v>
      </c>
      <c r="Q567" s="8" t="e">
        <f>Table1[[#This Row],[pledged]]/Table1[[#This Row],[backers_count]]</f>
        <v>#DIV/0!</v>
      </c>
      <c r="R567" t="s">
        <v>8323</v>
      </c>
      <c r="S567" t="s">
        <v>8324</v>
      </c>
      <c r="T567" s="12">
        <f t="shared" si="16"/>
        <v>42165.576956018514</v>
      </c>
      <c r="U567" s="12">
        <f t="shared" si="17"/>
        <v>42195.576956018514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11">
        <v>5000</v>
      </c>
      <c r="E56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568">
        <v>1</v>
      </c>
      <c r="G568" t="s">
        <v>8221</v>
      </c>
      <c r="H568" t="s">
        <v>8224</v>
      </c>
      <c r="I568" t="s">
        <v>8246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8272</v>
      </c>
      <c r="P568" s="6">
        <f>(Table1[[#This Row],[pledged]]/Table1[[#This Row],[goal]])*100</f>
        <v>0.02</v>
      </c>
      <c r="Q568" s="8">
        <f>Table1[[#This Row],[pledged]]/Table1[[#This Row],[backers_count]]</f>
        <v>1</v>
      </c>
      <c r="R568" t="s">
        <v>8323</v>
      </c>
      <c r="S568" t="s">
        <v>8324</v>
      </c>
      <c r="T568" s="12">
        <f t="shared" si="16"/>
        <v>42535.476076388884</v>
      </c>
      <c r="U568" s="12">
        <f t="shared" si="17"/>
        <v>42565.476076388884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11">
        <v>10000</v>
      </c>
      <c r="E56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569">
        <v>0</v>
      </c>
      <c r="G569" t="s">
        <v>8221</v>
      </c>
      <c r="H569" t="s">
        <v>8224</v>
      </c>
      <c r="I569" t="s">
        <v>8246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8272</v>
      </c>
      <c r="P569" s="6">
        <f>(Table1[[#This Row],[pledged]]/Table1[[#This Row],[goal]])*100</f>
        <v>0</v>
      </c>
      <c r="Q569" s="8" t="e">
        <f>Table1[[#This Row],[pledged]]/Table1[[#This Row],[backers_count]]</f>
        <v>#DIV/0!</v>
      </c>
      <c r="R569" t="s">
        <v>8323</v>
      </c>
      <c r="S569" t="s">
        <v>8324</v>
      </c>
      <c r="T569" s="12">
        <f t="shared" si="16"/>
        <v>41975.634189814817</v>
      </c>
      <c r="U569" s="12">
        <f t="shared" si="17"/>
        <v>42005.634189814817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11">
        <v>24500</v>
      </c>
      <c r="E57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570">
        <v>245</v>
      </c>
      <c r="G570" t="s">
        <v>8221</v>
      </c>
      <c r="H570" t="s">
        <v>8228</v>
      </c>
      <c r="I570" t="s">
        <v>8250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8272</v>
      </c>
      <c r="P570" s="6">
        <f>(Table1[[#This Row],[pledged]]/Table1[[#This Row],[goal]])*100</f>
        <v>1</v>
      </c>
      <c r="Q570" s="8">
        <f>Table1[[#This Row],[pledged]]/Table1[[#This Row],[backers_count]]</f>
        <v>49</v>
      </c>
      <c r="R570" t="s">
        <v>8323</v>
      </c>
      <c r="S570" t="s">
        <v>8324</v>
      </c>
      <c r="T570" s="12">
        <f t="shared" si="16"/>
        <v>42348.713229166664</v>
      </c>
      <c r="U570" s="12">
        <f t="shared" si="17"/>
        <v>42385.249999999993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11">
        <v>2500</v>
      </c>
      <c r="E57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571">
        <v>20</v>
      </c>
      <c r="G571" t="s">
        <v>8221</v>
      </c>
      <c r="H571" t="s">
        <v>8229</v>
      </c>
      <c r="I571" t="s">
        <v>8251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8272</v>
      </c>
      <c r="P571" s="6">
        <f>(Table1[[#This Row],[pledged]]/Table1[[#This Row],[goal]])*100</f>
        <v>0.8</v>
      </c>
      <c r="Q571" s="8">
        <f>Table1[[#This Row],[pledged]]/Table1[[#This Row],[backers_count]]</f>
        <v>20</v>
      </c>
      <c r="R571" t="s">
        <v>8323</v>
      </c>
      <c r="S571" t="s">
        <v>8324</v>
      </c>
      <c r="T571" s="12">
        <f t="shared" si="16"/>
        <v>42340.639027777775</v>
      </c>
      <c r="U571" s="12">
        <f t="shared" si="17"/>
        <v>42370.639027777775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11">
        <v>85000</v>
      </c>
      <c r="E57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572">
        <v>142</v>
      </c>
      <c r="G572" t="s">
        <v>8221</v>
      </c>
      <c r="H572" t="s">
        <v>8224</v>
      </c>
      <c r="I572" t="s">
        <v>8246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8272</v>
      </c>
      <c r="P572" s="6">
        <f>(Table1[[#This Row],[pledged]]/Table1[[#This Row],[goal]])*100</f>
        <v>0.16705882352941176</v>
      </c>
      <c r="Q572" s="8">
        <f>Table1[[#This Row],[pledged]]/Table1[[#This Row],[backers_count]]</f>
        <v>142</v>
      </c>
      <c r="R572" t="s">
        <v>8323</v>
      </c>
      <c r="S572" t="s">
        <v>8324</v>
      </c>
      <c r="T572" s="12">
        <f t="shared" si="16"/>
        <v>42388.589918981474</v>
      </c>
      <c r="U572" s="12">
        <f t="shared" si="17"/>
        <v>42418.589918981474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11">
        <v>25000</v>
      </c>
      <c r="E57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573">
        <v>106</v>
      </c>
      <c r="G573" t="s">
        <v>8221</v>
      </c>
      <c r="H573" t="s">
        <v>8224</v>
      </c>
      <c r="I573" t="s">
        <v>8246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8272</v>
      </c>
      <c r="P573" s="6">
        <f>(Table1[[#This Row],[pledged]]/Table1[[#This Row],[goal]])*100</f>
        <v>0.42399999999999999</v>
      </c>
      <c r="Q573" s="8">
        <f>Table1[[#This Row],[pledged]]/Table1[[#This Row],[backers_count]]</f>
        <v>53</v>
      </c>
      <c r="R573" t="s">
        <v>8323</v>
      </c>
      <c r="S573" t="s">
        <v>8324</v>
      </c>
      <c r="T573" s="12">
        <f t="shared" si="16"/>
        <v>42192.607905092591</v>
      </c>
      <c r="U573" s="12">
        <f t="shared" si="17"/>
        <v>42211.957638888889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11">
        <v>2500</v>
      </c>
      <c r="E57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574">
        <v>0</v>
      </c>
      <c r="G574" t="s">
        <v>8221</v>
      </c>
      <c r="H574" t="s">
        <v>8224</v>
      </c>
      <c r="I574" t="s">
        <v>8246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8272</v>
      </c>
      <c r="P574" s="6">
        <f>(Table1[[#This Row],[pledged]]/Table1[[#This Row],[goal]])*100</f>
        <v>0</v>
      </c>
      <c r="Q574" s="8" t="e">
        <f>Table1[[#This Row],[pledged]]/Table1[[#This Row],[backers_count]]</f>
        <v>#DIV/0!</v>
      </c>
      <c r="R574" t="s">
        <v>8323</v>
      </c>
      <c r="S574" t="s">
        <v>8324</v>
      </c>
      <c r="T574" s="12">
        <f t="shared" si="16"/>
        <v>42282.507962962962</v>
      </c>
      <c r="U574" s="12">
        <f t="shared" si="17"/>
        <v>42312.549629629626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11">
        <v>88888</v>
      </c>
      <c r="E57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575">
        <v>346</v>
      </c>
      <c r="G575" t="s">
        <v>8221</v>
      </c>
      <c r="H575" t="s">
        <v>8224</v>
      </c>
      <c r="I575" t="s">
        <v>8246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8272</v>
      </c>
      <c r="P575" s="6">
        <f>(Table1[[#This Row],[pledged]]/Table1[[#This Row],[goal]])*100</f>
        <v>0.38925389253892539</v>
      </c>
      <c r="Q575" s="8">
        <f>Table1[[#This Row],[pledged]]/Table1[[#This Row],[backers_count]]</f>
        <v>38.444444444444443</v>
      </c>
      <c r="R575" t="s">
        <v>8323</v>
      </c>
      <c r="S575" t="s">
        <v>8324</v>
      </c>
      <c r="T575" s="12">
        <f t="shared" si="16"/>
        <v>41962.841793981475</v>
      </c>
      <c r="U575" s="12">
        <f t="shared" si="17"/>
        <v>42021.841666666667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11">
        <v>11180</v>
      </c>
      <c r="E57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576">
        <v>80</v>
      </c>
      <c r="G576" t="s">
        <v>8221</v>
      </c>
      <c r="H576" t="s">
        <v>8225</v>
      </c>
      <c r="I576" t="s">
        <v>8247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8272</v>
      </c>
      <c r="P576" s="6">
        <f>(Table1[[#This Row],[pledged]]/Table1[[#This Row],[goal]])*100</f>
        <v>0.7155635062611807</v>
      </c>
      <c r="Q576" s="8">
        <f>Table1[[#This Row],[pledged]]/Table1[[#This Row],[backers_count]]</f>
        <v>20</v>
      </c>
      <c r="R576" t="s">
        <v>8323</v>
      </c>
      <c r="S576" t="s">
        <v>8324</v>
      </c>
      <c r="T576" s="12">
        <f t="shared" si="16"/>
        <v>42632.235034722216</v>
      </c>
      <c r="U576" s="12">
        <f t="shared" si="17"/>
        <v>42662.235034722216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11">
        <v>60000</v>
      </c>
      <c r="E57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577">
        <v>259</v>
      </c>
      <c r="G577" t="s">
        <v>8221</v>
      </c>
      <c r="H577" t="s">
        <v>8236</v>
      </c>
      <c r="I577" t="s">
        <v>8249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8272</v>
      </c>
      <c r="P577" s="6">
        <f>(Table1[[#This Row],[pledged]]/Table1[[#This Row],[goal]])*100</f>
        <v>0.43166666666666664</v>
      </c>
      <c r="Q577" s="8">
        <f>Table1[[#This Row],[pledged]]/Table1[[#This Row],[backers_count]]</f>
        <v>64.75</v>
      </c>
      <c r="R577" t="s">
        <v>8323</v>
      </c>
      <c r="S577" t="s">
        <v>8324</v>
      </c>
      <c r="T577" s="12">
        <f t="shared" si="16"/>
        <v>42138.484293981477</v>
      </c>
      <c r="U577" s="12">
        <f t="shared" si="17"/>
        <v>42168.484293981477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11">
        <v>80000</v>
      </c>
      <c r="E57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578">
        <v>1</v>
      </c>
      <c r="G578" t="s">
        <v>8221</v>
      </c>
      <c r="H578" t="s">
        <v>8224</v>
      </c>
      <c r="I578" t="s">
        <v>8246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8272</v>
      </c>
      <c r="P578" s="6">
        <f>(Table1[[#This Row],[pledged]]/Table1[[#This Row],[goal]])*100</f>
        <v>1.25E-3</v>
      </c>
      <c r="Q578" s="8">
        <f>Table1[[#This Row],[pledged]]/Table1[[#This Row],[backers_count]]</f>
        <v>1</v>
      </c>
      <c r="R578" t="s">
        <v>8323</v>
      </c>
      <c r="S578" t="s">
        <v>8324</v>
      </c>
      <c r="T578" s="12">
        <f t="shared" ref="T578:T641" si="18">(K578/86400)+25569+(-5/24)</f>
        <v>42031.263333333329</v>
      </c>
      <c r="U578" s="12">
        <f t="shared" ref="U578:U641" si="19">(J578/86400)+25569+(-5/24)</f>
        <v>42091.221666666665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11">
        <v>5000</v>
      </c>
      <c r="E57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579">
        <v>10</v>
      </c>
      <c r="G579" t="s">
        <v>8221</v>
      </c>
      <c r="H579" t="s">
        <v>8224</v>
      </c>
      <c r="I579" t="s">
        <v>8246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8272</v>
      </c>
      <c r="P579" s="6">
        <f>(Table1[[#This Row],[pledged]]/Table1[[#This Row],[goal]])*100</f>
        <v>0.2</v>
      </c>
      <c r="Q579" s="8">
        <f>Table1[[#This Row],[pledged]]/Table1[[#This Row],[backers_count]]</f>
        <v>10</v>
      </c>
      <c r="R579" t="s">
        <v>8323</v>
      </c>
      <c r="S579" t="s">
        <v>8324</v>
      </c>
      <c r="T579" s="12">
        <f t="shared" si="18"/>
        <v>42450.380810185183</v>
      </c>
      <c r="U579" s="12">
        <f t="shared" si="19"/>
        <v>42510.380810185183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11">
        <v>125000</v>
      </c>
      <c r="E58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580">
        <v>14</v>
      </c>
      <c r="G580" t="s">
        <v>8221</v>
      </c>
      <c r="H580" t="s">
        <v>8225</v>
      </c>
      <c r="I580" t="s">
        <v>8247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8272</v>
      </c>
      <c r="P580" s="6">
        <f>(Table1[[#This Row],[pledged]]/Table1[[#This Row],[goal]])*100</f>
        <v>1.12E-2</v>
      </c>
      <c r="Q580" s="8">
        <f>Table1[[#This Row],[pledged]]/Table1[[#This Row],[backers_count]]</f>
        <v>2</v>
      </c>
      <c r="R580" t="s">
        <v>8323</v>
      </c>
      <c r="S580" t="s">
        <v>8324</v>
      </c>
      <c r="T580" s="12">
        <f t="shared" si="18"/>
        <v>42230.370289351849</v>
      </c>
      <c r="U580" s="12">
        <f t="shared" si="19"/>
        <v>42254.370289351849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11">
        <v>12000</v>
      </c>
      <c r="E58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581">
        <v>175</v>
      </c>
      <c r="G581" t="s">
        <v>8221</v>
      </c>
      <c r="H581" t="s">
        <v>8224</v>
      </c>
      <c r="I581" t="s">
        <v>8246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8272</v>
      </c>
      <c r="P581" s="6">
        <f>(Table1[[#This Row],[pledged]]/Table1[[#This Row],[goal]])*100</f>
        <v>1.4583333333333333</v>
      </c>
      <c r="Q581" s="8">
        <f>Table1[[#This Row],[pledged]]/Table1[[#This Row],[backers_count]]</f>
        <v>35</v>
      </c>
      <c r="R581" t="s">
        <v>8323</v>
      </c>
      <c r="S581" t="s">
        <v>8324</v>
      </c>
      <c r="T581" s="12">
        <f t="shared" si="18"/>
        <v>41968.643784722219</v>
      </c>
      <c r="U581" s="12">
        <f t="shared" si="19"/>
        <v>41998.643784722219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11">
        <v>3000</v>
      </c>
      <c r="E58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582">
        <v>1</v>
      </c>
      <c r="G582" t="s">
        <v>8221</v>
      </c>
      <c r="H582" t="s">
        <v>8224</v>
      </c>
      <c r="I582" t="s">
        <v>8246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8272</v>
      </c>
      <c r="P582" s="6">
        <f>(Table1[[#This Row],[pledged]]/Table1[[#This Row],[goal]])*100</f>
        <v>3.3333333333333333E-2</v>
      </c>
      <c r="Q582" s="8">
        <f>Table1[[#This Row],[pledged]]/Table1[[#This Row],[backers_count]]</f>
        <v>1</v>
      </c>
      <c r="R582" t="s">
        <v>8323</v>
      </c>
      <c r="S582" t="s">
        <v>8324</v>
      </c>
      <c r="T582" s="12">
        <f t="shared" si="18"/>
        <v>42605.699849537035</v>
      </c>
      <c r="U582" s="12">
        <f t="shared" si="19"/>
        <v>42635.699849537035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11">
        <v>400</v>
      </c>
      <c r="E58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583">
        <v>0</v>
      </c>
      <c r="G583" t="s">
        <v>8221</v>
      </c>
      <c r="H583" t="s">
        <v>8224</v>
      </c>
      <c r="I583" t="s">
        <v>8246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8272</v>
      </c>
      <c r="P583" s="6">
        <f>(Table1[[#This Row],[pledged]]/Table1[[#This Row],[goal]])*100</f>
        <v>0</v>
      </c>
      <c r="Q583" s="8" t="e">
        <f>Table1[[#This Row],[pledged]]/Table1[[#This Row],[backers_count]]</f>
        <v>#DIV/0!</v>
      </c>
      <c r="R583" t="s">
        <v>8323</v>
      </c>
      <c r="S583" t="s">
        <v>8324</v>
      </c>
      <c r="T583" s="12">
        <f t="shared" si="18"/>
        <v>42187.804444444446</v>
      </c>
      <c r="U583" s="12">
        <f t="shared" si="19"/>
        <v>42217.804444444446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11">
        <v>100000</v>
      </c>
      <c r="E58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584">
        <v>0</v>
      </c>
      <c r="G584" t="s">
        <v>8221</v>
      </c>
      <c r="H584" t="s">
        <v>8224</v>
      </c>
      <c r="I584" t="s">
        <v>8246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8272</v>
      </c>
      <c r="P584" s="6">
        <f>(Table1[[#This Row],[pledged]]/Table1[[#This Row],[goal]])*100</f>
        <v>0</v>
      </c>
      <c r="Q584" s="8" t="e">
        <f>Table1[[#This Row],[pledged]]/Table1[[#This Row],[backers_count]]</f>
        <v>#DIV/0!</v>
      </c>
      <c r="R584" t="s">
        <v>8323</v>
      </c>
      <c r="S584" t="s">
        <v>8324</v>
      </c>
      <c r="T584" s="12">
        <f t="shared" si="18"/>
        <v>42055.531469907401</v>
      </c>
      <c r="U584" s="12">
        <f t="shared" si="19"/>
        <v>42078.541666666664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11">
        <v>9000</v>
      </c>
      <c r="E58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585">
        <v>1</v>
      </c>
      <c r="G585" t="s">
        <v>8221</v>
      </c>
      <c r="H585" t="s">
        <v>8224</v>
      </c>
      <c r="I585" t="s">
        <v>8246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8272</v>
      </c>
      <c r="P585" s="6">
        <f>(Table1[[#This Row],[pledged]]/Table1[[#This Row],[goal]])*100</f>
        <v>1.1111111111111112E-2</v>
      </c>
      <c r="Q585" s="8">
        <f>Table1[[#This Row],[pledged]]/Table1[[#This Row],[backers_count]]</f>
        <v>1</v>
      </c>
      <c r="R585" t="s">
        <v>8323</v>
      </c>
      <c r="S585" t="s">
        <v>8324</v>
      </c>
      <c r="T585" s="12">
        <f t="shared" si="18"/>
        <v>42052.730173611104</v>
      </c>
      <c r="U585" s="12">
        <f t="shared" si="19"/>
        <v>42082.688506944447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11">
        <v>1000</v>
      </c>
      <c r="E58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586">
        <v>10</v>
      </c>
      <c r="G586" t="s">
        <v>8221</v>
      </c>
      <c r="H586" t="s">
        <v>8224</v>
      </c>
      <c r="I586" t="s">
        <v>8246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8272</v>
      </c>
      <c r="P586" s="6">
        <f>(Table1[[#This Row],[pledged]]/Table1[[#This Row],[goal]])*100</f>
        <v>1</v>
      </c>
      <c r="Q586" s="8">
        <f>Table1[[#This Row],[pledged]]/Table1[[#This Row],[backers_count]]</f>
        <v>5</v>
      </c>
      <c r="R586" t="s">
        <v>8323</v>
      </c>
      <c r="S586" t="s">
        <v>8324</v>
      </c>
      <c r="T586" s="12">
        <f t="shared" si="18"/>
        <v>42049.508287037032</v>
      </c>
      <c r="U586" s="12">
        <f t="shared" si="19"/>
        <v>42079.466620370367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11">
        <v>9000</v>
      </c>
      <c r="E58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587">
        <v>0</v>
      </c>
      <c r="G587" t="s">
        <v>8221</v>
      </c>
      <c r="H587" t="s">
        <v>8225</v>
      </c>
      <c r="I587" t="s">
        <v>8247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8272</v>
      </c>
      <c r="P587" s="6">
        <f>(Table1[[#This Row],[pledged]]/Table1[[#This Row],[goal]])*100</f>
        <v>0</v>
      </c>
      <c r="Q587" s="8" t="e">
        <f>Table1[[#This Row],[pledged]]/Table1[[#This Row],[backers_count]]</f>
        <v>#DIV/0!</v>
      </c>
      <c r="R587" t="s">
        <v>8323</v>
      </c>
      <c r="S587" t="s">
        <v>8324</v>
      </c>
      <c r="T587" s="12">
        <f t="shared" si="18"/>
        <v>42283.182604166665</v>
      </c>
      <c r="U587" s="12">
        <f t="shared" si="19"/>
        <v>42338.791666666664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11">
        <v>10000</v>
      </c>
      <c r="E58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588">
        <v>56</v>
      </c>
      <c r="G588" t="s">
        <v>8221</v>
      </c>
      <c r="H588" t="s">
        <v>8224</v>
      </c>
      <c r="I588" t="s">
        <v>8246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8272</v>
      </c>
      <c r="P588" s="6">
        <f>(Table1[[#This Row],[pledged]]/Table1[[#This Row],[goal]])*100</f>
        <v>0.55999999999999994</v>
      </c>
      <c r="Q588" s="8">
        <f>Table1[[#This Row],[pledged]]/Table1[[#This Row],[backers_count]]</f>
        <v>14</v>
      </c>
      <c r="R588" t="s">
        <v>8323</v>
      </c>
      <c r="S588" t="s">
        <v>8324</v>
      </c>
      <c r="T588" s="12">
        <f t="shared" si="18"/>
        <v>42020.645914351851</v>
      </c>
      <c r="U588" s="12">
        <f t="shared" si="19"/>
        <v>42050.645914351851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11">
        <v>30000</v>
      </c>
      <c r="E58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589">
        <v>2725</v>
      </c>
      <c r="G589" t="s">
        <v>8221</v>
      </c>
      <c r="H589" t="s">
        <v>8229</v>
      </c>
      <c r="I589" t="s">
        <v>8251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8272</v>
      </c>
      <c r="P589" s="6">
        <f>(Table1[[#This Row],[pledged]]/Table1[[#This Row],[goal]])*100</f>
        <v>9.0833333333333339</v>
      </c>
      <c r="Q589" s="8">
        <f>Table1[[#This Row],[pledged]]/Table1[[#This Row],[backers_count]]</f>
        <v>389.28571428571428</v>
      </c>
      <c r="R589" t="s">
        <v>8323</v>
      </c>
      <c r="S589" t="s">
        <v>8324</v>
      </c>
      <c r="T589" s="12">
        <f t="shared" si="18"/>
        <v>42080.548993055556</v>
      </c>
      <c r="U589" s="12">
        <f t="shared" si="19"/>
        <v>42110.548993055556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11">
        <v>9000</v>
      </c>
      <c r="E59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590">
        <v>301</v>
      </c>
      <c r="G590" t="s">
        <v>8221</v>
      </c>
      <c r="H590" t="s">
        <v>8237</v>
      </c>
      <c r="I590" t="s">
        <v>8249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8272</v>
      </c>
      <c r="P590" s="6">
        <f>(Table1[[#This Row],[pledged]]/Table1[[#This Row],[goal]])*100</f>
        <v>3.3444444444444441</v>
      </c>
      <c r="Q590" s="8">
        <f>Table1[[#This Row],[pledged]]/Table1[[#This Row],[backers_count]]</f>
        <v>150.5</v>
      </c>
      <c r="R590" t="s">
        <v>8323</v>
      </c>
      <c r="S590" t="s">
        <v>8324</v>
      </c>
      <c r="T590" s="12">
        <f t="shared" si="18"/>
        <v>42631.561180555553</v>
      </c>
      <c r="U590" s="12">
        <f t="shared" si="19"/>
        <v>42691.602847222217</v>
      </c>
    </row>
    <row r="591" spans="1:21" x14ac:dyDescent="0.3">
      <c r="A591">
        <v>589</v>
      </c>
      <c r="B591" s="3" t="s">
        <v>590</v>
      </c>
      <c r="C591" s="3" t="s">
        <v>4699</v>
      </c>
      <c r="D591" s="11">
        <v>7500</v>
      </c>
      <c r="E59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591">
        <v>1</v>
      </c>
      <c r="G591" t="s">
        <v>8221</v>
      </c>
      <c r="H591" t="s">
        <v>8224</v>
      </c>
      <c r="I591" t="s">
        <v>8246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8272</v>
      </c>
      <c r="P591" s="6">
        <f>(Table1[[#This Row],[pledged]]/Table1[[#This Row],[goal]])*100</f>
        <v>1.3333333333333334E-2</v>
      </c>
      <c r="Q591" s="8">
        <f>Table1[[#This Row],[pledged]]/Table1[[#This Row],[backers_count]]</f>
        <v>1</v>
      </c>
      <c r="R591" t="s">
        <v>8323</v>
      </c>
      <c r="S591" t="s">
        <v>8324</v>
      </c>
      <c r="T591" s="12">
        <f t="shared" si="18"/>
        <v>42178.406238425923</v>
      </c>
      <c r="U591" s="12">
        <f t="shared" si="19"/>
        <v>42193.406238425923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11">
        <v>5000</v>
      </c>
      <c r="E59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592">
        <v>223</v>
      </c>
      <c r="G592" t="s">
        <v>8221</v>
      </c>
      <c r="H592" t="s">
        <v>8225</v>
      </c>
      <c r="I592" t="s">
        <v>8247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8272</v>
      </c>
      <c r="P592" s="6">
        <f>(Table1[[#This Row],[pledged]]/Table1[[#This Row],[goal]])*100</f>
        <v>4.46</v>
      </c>
      <c r="Q592" s="8">
        <f>Table1[[#This Row],[pledged]]/Table1[[#This Row],[backers_count]]</f>
        <v>24.777777777777779</v>
      </c>
      <c r="R592" t="s">
        <v>8323</v>
      </c>
      <c r="S592" t="s">
        <v>8324</v>
      </c>
      <c r="T592" s="12">
        <f t="shared" si="18"/>
        <v>42377.34642361111</v>
      </c>
      <c r="U592" s="12">
        <f t="shared" si="19"/>
        <v>42408.334027777775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11">
        <v>100000</v>
      </c>
      <c r="E59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593">
        <v>61</v>
      </c>
      <c r="G593" t="s">
        <v>8221</v>
      </c>
      <c r="H593" t="s">
        <v>8224</v>
      </c>
      <c r="I593" t="s">
        <v>8246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8272</v>
      </c>
      <c r="P593" s="6">
        <f>(Table1[[#This Row],[pledged]]/Table1[[#This Row],[goal]])*100</f>
        <v>6.0999999999999999E-2</v>
      </c>
      <c r="Q593" s="8">
        <f>Table1[[#This Row],[pledged]]/Table1[[#This Row],[backers_count]]</f>
        <v>30.5</v>
      </c>
      <c r="R593" t="s">
        <v>8323</v>
      </c>
      <c r="S593" t="s">
        <v>8324</v>
      </c>
      <c r="T593" s="12">
        <f t="shared" si="18"/>
        <v>42177.334837962961</v>
      </c>
      <c r="U593" s="12">
        <f t="shared" si="19"/>
        <v>42207.334837962961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11">
        <v>7500</v>
      </c>
      <c r="E59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594">
        <v>250</v>
      </c>
      <c r="G594" t="s">
        <v>8221</v>
      </c>
      <c r="H594" t="s">
        <v>8224</v>
      </c>
      <c r="I594" t="s">
        <v>8246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8272</v>
      </c>
      <c r="P594" s="6">
        <f>(Table1[[#This Row],[pledged]]/Table1[[#This Row],[goal]])*100</f>
        <v>3.3333333333333335</v>
      </c>
      <c r="Q594" s="8">
        <f>Table1[[#This Row],[pledged]]/Table1[[#This Row],[backers_count]]</f>
        <v>250</v>
      </c>
      <c r="R594" t="s">
        <v>8323</v>
      </c>
      <c r="S594" t="s">
        <v>8324</v>
      </c>
      <c r="T594" s="12">
        <f t="shared" si="18"/>
        <v>41946.023842592593</v>
      </c>
      <c r="U594" s="12">
        <f t="shared" si="19"/>
        <v>41976.023842592585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11">
        <v>500</v>
      </c>
      <c r="E59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595">
        <v>115</v>
      </c>
      <c r="G595" t="s">
        <v>8221</v>
      </c>
      <c r="H595" t="s">
        <v>8225</v>
      </c>
      <c r="I595" t="s">
        <v>8247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8272</v>
      </c>
      <c r="P595" s="6">
        <f>(Table1[[#This Row],[pledged]]/Table1[[#This Row],[goal]])*100</f>
        <v>23</v>
      </c>
      <c r="Q595" s="8">
        <f>Table1[[#This Row],[pledged]]/Table1[[#This Row],[backers_count]]</f>
        <v>16.428571428571427</v>
      </c>
      <c r="R595" t="s">
        <v>8323</v>
      </c>
      <c r="S595" t="s">
        <v>8324</v>
      </c>
      <c r="T595" s="12">
        <f t="shared" si="18"/>
        <v>42070.469270833331</v>
      </c>
      <c r="U595" s="12">
        <f t="shared" si="19"/>
        <v>42100.427604166667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11">
        <v>25000</v>
      </c>
      <c r="E59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596">
        <v>26</v>
      </c>
      <c r="G596" t="s">
        <v>8221</v>
      </c>
      <c r="H596" t="s">
        <v>8224</v>
      </c>
      <c r="I596" t="s">
        <v>8246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8272</v>
      </c>
      <c r="P596" s="6">
        <f>(Table1[[#This Row],[pledged]]/Table1[[#This Row],[goal]])*100</f>
        <v>0.104</v>
      </c>
      <c r="Q596" s="8">
        <f>Table1[[#This Row],[pledged]]/Table1[[#This Row],[backers_count]]</f>
        <v>13</v>
      </c>
      <c r="R596" t="s">
        <v>8323</v>
      </c>
      <c r="S596" t="s">
        <v>8324</v>
      </c>
      <c r="T596" s="12">
        <f t="shared" si="18"/>
        <v>42446.571828703702</v>
      </c>
      <c r="U596" s="12">
        <f t="shared" si="19"/>
        <v>42476.571828703702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11">
        <v>100000</v>
      </c>
      <c r="E59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597">
        <v>426</v>
      </c>
      <c r="G597" t="s">
        <v>8221</v>
      </c>
      <c r="H597" t="s">
        <v>8224</v>
      </c>
      <c r="I597" t="s">
        <v>8246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8272</v>
      </c>
      <c r="P597" s="6">
        <f>(Table1[[#This Row],[pledged]]/Table1[[#This Row],[goal]])*100</f>
        <v>0.42599999999999999</v>
      </c>
      <c r="Q597" s="8">
        <f>Table1[[#This Row],[pledged]]/Table1[[#This Row],[backers_count]]</f>
        <v>53.25</v>
      </c>
      <c r="R597" t="s">
        <v>8323</v>
      </c>
      <c r="S597" t="s">
        <v>8324</v>
      </c>
      <c r="T597" s="12">
        <f t="shared" si="18"/>
        <v>42082.861550925925</v>
      </c>
      <c r="U597" s="12">
        <f t="shared" si="19"/>
        <v>42127.861550925925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11">
        <v>20000</v>
      </c>
      <c r="E59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598">
        <v>6</v>
      </c>
      <c r="G598" t="s">
        <v>8221</v>
      </c>
      <c r="H598" t="s">
        <v>8224</v>
      </c>
      <c r="I598" t="s">
        <v>8246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8272</v>
      </c>
      <c r="P598" s="6">
        <f>(Table1[[#This Row],[pledged]]/Table1[[#This Row],[goal]])*100</f>
        <v>0.03</v>
      </c>
      <c r="Q598" s="8">
        <f>Table1[[#This Row],[pledged]]/Table1[[#This Row],[backers_count]]</f>
        <v>3</v>
      </c>
      <c r="R598" t="s">
        <v>8323</v>
      </c>
      <c r="S598" t="s">
        <v>8324</v>
      </c>
      <c r="T598" s="12">
        <f t="shared" si="18"/>
        <v>42646.688564814809</v>
      </c>
      <c r="U598" s="12">
        <f t="shared" si="19"/>
        <v>42676.688564814809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11">
        <v>7500</v>
      </c>
      <c r="E59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599">
        <v>20</v>
      </c>
      <c r="G599" t="s">
        <v>8221</v>
      </c>
      <c r="H599" t="s">
        <v>8224</v>
      </c>
      <c r="I599" t="s">
        <v>8246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8272</v>
      </c>
      <c r="P599" s="6">
        <f>(Table1[[#This Row],[pledged]]/Table1[[#This Row],[goal]])*100</f>
        <v>0.26666666666666666</v>
      </c>
      <c r="Q599" s="8">
        <f>Table1[[#This Row],[pledged]]/Table1[[#This Row],[backers_count]]</f>
        <v>10</v>
      </c>
      <c r="R599" t="s">
        <v>8323</v>
      </c>
      <c r="S599" t="s">
        <v>8324</v>
      </c>
      <c r="T599" s="12">
        <f t="shared" si="18"/>
        <v>42545.496932870366</v>
      </c>
      <c r="U599" s="12">
        <f t="shared" si="19"/>
        <v>42582.458333333336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11">
        <v>2500</v>
      </c>
      <c r="E60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600">
        <v>850</v>
      </c>
      <c r="G600" t="s">
        <v>8221</v>
      </c>
      <c r="H600" t="s">
        <v>8224</v>
      </c>
      <c r="I600" t="s">
        <v>8246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8272</v>
      </c>
      <c r="P600" s="6">
        <f>(Table1[[#This Row],[pledged]]/Table1[[#This Row],[goal]])*100</f>
        <v>34</v>
      </c>
      <c r="Q600" s="8">
        <f>Table1[[#This Row],[pledged]]/Table1[[#This Row],[backers_count]]</f>
        <v>121.42857142857143</v>
      </c>
      <c r="R600" t="s">
        <v>8323</v>
      </c>
      <c r="S600" t="s">
        <v>8324</v>
      </c>
      <c r="T600" s="12">
        <f t="shared" si="18"/>
        <v>41947.793761574074</v>
      </c>
      <c r="U600" s="12">
        <f t="shared" si="19"/>
        <v>41977.793761574074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11">
        <v>50000</v>
      </c>
      <c r="E60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601">
        <v>31</v>
      </c>
      <c r="G601" t="s">
        <v>8221</v>
      </c>
      <c r="H601" t="s">
        <v>8224</v>
      </c>
      <c r="I601" t="s">
        <v>8246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8272</v>
      </c>
      <c r="P601" s="6">
        <f>(Table1[[#This Row],[pledged]]/Table1[[#This Row],[goal]])*100</f>
        <v>6.2E-2</v>
      </c>
      <c r="Q601" s="8">
        <f>Table1[[#This Row],[pledged]]/Table1[[#This Row],[backers_count]]</f>
        <v>15.5</v>
      </c>
      <c r="R601" t="s">
        <v>8323</v>
      </c>
      <c r="S601" t="s">
        <v>8324</v>
      </c>
      <c r="T601" s="12">
        <f t="shared" si="18"/>
        <v>42047.604189814818</v>
      </c>
      <c r="U601" s="12">
        <f t="shared" si="19"/>
        <v>42071.427777777775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11">
        <v>5000</v>
      </c>
      <c r="E60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602">
        <v>100</v>
      </c>
      <c r="G602" t="s">
        <v>8220</v>
      </c>
      <c r="H602" t="s">
        <v>8224</v>
      </c>
      <c r="I602" t="s">
        <v>8246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8272</v>
      </c>
      <c r="P602" s="6">
        <f>(Table1[[#This Row],[pledged]]/Table1[[#This Row],[goal]])*100</f>
        <v>2</v>
      </c>
      <c r="Q602" s="8">
        <f>Table1[[#This Row],[pledged]]/Table1[[#This Row],[backers_count]]</f>
        <v>100</v>
      </c>
      <c r="R602" t="s">
        <v>8323</v>
      </c>
      <c r="S602" t="s">
        <v>8324</v>
      </c>
      <c r="T602" s="12">
        <f t="shared" si="18"/>
        <v>42073.589837962958</v>
      </c>
      <c r="U602" s="12">
        <f t="shared" si="19"/>
        <v>42133.589837962958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11">
        <v>10000</v>
      </c>
      <c r="E60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603">
        <v>140</v>
      </c>
      <c r="G603" t="s">
        <v>8220</v>
      </c>
      <c r="H603" t="s">
        <v>8229</v>
      </c>
      <c r="I603" t="s">
        <v>8251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8272</v>
      </c>
      <c r="P603" s="6">
        <f>(Table1[[#This Row],[pledged]]/Table1[[#This Row],[goal]])*100</f>
        <v>1.4000000000000001</v>
      </c>
      <c r="Q603" s="8">
        <f>Table1[[#This Row],[pledged]]/Table1[[#This Row],[backers_count]]</f>
        <v>23.333333333333332</v>
      </c>
      <c r="R603" t="s">
        <v>8323</v>
      </c>
      <c r="S603" t="s">
        <v>8324</v>
      </c>
      <c r="T603" s="12">
        <f t="shared" si="18"/>
        <v>41969.64975694444</v>
      </c>
      <c r="U603" s="12">
        <f t="shared" si="19"/>
        <v>41999.64975694444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11">
        <v>70000</v>
      </c>
      <c r="E60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604">
        <v>0</v>
      </c>
      <c r="G604" t="s">
        <v>8220</v>
      </c>
      <c r="H604" t="s">
        <v>8224</v>
      </c>
      <c r="I604" t="s">
        <v>8246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8272</v>
      </c>
      <c r="P604" s="6">
        <f>(Table1[[#This Row],[pledged]]/Table1[[#This Row],[goal]])*100</f>
        <v>0</v>
      </c>
      <c r="Q604" s="8" t="e">
        <f>Table1[[#This Row],[pledged]]/Table1[[#This Row],[backers_count]]</f>
        <v>#DIV/0!</v>
      </c>
      <c r="R604" t="s">
        <v>8323</v>
      </c>
      <c r="S604" t="s">
        <v>8324</v>
      </c>
      <c r="T604" s="12">
        <f t="shared" si="18"/>
        <v>42143.585821759254</v>
      </c>
      <c r="U604" s="12">
        <f t="shared" si="19"/>
        <v>42173.585821759254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11">
        <v>15000</v>
      </c>
      <c r="E60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605">
        <v>590.02</v>
      </c>
      <c r="G605" t="s">
        <v>8220</v>
      </c>
      <c r="H605" t="s">
        <v>8224</v>
      </c>
      <c r="I605" t="s">
        <v>8246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8272</v>
      </c>
      <c r="P605" s="6">
        <f>(Table1[[#This Row],[pledged]]/Table1[[#This Row],[goal]])*100</f>
        <v>3.9334666666666664</v>
      </c>
      <c r="Q605" s="8">
        <f>Table1[[#This Row],[pledged]]/Table1[[#This Row],[backers_count]]</f>
        <v>45.386153846153846</v>
      </c>
      <c r="R605" t="s">
        <v>8323</v>
      </c>
      <c r="S605" t="s">
        <v>8324</v>
      </c>
      <c r="T605" s="12">
        <f t="shared" si="18"/>
        <v>41835.430821759255</v>
      </c>
      <c r="U605" s="12">
        <f t="shared" si="19"/>
        <v>41865.430821759255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11">
        <v>1500</v>
      </c>
      <c r="E60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606">
        <v>0</v>
      </c>
      <c r="G606" t="s">
        <v>8220</v>
      </c>
      <c r="H606" t="s">
        <v>8224</v>
      </c>
      <c r="I606" t="s">
        <v>8246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8272</v>
      </c>
      <c r="P606" s="6">
        <f>(Table1[[#This Row],[pledged]]/Table1[[#This Row],[goal]])*100</f>
        <v>0</v>
      </c>
      <c r="Q606" s="8" t="e">
        <f>Table1[[#This Row],[pledged]]/Table1[[#This Row],[backers_count]]</f>
        <v>#DIV/0!</v>
      </c>
      <c r="R606" t="s">
        <v>8323</v>
      </c>
      <c r="S606" t="s">
        <v>8324</v>
      </c>
      <c r="T606" s="12">
        <f t="shared" si="18"/>
        <v>41848.827037037037</v>
      </c>
      <c r="U606" s="12">
        <f t="shared" si="19"/>
        <v>41878.827037037037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11">
        <v>5000</v>
      </c>
      <c r="E60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607">
        <v>131</v>
      </c>
      <c r="G607" t="s">
        <v>8220</v>
      </c>
      <c r="H607" t="s">
        <v>8224</v>
      </c>
      <c r="I607" t="s">
        <v>8246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8272</v>
      </c>
      <c r="P607" s="6">
        <f>(Table1[[#This Row],[pledged]]/Table1[[#This Row],[goal]])*100</f>
        <v>2.62</v>
      </c>
      <c r="Q607" s="8">
        <f>Table1[[#This Row],[pledged]]/Table1[[#This Row],[backers_count]]</f>
        <v>16.375</v>
      </c>
      <c r="R607" t="s">
        <v>8323</v>
      </c>
      <c r="S607" t="s">
        <v>8324</v>
      </c>
      <c r="T607" s="12">
        <f t="shared" si="18"/>
        <v>42194.149398148147</v>
      </c>
      <c r="U607" s="12">
        <f t="shared" si="19"/>
        <v>42239.149398148147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11">
        <v>5000</v>
      </c>
      <c r="E60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608">
        <v>10</v>
      </c>
      <c r="G608" t="s">
        <v>8220</v>
      </c>
      <c r="H608" t="s">
        <v>8233</v>
      </c>
      <c r="I608" t="s">
        <v>8249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8272</v>
      </c>
      <c r="P608" s="6">
        <f>(Table1[[#This Row],[pledged]]/Table1[[#This Row],[goal]])*100</f>
        <v>0.2</v>
      </c>
      <c r="Q608" s="8">
        <f>Table1[[#This Row],[pledged]]/Table1[[#This Row],[backers_count]]</f>
        <v>10</v>
      </c>
      <c r="R608" t="s">
        <v>8323</v>
      </c>
      <c r="S608" t="s">
        <v>8324</v>
      </c>
      <c r="T608" s="12">
        <f t="shared" si="18"/>
        <v>42102.442233796297</v>
      </c>
      <c r="U608" s="12">
        <f t="shared" si="19"/>
        <v>42148.416666666664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11">
        <v>250</v>
      </c>
      <c r="E60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609">
        <v>0</v>
      </c>
      <c r="G609" t="s">
        <v>8220</v>
      </c>
      <c r="H609" t="s">
        <v>8224</v>
      </c>
      <c r="I609" t="s">
        <v>8246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8272</v>
      </c>
      <c r="P609" s="6">
        <f>(Table1[[#This Row],[pledged]]/Table1[[#This Row],[goal]])*100</f>
        <v>0</v>
      </c>
      <c r="Q609" s="8" t="e">
        <f>Table1[[#This Row],[pledged]]/Table1[[#This Row],[backers_count]]</f>
        <v>#DIV/0!</v>
      </c>
      <c r="R609" t="s">
        <v>8323</v>
      </c>
      <c r="S609" t="s">
        <v>8324</v>
      </c>
      <c r="T609" s="12">
        <f t="shared" si="18"/>
        <v>42300.617314814815</v>
      </c>
      <c r="U609" s="12">
        <f t="shared" si="19"/>
        <v>42330.65898148148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11">
        <v>150000</v>
      </c>
      <c r="E61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610">
        <v>1461</v>
      </c>
      <c r="G610" t="s">
        <v>8220</v>
      </c>
      <c r="H610" t="s">
        <v>8224</v>
      </c>
      <c r="I610" t="s">
        <v>8246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8272</v>
      </c>
      <c r="P610" s="6">
        <f>(Table1[[#This Row],[pledged]]/Table1[[#This Row],[goal]])*100</f>
        <v>0.97400000000000009</v>
      </c>
      <c r="Q610" s="8">
        <f>Table1[[#This Row],[pledged]]/Table1[[#This Row],[backers_count]]</f>
        <v>292.2</v>
      </c>
      <c r="R610" t="s">
        <v>8323</v>
      </c>
      <c r="S610" t="s">
        <v>8324</v>
      </c>
      <c r="T610" s="12">
        <f t="shared" si="18"/>
        <v>42140.712731481479</v>
      </c>
      <c r="U610" s="12">
        <f t="shared" si="19"/>
        <v>42170.712731481479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11">
        <v>780</v>
      </c>
      <c r="E61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611">
        <v>5</v>
      </c>
      <c r="G611" t="s">
        <v>8220</v>
      </c>
      <c r="H611" t="s">
        <v>8225</v>
      </c>
      <c r="I611" t="s">
        <v>8247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8272</v>
      </c>
      <c r="P611" s="6">
        <f>(Table1[[#This Row],[pledged]]/Table1[[#This Row],[goal]])*100</f>
        <v>0.64102564102564097</v>
      </c>
      <c r="Q611" s="8">
        <f>Table1[[#This Row],[pledged]]/Table1[[#This Row],[backers_count]]</f>
        <v>5</v>
      </c>
      <c r="R611" t="s">
        <v>8323</v>
      </c>
      <c r="S611" t="s">
        <v>8324</v>
      </c>
      <c r="T611" s="12">
        <f t="shared" si="18"/>
        <v>42306.825740740744</v>
      </c>
      <c r="U611" s="12">
        <f t="shared" si="19"/>
        <v>42336.867407407401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11">
        <v>13803</v>
      </c>
      <c r="E61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612">
        <v>0</v>
      </c>
      <c r="G612" t="s">
        <v>8220</v>
      </c>
      <c r="H612" t="s">
        <v>8224</v>
      </c>
      <c r="I612" t="s">
        <v>8246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8272</v>
      </c>
      <c r="P612" s="6">
        <f>(Table1[[#This Row],[pledged]]/Table1[[#This Row],[goal]])*100</f>
        <v>0</v>
      </c>
      <c r="Q612" s="8" t="e">
        <f>Table1[[#This Row],[pledged]]/Table1[[#This Row],[backers_count]]</f>
        <v>#DIV/0!</v>
      </c>
      <c r="R612" t="s">
        <v>8323</v>
      </c>
      <c r="S612" t="s">
        <v>8324</v>
      </c>
      <c r="T612" s="12">
        <f t="shared" si="18"/>
        <v>42086.622523148144</v>
      </c>
      <c r="U612" s="12">
        <f t="shared" si="19"/>
        <v>42116.622523148144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11">
        <v>80000</v>
      </c>
      <c r="E61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613">
        <v>0</v>
      </c>
      <c r="G613" t="s">
        <v>8220</v>
      </c>
      <c r="H613" t="s">
        <v>8230</v>
      </c>
      <c r="I613" t="s">
        <v>8249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8272</v>
      </c>
      <c r="P613" s="6">
        <f>(Table1[[#This Row],[pledged]]/Table1[[#This Row],[goal]])*100</f>
        <v>0</v>
      </c>
      <c r="Q613" s="8" t="e">
        <f>Table1[[#This Row],[pledged]]/Table1[[#This Row],[backers_count]]</f>
        <v>#DIV/0!</v>
      </c>
      <c r="R613" t="s">
        <v>8323</v>
      </c>
      <c r="S613" t="s">
        <v>8324</v>
      </c>
      <c r="T613" s="12">
        <f t="shared" si="18"/>
        <v>42328.352280092593</v>
      </c>
      <c r="U613" s="12">
        <f t="shared" si="19"/>
        <v>42388.352280092593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11">
        <v>10000</v>
      </c>
      <c r="E61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614">
        <v>0</v>
      </c>
      <c r="G614" t="s">
        <v>8220</v>
      </c>
      <c r="H614" t="s">
        <v>8237</v>
      </c>
      <c r="I614" t="s">
        <v>8249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8272</v>
      </c>
      <c r="P614" s="6">
        <f>(Table1[[#This Row],[pledged]]/Table1[[#This Row],[goal]])*100</f>
        <v>0</v>
      </c>
      <c r="Q614" s="8" t="e">
        <f>Table1[[#This Row],[pledged]]/Table1[[#This Row],[backers_count]]</f>
        <v>#DIV/0!</v>
      </c>
      <c r="R614" t="s">
        <v>8323</v>
      </c>
      <c r="S614" t="s">
        <v>8324</v>
      </c>
      <c r="T614" s="12">
        <f t="shared" si="18"/>
        <v>42584.823449074072</v>
      </c>
      <c r="U614" s="12">
        <f t="shared" si="19"/>
        <v>42614.823449074072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11">
        <v>60000</v>
      </c>
      <c r="E61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615">
        <v>12818</v>
      </c>
      <c r="G615" t="s">
        <v>8220</v>
      </c>
      <c r="H615" t="s">
        <v>8224</v>
      </c>
      <c r="I615" t="s">
        <v>8246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8272</v>
      </c>
      <c r="P615" s="6">
        <f>(Table1[[#This Row],[pledged]]/Table1[[#This Row],[goal]])*100</f>
        <v>21.363333333333333</v>
      </c>
      <c r="Q615" s="8">
        <f>Table1[[#This Row],[pledged]]/Table1[[#This Row],[backers_count]]</f>
        <v>105.93388429752066</v>
      </c>
      <c r="R615" t="s">
        <v>8323</v>
      </c>
      <c r="S615" t="s">
        <v>8324</v>
      </c>
      <c r="T615" s="12">
        <f t="shared" si="18"/>
        <v>42247.288425925923</v>
      </c>
      <c r="U615" s="12">
        <f t="shared" si="19"/>
        <v>42277.999305555553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11">
        <v>10000</v>
      </c>
      <c r="E61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616">
        <v>0</v>
      </c>
      <c r="G616" t="s">
        <v>8220</v>
      </c>
      <c r="H616" t="s">
        <v>8224</v>
      </c>
      <c r="I616" t="s">
        <v>8246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8272</v>
      </c>
      <c r="P616" s="6">
        <f>(Table1[[#This Row],[pledged]]/Table1[[#This Row],[goal]])*100</f>
        <v>0</v>
      </c>
      <c r="Q616" s="8" t="e">
        <f>Table1[[#This Row],[pledged]]/Table1[[#This Row],[backers_count]]</f>
        <v>#DIV/0!</v>
      </c>
      <c r="R616" t="s">
        <v>8323</v>
      </c>
      <c r="S616" t="s">
        <v>8324</v>
      </c>
      <c r="T616" s="12">
        <f t="shared" si="18"/>
        <v>42514.853472222218</v>
      </c>
      <c r="U616" s="12">
        <f t="shared" si="19"/>
        <v>42544.853472222218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11">
        <v>515</v>
      </c>
      <c r="E61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617">
        <v>0</v>
      </c>
      <c r="G617" t="s">
        <v>8220</v>
      </c>
      <c r="H617" t="s">
        <v>8228</v>
      </c>
      <c r="I617" t="s">
        <v>8250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8272</v>
      </c>
      <c r="P617" s="6">
        <f>(Table1[[#This Row],[pledged]]/Table1[[#This Row],[goal]])*100</f>
        <v>0</v>
      </c>
      <c r="Q617" s="8" t="e">
        <f>Table1[[#This Row],[pledged]]/Table1[[#This Row],[backers_count]]</f>
        <v>#DIV/0!</v>
      </c>
      <c r="R617" t="s">
        <v>8323</v>
      </c>
      <c r="S617" t="s">
        <v>8324</v>
      </c>
      <c r="T617" s="12">
        <f t="shared" si="18"/>
        <v>42241.913877314808</v>
      </c>
      <c r="U617" s="12">
        <f t="shared" si="19"/>
        <v>42271.913877314808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11">
        <v>5000</v>
      </c>
      <c r="E61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618">
        <v>0</v>
      </c>
      <c r="G618" t="s">
        <v>8220</v>
      </c>
      <c r="H618" t="s">
        <v>8230</v>
      </c>
      <c r="I618" t="s">
        <v>8249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8272</v>
      </c>
      <c r="P618" s="6">
        <f>(Table1[[#This Row],[pledged]]/Table1[[#This Row],[goal]])*100</f>
        <v>0</v>
      </c>
      <c r="Q618" s="8" t="e">
        <f>Table1[[#This Row],[pledged]]/Table1[[#This Row],[backers_count]]</f>
        <v>#DIV/0!</v>
      </c>
      <c r="R618" t="s">
        <v>8323</v>
      </c>
      <c r="S618" t="s">
        <v>8324</v>
      </c>
      <c r="T618" s="12">
        <f t="shared" si="18"/>
        <v>42761.167905092589</v>
      </c>
      <c r="U618" s="12">
        <f t="shared" si="19"/>
        <v>42791.167905092589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11">
        <v>2000</v>
      </c>
      <c r="E61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619">
        <v>60</v>
      </c>
      <c r="G619" t="s">
        <v>8220</v>
      </c>
      <c r="H619" t="s">
        <v>8225</v>
      </c>
      <c r="I619" t="s">
        <v>8247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8272</v>
      </c>
      <c r="P619" s="6">
        <f>(Table1[[#This Row],[pledged]]/Table1[[#This Row],[goal]])*100</f>
        <v>3</v>
      </c>
      <c r="Q619" s="8">
        <f>Table1[[#This Row],[pledged]]/Table1[[#This Row],[backers_count]]</f>
        <v>20</v>
      </c>
      <c r="R619" t="s">
        <v>8323</v>
      </c>
      <c r="S619" t="s">
        <v>8324</v>
      </c>
      <c r="T619" s="12">
        <f t="shared" si="18"/>
        <v>42087.134756944441</v>
      </c>
      <c r="U619" s="12">
        <f t="shared" si="19"/>
        <v>42132.134756944441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11">
        <v>400</v>
      </c>
      <c r="E62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620">
        <v>0</v>
      </c>
      <c r="G620" t="s">
        <v>8220</v>
      </c>
      <c r="H620" t="s">
        <v>8224</v>
      </c>
      <c r="I620" t="s">
        <v>8246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8272</v>
      </c>
      <c r="P620" s="6">
        <f>(Table1[[#This Row],[pledged]]/Table1[[#This Row],[goal]])*100</f>
        <v>0</v>
      </c>
      <c r="Q620" s="8" t="e">
        <f>Table1[[#This Row],[pledged]]/Table1[[#This Row],[backers_count]]</f>
        <v>#DIV/0!</v>
      </c>
      <c r="R620" t="s">
        <v>8323</v>
      </c>
      <c r="S620" t="s">
        <v>8324</v>
      </c>
      <c r="T620" s="12">
        <f t="shared" si="18"/>
        <v>42317.60188657407</v>
      </c>
      <c r="U620" s="12">
        <f t="shared" si="19"/>
        <v>42347.60188657407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11">
        <v>2500000</v>
      </c>
      <c r="E62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621">
        <v>1</v>
      </c>
      <c r="G621" t="s">
        <v>8220</v>
      </c>
      <c r="H621" t="s">
        <v>8224</v>
      </c>
      <c r="I621" t="s">
        <v>8246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8272</v>
      </c>
      <c r="P621" s="6">
        <f>(Table1[[#This Row],[pledged]]/Table1[[#This Row],[goal]])*100</f>
        <v>3.9999999999999996E-5</v>
      </c>
      <c r="Q621" s="8">
        <f>Table1[[#This Row],[pledged]]/Table1[[#This Row],[backers_count]]</f>
        <v>1</v>
      </c>
      <c r="R621" t="s">
        <v>8323</v>
      </c>
      <c r="S621" t="s">
        <v>8324</v>
      </c>
      <c r="T621" s="12">
        <f t="shared" si="18"/>
        <v>41908.442013888889</v>
      </c>
      <c r="U621" s="12">
        <f t="shared" si="19"/>
        <v>41968.483680555553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11">
        <v>30000</v>
      </c>
      <c r="E62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622">
        <v>300</v>
      </c>
      <c r="G622" t="s">
        <v>8220</v>
      </c>
      <c r="H622" t="s">
        <v>8229</v>
      </c>
      <c r="I622" t="s">
        <v>8251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8272</v>
      </c>
      <c r="P622" s="6">
        <f>(Table1[[#This Row],[pledged]]/Table1[[#This Row],[goal]])*100</f>
        <v>1</v>
      </c>
      <c r="Q622" s="8">
        <f>Table1[[#This Row],[pledged]]/Table1[[#This Row],[backers_count]]</f>
        <v>300</v>
      </c>
      <c r="R622" t="s">
        <v>8323</v>
      </c>
      <c r="S622" t="s">
        <v>8324</v>
      </c>
      <c r="T622" s="12">
        <f t="shared" si="18"/>
        <v>41831.508541666662</v>
      </c>
      <c r="U622" s="12">
        <f t="shared" si="19"/>
        <v>41876.508541666662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11">
        <v>25000</v>
      </c>
      <c r="E62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623">
        <v>261</v>
      </c>
      <c r="G623" t="s">
        <v>8220</v>
      </c>
      <c r="H623" t="s">
        <v>8224</v>
      </c>
      <c r="I623" t="s">
        <v>8246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8272</v>
      </c>
      <c r="P623" s="6">
        <f>(Table1[[#This Row],[pledged]]/Table1[[#This Row],[goal]])*100</f>
        <v>1.044</v>
      </c>
      <c r="Q623" s="8">
        <f>Table1[[#This Row],[pledged]]/Table1[[#This Row],[backers_count]]</f>
        <v>87</v>
      </c>
      <c r="R623" t="s">
        <v>8323</v>
      </c>
      <c r="S623" t="s">
        <v>8324</v>
      </c>
      <c r="T623" s="12">
        <f t="shared" si="18"/>
        <v>42528.779363425921</v>
      </c>
      <c r="U623" s="12">
        <f t="shared" si="19"/>
        <v>42558.779363425921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11">
        <v>6000</v>
      </c>
      <c r="E62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624">
        <v>341</v>
      </c>
      <c r="G624" t="s">
        <v>8220</v>
      </c>
      <c r="H624" t="s">
        <v>8224</v>
      </c>
      <c r="I624" t="s">
        <v>8246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8272</v>
      </c>
      <c r="P624" s="6">
        <f>(Table1[[#This Row],[pledged]]/Table1[[#This Row],[goal]])*100</f>
        <v>5.6833333333333336</v>
      </c>
      <c r="Q624" s="8">
        <f>Table1[[#This Row],[pledged]]/Table1[[#This Row],[backers_count]]</f>
        <v>37.888888888888886</v>
      </c>
      <c r="R624" t="s">
        <v>8323</v>
      </c>
      <c r="S624" t="s">
        <v>8324</v>
      </c>
      <c r="T624" s="12">
        <f t="shared" si="18"/>
        <v>42532.566412037035</v>
      </c>
      <c r="U624" s="12">
        <f t="shared" si="19"/>
        <v>42552.566412037035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11">
        <v>75000</v>
      </c>
      <c r="E62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625">
        <v>0</v>
      </c>
      <c r="G625" t="s">
        <v>8220</v>
      </c>
      <c r="H625" t="s">
        <v>8226</v>
      </c>
      <c r="I625" t="s">
        <v>8248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8272</v>
      </c>
      <c r="P625" s="6">
        <f>(Table1[[#This Row],[pledged]]/Table1[[#This Row],[goal]])*100</f>
        <v>0</v>
      </c>
      <c r="Q625" s="8" t="e">
        <f>Table1[[#This Row],[pledged]]/Table1[[#This Row],[backers_count]]</f>
        <v>#DIV/0!</v>
      </c>
      <c r="R625" t="s">
        <v>8323</v>
      </c>
      <c r="S625" t="s">
        <v>8324</v>
      </c>
      <c r="T625" s="12">
        <f t="shared" si="18"/>
        <v>42121.800891203697</v>
      </c>
      <c r="U625" s="12">
        <f t="shared" si="19"/>
        <v>42151.800891203697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11">
        <v>5000</v>
      </c>
      <c r="E62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626">
        <v>0</v>
      </c>
      <c r="G626" t="s">
        <v>8220</v>
      </c>
      <c r="H626" t="s">
        <v>8224</v>
      </c>
      <c r="I626" t="s">
        <v>8246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8272</v>
      </c>
      <c r="P626" s="6">
        <f>(Table1[[#This Row],[pledged]]/Table1[[#This Row],[goal]])*100</f>
        <v>0</v>
      </c>
      <c r="Q626" s="8" t="e">
        <f>Table1[[#This Row],[pledged]]/Table1[[#This Row],[backers_count]]</f>
        <v>#DIV/0!</v>
      </c>
      <c r="R626" t="s">
        <v>8323</v>
      </c>
      <c r="S626" t="s">
        <v>8324</v>
      </c>
      <c r="T626" s="12">
        <f t="shared" si="18"/>
        <v>42108.78056712963</v>
      </c>
      <c r="U626" s="12">
        <f t="shared" si="19"/>
        <v>42138.78056712963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11">
        <v>25000</v>
      </c>
      <c r="E62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627">
        <v>0</v>
      </c>
      <c r="G627" t="s">
        <v>8220</v>
      </c>
      <c r="H627" t="s">
        <v>8229</v>
      </c>
      <c r="I627" t="s">
        <v>8251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8272</v>
      </c>
      <c r="P627" s="6">
        <f>(Table1[[#This Row],[pledged]]/Table1[[#This Row],[goal]])*100</f>
        <v>0</v>
      </c>
      <c r="Q627" s="8" t="e">
        <f>Table1[[#This Row],[pledged]]/Table1[[#This Row],[backers_count]]</f>
        <v>#DIV/0!</v>
      </c>
      <c r="R627" t="s">
        <v>8323</v>
      </c>
      <c r="S627" t="s">
        <v>8324</v>
      </c>
      <c r="T627" s="12">
        <f t="shared" si="18"/>
        <v>42790.687233796292</v>
      </c>
      <c r="U627" s="12">
        <f t="shared" si="19"/>
        <v>42820.645567129628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11">
        <v>25000</v>
      </c>
      <c r="E62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628">
        <v>4345</v>
      </c>
      <c r="G628" t="s">
        <v>8220</v>
      </c>
      <c r="H628" t="s">
        <v>8224</v>
      </c>
      <c r="I628" t="s">
        <v>8246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8272</v>
      </c>
      <c r="P628" s="6">
        <f>(Table1[[#This Row],[pledged]]/Table1[[#This Row],[goal]])*100</f>
        <v>17.380000000000003</v>
      </c>
      <c r="Q628" s="8">
        <f>Table1[[#This Row],[pledged]]/Table1[[#This Row],[backers_count]]</f>
        <v>111.41025641025641</v>
      </c>
      <c r="R628" t="s">
        <v>8323</v>
      </c>
      <c r="S628" t="s">
        <v>8324</v>
      </c>
      <c r="T628" s="12">
        <f t="shared" si="18"/>
        <v>42198.351145833331</v>
      </c>
      <c r="U628" s="12">
        <f t="shared" si="19"/>
        <v>42231.348611111105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11">
        <v>450000</v>
      </c>
      <c r="E62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629">
        <v>90</v>
      </c>
      <c r="G629" t="s">
        <v>8220</v>
      </c>
      <c r="H629" t="s">
        <v>8235</v>
      </c>
      <c r="I629" t="s">
        <v>8255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8272</v>
      </c>
      <c r="P629" s="6">
        <f>(Table1[[#This Row],[pledged]]/Table1[[#This Row],[goal]])*100</f>
        <v>0.02</v>
      </c>
      <c r="Q629" s="8">
        <f>Table1[[#This Row],[pledged]]/Table1[[#This Row],[backers_count]]</f>
        <v>90</v>
      </c>
      <c r="R629" t="s">
        <v>8323</v>
      </c>
      <c r="S629" t="s">
        <v>8324</v>
      </c>
      <c r="T629" s="12">
        <f t="shared" si="18"/>
        <v>42384.098506944443</v>
      </c>
      <c r="U629" s="12">
        <f t="shared" si="19"/>
        <v>42443.749999999993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11">
        <v>5000</v>
      </c>
      <c r="E63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630">
        <v>0</v>
      </c>
      <c r="G630" t="s">
        <v>8220</v>
      </c>
      <c r="H630" t="s">
        <v>8224</v>
      </c>
      <c r="I630" t="s">
        <v>8246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8272</v>
      </c>
      <c r="P630" s="6">
        <f>(Table1[[#This Row],[pledged]]/Table1[[#This Row],[goal]])*100</f>
        <v>0</v>
      </c>
      <c r="Q630" s="8" t="e">
        <f>Table1[[#This Row],[pledged]]/Table1[[#This Row],[backers_count]]</f>
        <v>#DIV/0!</v>
      </c>
      <c r="R630" t="s">
        <v>8323</v>
      </c>
      <c r="S630" t="s">
        <v>8324</v>
      </c>
      <c r="T630" s="12">
        <f t="shared" si="18"/>
        <v>41803.484456018516</v>
      </c>
      <c r="U630" s="12">
        <f t="shared" si="19"/>
        <v>41833.484456018516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11">
        <v>200000</v>
      </c>
      <c r="E63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631">
        <v>350</v>
      </c>
      <c r="G631" t="s">
        <v>8220</v>
      </c>
      <c r="H631" t="s">
        <v>8226</v>
      </c>
      <c r="I631" t="s">
        <v>8248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8272</v>
      </c>
      <c r="P631" s="6">
        <f>(Table1[[#This Row],[pledged]]/Table1[[#This Row],[goal]])*100</f>
        <v>0.17500000000000002</v>
      </c>
      <c r="Q631" s="8">
        <f>Table1[[#This Row],[pledged]]/Table1[[#This Row],[backers_count]]</f>
        <v>116.66666666666667</v>
      </c>
      <c r="R631" t="s">
        <v>8323</v>
      </c>
      <c r="S631" t="s">
        <v>8324</v>
      </c>
      <c r="T631" s="12">
        <f t="shared" si="18"/>
        <v>42474.429490740738</v>
      </c>
      <c r="U631" s="12">
        <f t="shared" si="19"/>
        <v>42504.429490740738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11">
        <v>11999</v>
      </c>
      <c r="E63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632">
        <v>10</v>
      </c>
      <c r="G632" t="s">
        <v>8220</v>
      </c>
      <c r="H632" t="s">
        <v>8224</v>
      </c>
      <c r="I632" t="s">
        <v>8246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8272</v>
      </c>
      <c r="P632" s="6">
        <f>(Table1[[#This Row],[pledged]]/Table1[[#This Row],[goal]])*100</f>
        <v>8.3340278356529712E-2</v>
      </c>
      <c r="Q632" s="8">
        <f>Table1[[#This Row],[pledged]]/Table1[[#This Row],[backers_count]]</f>
        <v>10</v>
      </c>
      <c r="R632" t="s">
        <v>8323</v>
      </c>
      <c r="S632" t="s">
        <v>8324</v>
      </c>
      <c r="T632" s="12">
        <f t="shared" si="18"/>
        <v>42223.411122685182</v>
      </c>
      <c r="U632" s="12">
        <f t="shared" si="19"/>
        <v>42253.006944444445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11">
        <v>50000</v>
      </c>
      <c r="E63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633">
        <v>690</v>
      </c>
      <c r="G633" t="s">
        <v>8220</v>
      </c>
      <c r="H633" t="s">
        <v>8229</v>
      </c>
      <c r="I633" t="s">
        <v>8251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8272</v>
      </c>
      <c r="P633" s="6">
        <f>(Table1[[#This Row],[pledged]]/Table1[[#This Row],[goal]])*100</f>
        <v>1.38</v>
      </c>
      <c r="Q633" s="8">
        <f>Table1[[#This Row],[pledged]]/Table1[[#This Row],[backers_count]]</f>
        <v>76.666666666666671</v>
      </c>
      <c r="R633" t="s">
        <v>8323</v>
      </c>
      <c r="S633" t="s">
        <v>8324</v>
      </c>
      <c r="T633" s="12">
        <f t="shared" si="18"/>
        <v>42489.563993055555</v>
      </c>
      <c r="U633" s="12">
        <f t="shared" si="19"/>
        <v>42518.563993055555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11">
        <v>20000</v>
      </c>
      <c r="E63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634">
        <v>0</v>
      </c>
      <c r="G634" t="s">
        <v>8220</v>
      </c>
      <c r="H634" t="s">
        <v>8233</v>
      </c>
      <c r="I634" t="s">
        <v>8249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8272</v>
      </c>
      <c r="P634" s="6">
        <f>(Table1[[#This Row],[pledged]]/Table1[[#This Row],[goal]])*100</f>
        <v>0</v>
      </c>
      <c r="Q634" s="8" t="e">
        <f>Table1[[#This Row],[pledged]]/Table1[[#This Row],[backers_count]]</f>
        <v>#DIV/0!</v>
      </c>
      <c r="R634" t="s">
        <v>8323</v>
      </c>
      <c r="S634" t="s">
        <v>8324</v>
      </c>
      <c r="T634" s="12">
        <f t="shared" si="18"/>
        <v>42303.450983796291</v>
      </c>
      <c r="U634" s="12">
        <f t="shared" si="19"/>
        <v>42333.492650462962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11">
        <v>10000</v>
      </c>
      <c r="E63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635">
        <v>1245</v>
      </c>
      <c r="G635" t="s">
        <v>8220</v>
      </c>
      <c r="H635" t="s">
        <v>8224</v>
      </c>
      <c r="I635" t="s">
        <v>8246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8272</v>
      </c>
      <c r="P635" s="6">
        <f>(Table1[[#This Row],[pledged]]/Table1[[#This Row],[goal]])*100</f>
        <v>12.45</v>
      </c>
      <c r="Q635" s="8">
        <f>Table1[[#This Row],[pledged]]/Table1[[#This Row],[backers_count]]</f>
        <v>49.8</v>
      </c>
      <c r="R635" t="s">
        <v>8323</v>
      </c>
      <c r="S635" t="s">
        <v>8324</v>
      </c>
      <c r="T635" s="12">
        <f t="shared" si="18"/>
        <v>42507.090995370367</v>
      </c>
      <c r="U635" s="12">
        <f t="shared" si="19"/>
        <v>42538.749999999993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11">
        <v>5000</v>
      </c>
      <c r="E63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636">
        <v>1</v>
      </c>
      <c r="G636" t="s">
        <v>8220</v>
      </c>
      <c r="H636" t="s">
        <v>8224</v>
      </c>
      <c r="I636" t="s">
        <v>8246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8272</v>
      </c>
      <c r="P636" s="6">
        <f>(Table1[[#This Row],[pledged]]/Table1[[#This Row],[goal]])*100</f>
        <v>0.02</v>
      </c>
      <c r="Q636" s="8">
        <f>Table1[[#This Row],[pledged]]/Table1[[#This Row],[backers_count]]</f>
        <v>1</v>
      </c>
      <c r="R636" t="s">
        <v>8323</v>
      </c>
      <c r="S636" t="s">
        <v>8324</v>
      </c>
      <c r="T636" s="12">
        <f t="shared" si="18"/>
        <v>42031.720243055555</v>
      </c>
      <c r="U636" s="12">
        <f t="shared" si="19"/>
        <v>42061.720243055555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11">
        <v>25000</v>
      </c>
      <c r="E63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637">
        <v>2</v>
      </c>
      <c r="G637" t="s">
        <v>8220</v>
      </c>
      <c r="H637" t="s">
        <v>8224</v>
      </c>
      <c r="I637" t="s">
        <v>8246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8272</v>
      </c>
      <c r="P637" s="6">
        <f>(Table1[[#This Row],[pledged]]/Table1[[#This Row],[goal]])*100</f>
        <v>8.0000000000000002E-3</v>
      </c>
      <c r="Q637" s="8">
        <f>Table1[[#This Row],[pledged]]/Table1[[#This Row],[backers_count]]</f>
        <v>2</v>
      </c>
      <c r="R637" t="s">
        <v>8323</v>
      </c>
      <c r="S637" t="s">
        <v>8324</v>
      </c>
      <c r="T637" s="12">
        <f t="shared" si="18"/>
        <v>42075.883819444447</v>
      </c>
      <c r="U637" s="12">
        <f t="shared" si="19"/>
        <v>42105.883819444447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11">
        <v>2000</v>
      </c>
      <c r="E63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638">
        <v>4</v>
      </c>
      <c r="G638" t="s">
        <v>8220</v>
      </c>
      <c r="H638" t="s">
        <v>8225</v>
      </c>
      <c r="I638" t="s">
        <v>8247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8272</v>
      </c>
      <c r="P638" s="6">
        <f>(Table1[[#This Row],[pledged]]/Table1[[#This Row],[goal]])*100</f>
        <v>0.2</v>
      </c>
      <c r="Q638" s="8">
        <f>Table1[[#This Row],[pledged]]/Table1[[#This Row],[backers_count]]</f>
        <v>4</v>
      </c>
      <c r="R638" t="s">
        <v>8323</v>
      </c>
      <c r="S638" t="s">
        <v>8324</v>
      </c>
      <c r="T638" s="12">
        <f t="shared" si="18"/>
        <v>42131.247106481482</v>
      </c>
      <c r="U638" s="12">
        <f t="shared" si="19"/>
        <v>42161.240972222215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11">
        <v>100000</v>
      </c>
      <c r="E63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639">
        <v>0</v>
      </c>
      <c r="G639" t="s">
        <v>8220</v>
      </c>
      <c r="H639" t="s">
        <v>8225</v>
      </c>
      <c r="I639" t="s">
        <v>8247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8272</v>
      </c>
      <c r="P639" s="6">
        <f>(Table1[[#This Row],[pledged]]/Table1[[#This Row],[goal]])*100</f>
        <v>0</v>
      </c>
      <c r="Q639" s="8" t="e">
        <f>Table1[[#This Row],[pledged]]/Table1[[#This Row],[backers_count]]</f>
        <v>#DIV/0!</v>
      </c>
      <c r="R639" t="s">
        <v>8323</v>
      </c>
      <c r="S639" t="s">
        <v>8324</v>
      </c>
      <c r="T639" s="12">
        <f t="shared" si="18"/>
        <v>42762.75368055555</v>
      </c>
      <c r="U639" s="12">
        <f t="shared" si="19"/>
        <v>42791.75277777778</v>
      </c>
    </row>
    <row r="640" spans="1:21" x14ac:dyDescent="0.3">
      <c r="A640">
        <v>638</v>
      </c>
      <c r="B640" s="3" t="s">
        <v>639</v>
      </c>
      <c r="C640" s="3" t="s">
        <v>4748</v>
      </c>
      <c r="D640" s="11">
        <v>200000</v>
      </c>
      <c r="E64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640">
        <v>18</v>
      </c>
      <c r="G640" t="s">
        <v>8220</v>
      </c>
      <c r="H640" t="s">
        <v>8236</v>
      </c>
      <c r="I640" t="s">
        <v>8249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8272</v>
      </c>
      <c r="P640" s="6">
        <f>(Table1[[#This Row],[pledged]]/Table1[[#This Row],[goal]])*100</f>
        <v>9.0000000000000011E-3</v>
      </c>
      <c r="Q640" s="8">
        <f>Table1[[#This Row],[pledged]]/Table1[[#This Row],[backers_count]]</f>
        <v>3</v>
      </c>
      <c r="R640" t="s">
        <v>8323</v>
      </c>
      <c r="S640" t="s">
        <v>8324</v>
      </c>
      <c r="T640" s="12">
        <f t="shared" si="18"/>
        <v>42759.384976851848</v>
      </c>
      <c r="U640" s="12">
        <f t="shared" si="19"/>
        <v>42819.343310185184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11">
        <v>1000000</v>
      </c>
      <c r="E64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641">
        <v>1</v>
      </c>
      <c r="G641" t="s">
        <v>8220</v>
      </c>
      <c r="H641" t="s">
        <v>8224</v>
      </c>
      <c r="I641" t="s">
        <v>8246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8272</v>
      </c>
      <c r="P641" s="6">
        <f>(Table1[[#This Row],[pledged]]/Table1[[#This Row],[goal]])*100</f>
        <v>9.9999999999999991E-5</v>
      </c>
      <c r="Q641" s="8">
        <f>Table1[[#This Row],[pledged]]/Table1[[#This Row],[backers_count]]</f>
        <v>1</v>
      </c>
      <c r="R641" t="s">
        <v>8323</v>
      </c>
      <c r="S641" t="s">
        <v>8324</v>
      </c>
      <c r="T641" s="12">
        <f t="shared" si="18"/>
        <v>41865.374942129631</v>
      </c>
      <c r="U641" s="12">
        <f t="shared" si="19"/>
        <v>41925.374942129631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11">
        <v>70</v>
      </c>
      <c r="E64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642">
        <v>101</v>
      </c>
      <c r="G642" t="s">
        <v>8219</v>
      </c>
      <c r="H642" t="s">
        <v>8230</v>
      </c>
      <c r="I642" t="s">
        <v>8249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8273</v>
      </c>
      <c r="P642" s="6">
        <f>(Table1[[#This Row],[pledged]]/Table1[[#This Row],[goal]])*100</f>
        <v>144.28571428571428</v>
      </c>
      <c r="Q642" s="8">
        <f>Table1[[#This Row],[pledged]]/Table1[[#This Row],[backers_count]]</f>
        <v>50.5</v>
      </c>
      <c r="R642" t="s">
        <v>8323</v>
      </c>
      <c r="S642" t="s">
        <v>8325</v>
      </c>
      <c r="T642" s="12">
        <f t="shared" ref="T642:T705" si="20">(K642/86400)+25569+(-5/24)</f>
        <v>42683.211979166663</v>
      </c>
      <c r="U642" s="12">
        <f t="shared" ref="U642:U705" si="21">(J642/86400)+25569+(-5/24)</f>
        <v>42698.749999999993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11">
        <v>40000</v>
      </c>
      <c r="E64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643">
        <v>47665</v>
      </c>
      <c r="G643" t="s">
        <v>8219</v>
      </c>
      <c r="H643" t="s">
        <v>8224</v>
      </c>
      <c r="I643" t="s">
        <v>8246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8273</v>
      </c>
      <c r="P643" s="6">
        <f>(Table1[[#This Row],[pledged]]/Table1[[#This Row],[goal]])*100</f>
        <v>119.16249999999999</v>
      </c>
      <c r="Q643" s="8">
        <f>Table1[[#This Row],[pledged]]/Table1[[#This Row],[backers_count]]</f>
        <v>151.31746031746033</v>
      </c>
      <c r="R643" t="s">
        <v>8323</v>
      </c>
      <c r="S643" t="s">
        <v>8325</v>
      </c>
      <c r="T643" s="12">
        <f t="shared" si="20"/>
        <v>42199.361666666664</v>
      </c>
      <c r="U643" s="12">
        <f t="shared" si="21"/>
        <v>42229.361666666664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11">
        <v>20000</v>
      </c>
      <c r="E64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644">
        <v>292097</v>
      </c>
      <c r="G644" t="s">
        <v>8219</v>
      </c>
      <c r="H644" t="s">
        <v>8236</v>
      </c>
      <c r="I644" t="s">
        <v>8249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8273</v>
      </c>
      <c r="P644" s="6">
        <f>(Table1[[#This Row],[pledged]]/Table1[[#This Row],[goal]])*100</f>
        <v>1460.4850000000001</v>
      </c>
      <c r="Q644" s="8">
        <f>Table1[[#This Row],[pledged]]/Table1[[#This Row],[backers_count]]</f>
        <v>134.3592456301748</v>
      </c>
      <c r="R644" t="s">
        <v>8323</v>
      </c>
      <c r="S644" t="s">
        <v>8325</v>
      </c>
      <c r="T644" s="12">
        <f t="shared" si="20"/>
        <v>42199.442986111106</v>
      </c>
      <c r="U644" s="12">
        <f t="shared" si="21"/>
        <v>42235.442986111106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11">
        <v>25000</v>
      </c>
      <c r="E64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645">
        <v>26452</v>
      </c>
      <c r="G645" t="s">
        <v>8219</v>
      </c>
      <c r="H645" t="s">
        <v>8224</v>
      </c>
      <c r="I645" t="s">
        <v>8246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8273</v>
      </c>
      <c r="P645" s="6">
        <f>(Table1[[#This Row],[pledged]]/Table1[[#This Row],[goal]])*100</f>
        <v>105.80799999999999</v>
      </c>
      <c r="Q645" s="8">
        <f>Table1[[#This Row],[pledged]]/Table1[[#This Row],[backers_count]]</f>
        <v>174.02631578947367</v>
      </c>
      <c r="R645" t="s">
        <v>8323</v>
      </c>
      <c r="S645" t="s">
        <v>8325</v>
      </c>
      <c r="T645" s="12">
        <f t="shared" si="20"/>
        <v>42100.43373842592</v>
      </c>
      <c r="U645" s="12">
        <f t="shared" si="21"/>
        <v>42155.43373842592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11">
        <v>25000</v>
      </c>
      <c r="E64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646">
        <v>75029.48</v>
      </c>
      <c r="G646" t="s">
        <v>8219</v>
      </c>
      <c r="H646" t="s">
        <v>8224</v>
      </c>
      <c r="I646" t="s">
        <v>8246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8273</v>
      </c>
      <c r="P646" s="6">
        <f>(Table1[[#This Row],[pledged]]/Table1[[#This Row],[goal]])*100</f>
        <v>300.11791999999997</v>
      </c>
      <c r="Q646" s="8">
        <f>Table1[[#This Row],[pledged]]/Table1[[#This Row],[backers_count]]</f>
        <v>73.486268364348675</v>
      </c>
      <c r="R646" t="s">
        <v>8323</v>
      </c>
      <c r="S646" t="s">
        <v>8325</v>
      </c>
      <c r="T646" s="12">
        <f t="shared" si="20"/>
        <v>41898.457627314812</v>
      </c>
      <c r="U646" s="12">
        <f t="shared" si="21"/>
        <v>41940.833333333328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11">
        <v>2000</v>
      </c>
      <c r="E64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647">
        <v>5574</v>
      </c>
      <c r="G647" t="s">
        <v>8219</v>
      </c>
      <c r="H647" t="s">
        <v>8224</v>
      </c>
      <c r="I647" t="s">
        <v>8246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8273</v>
      </c>
      <c r="P647" s="6">
        <f>(Table1[[#This Row],[pledged]]/Table1[[#This Row],[goal]])*100</f>
        <v>278.7</v>
      </c>
      <c r="Q647" s="8">
        <f>Table1[[#This Row],[pledged]]/Table1[[#This Row],[backers_count]]</f>
        <v>23.518987341772153</v>
      </c>
      <c r="R647" t="s">
        <v>8323</v>
      </c>
      <c r="S647" t="s">
        <v>8325</v>
      </c>
      <c r="T647" s="12">
        <f t="shared" si="20"/>
        <v>42563.817986111106</v>
      </c>
      <c r="U647" s="12">
        <f t="shared" si="21"/>
        <v>42593.817986111106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11">
        <v>800</v>
      </c>
      <c r="E64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648">
        <v>1055.01</v>
      </c>
      <c r="G648" t="s">
        <v>8219</v>
      </c>
      <c r="H648" t="s">
        <v>8224</v>
      </c>
      <c r="I648" t="s">
        <v>8246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8273</v>
      </c>
      <c r="P648" s="6">
        <f>(Table1[[#This Row],[pledged]]/Table1[[#This Row],[goal]])*100</f>
        <v>131.87625</v>
      </c>
      <c r="Q648" s="8">
        <f>Table1[[#This Row],[pledged]]/Table1[[#This Row],[backers_count]]</f>
        <v>39.074444444444445</v>
      </c>
      <c r="R648" t="s">
        <v>8323</v>
      </c>
      <c r="S648" t="s">
        <v>8325</v>
      </c>
      <c r="T648" s="12">
        <f t="shared" si="20"/>
        <v>41832.644293981481</v>
      </c>
      <c r="U648" s="12">
        <f t="shared" si="21"/>
        <v>41862.644293981481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11">
        <v>2000</v>
      </c>
      <c r="E64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649">
        <v>2141</v>
      </c>
      <c r="G649" t="s">
        <v>8219</v>
      </c>
      <c r="H649" t="s">
        <v>8229</v>
      </c>
      <c r="I649" t="s">
        <v>8251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8273</v>
      </c>
      <c r="P649" s="6">
        <f>(Table1[[#This Row],[pledged]]/Table1[[#This Row],[goal]])*100</f>
        <v>107.05</v>
      </c>
      <c r="Q649" s="8">
        <f>Table1[[#This Row],[pledged]]/Table1[[#This Row],[backers_count]]</f>
        <v>125.94117647058823</v>
      </c>
      <c r="R649" t="s">
        <v>8323</v>
      </c>
      <c r="S649" t="s">
        <v>8325</v>
      </c>
      <c r="T649" s="12">
        <f t="shared" si="20"/>
        <v>42416.559594907405</v>
      </c>
      <c r="U649" s="12">
        <f t="shared" si="21"/>
        <v>42446.517928240741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11">
        <v>35000</v>
      </c>
      <c r="E65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650">
        <v>44388</v>
      </c>
      <c r="G650" t="s">
        <v>8219</v>
      </c>
      <c r="H650" t="s">
        <v>8224</v>
      </c>
      <c r="I650" t="s">
        <v>8246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8273</v>
      </c>
      <c r="P650" s="6">
        <f>(Table1[[#This Row],[pledged]]/Table1[[#This Row],[goal]])*100</f>
        <v>126.82285714285715</v>
      </c>
      <c r="Q650" s="8">
        <f>Table1[[#This Row],[pledged]]/Table1[[#This Row],[backers_count]]</f>
        <v>1644</v>
      </c>
      <c r="R650" t="s">
        <v>8323</v>
      </c>
      <c r="S650" t="s">
        <v>8325</v>
      </c>
      <c r="T650" s="12">
        <f t="shared" si="20"/>
        <v>41891.485046296293</v>
      </c>
      <c r="U650" s="12">
        <f t="shared" si="21"/>
        <v>41926.485046296293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11">
        <v>2500</v>
      </c>
      <c r="E65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651">
        <v>3499</v>
      </c>
      <c r="G651" t="s">
        <v>8219</v>
      </c>
      <c r="H651" t="s">
        <v>8224</v>
      </c>
      <c r="I651" t="s">
        <v>8246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8273</v>
      </c>
      <c r="P651" s="6">
        <f>(Table1[[#This Row],[pledged]]/Table1[[#This Row],[goal]])*100</f>
        <v>139.96</v>
      </c>
      <c r="Q651" s="8">
        <f>Table1[[#This Row],[pledged]]/Table1[[#This Row],[backers_count]]</f>
        <v>42.670731707317074</v>
      </c>
      <c r="R651" t="s">
        <v>8323</v>
      </c>
      <c r="S651" t="s">
        <v>8325</v>
      </c>
      <c r="T651" s="12">
        <f t="shared" si="20"/>
        <v>41877.703854166662</v>
      </c>
      <c r="U651" s="12">
        <f t="shared" si="21"/>
        <v>41898.703854166662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11">
        <v>1500</v>
      </c>
      <c r="E65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652">
        <v>1686</v>
      </c>
      <c r="G652" t="s">
        <v>8219</v>
      </c>
      <c r="H652" t="s">
        <v>8224</v>
      </c>
      <c r="I652" t="s">
        <v>8246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8273</v>
      </c>
      <c r="P652" s="6">
        <f>(Table1[[#This Row],[pledged]]/Table1[[#This Row],[goal]])*100</f>
        <v>112.4</v>
      </c>
      <c r="Q652" s="8">
        <f>Table1[[#This Row],[pledged]]/Table1[[#This Row],[backers_count]]</f>
        <v>35.125</v>
      </c>
      <c r="R652" t="s">
        <v>8323</v>
      </c>
      <c r="S652" t="s">
        <v>8325</v>
      </c>
      <c r="T652" s="12">
        <f t="shared" si="20"/>
        <v>41931.828518518516</v>
      </c>
      <c r="U652" s="12">
        <f t="shared" si="21"/>
        <v>41991.870185185187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11">
        <v>25000</v>
      </c>
      <c r="E65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653">
        <v>25132</v>
      </c>
      <c r="G653" t="s">
        <v>8219</v>
      </c>
      <c r="H653" t="s">
        <v>8224</v>
      </c>
      <c r="I653" t="s">
        <v>8246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8273</v>
      </c>
      <c r="P653" s="6">
        <f>(Table1[[#This Row],[pledged]]/Table1[[#This Row],[goal]])*100</f>
        <v>100.52799999999999</v>
      </c>
      <c r="Q653" s="8">
        <f>Table1[[#This Row],[pledged]]/Table1[[#This Row],[backers_count]]</f>
        <v>239.35238095238094</v>
      </c>
      <c r="R653" t="s">
        <v>8323</v>
      </c>
      <c r="S653" t="s">
        <v>8325</v>
      </c>
      <c r="T653" s="12">
        <f t="shared" si="20"/>
        <v>41955.809155092589</v>
      </c>
      <c r="U653" s="12">
        <f t="shared" si="21"/>
        <v>41985.809155092589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11">
        <v>3000</v>
      </c>
      <c r="E65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654">
        <v>3014</v>
      </c>
      <c r="G654" t="s">
        <v>8219</v>
      </c>
      <c r="H654" t="s">
        <v>8224</v>
      </c>
      <c r="I654" t="s">
        <v>8246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8273</v>
      </c>
      <c r="P654" s="6">
        <f>(Table1[[#This Row],[pledged]]/Table1[[#This Row],[goal]])*100</f>
        <v>100.46666666666665</v>
      </c>
      <c r="Q654" s="8">
        <f>Table1[[#This Row],[pledged]]/Table1[[#This Row],[backers_count]]</f>
        <v>107.64285714285714</v>
      </c>
      <c r="R654" t="s">
        <v>8323</v>
      </c>
      <c r="S654" t="s">
        <v>8325</v>
      </c>
      <c r="T654" s="12">
        <f t="shared" si="20"/>
        <v>42675.482060185182</v>
      </c>
      <c r="U654" s="12">
        <f t="shared" si="21"/>
        <v>42705.523726851847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11">
        <v>75000</v>
      </c>
      <c r="E65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655">
        <v>106084.5</v>
      </c>
      <c r="G655" t="s">
        <v>8219</v>
      </c>
      <c r="H655" t="s">
        <v>8224</v>
      </c>
      <c r="I655" t="s">
        <v>8246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8273</v>
      </c>
      <c r="P655" s="6">
        <f>(Table1[[#This Row],[pledged]]/Table1[[#This Row],[goal]])*100</f>
        <v>141.446</v>
      </c>
      <c r="Q655" s="8">
        <f>Table1[[#This Row],[pledged]]/Table1[[#This Row],[backers_count]]</f>
        <v>95.830623306233065</v>
      </c>
      <c r="R655" t="s">
        <v>8323</v>
      </c>
      <c r="S655" t="s">
        <v>8325</v>
      </c>
      <c r="T655" s="12">
        <f t="shared" si="20"/>
        <v>42199.410185185181</v>
      </c>
      <c r="U655" s="12">
        <f t="shared" si="21"/>
        <v>42236.410185185181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11">
        <v>12000</v>
      </c>
      <c r="E65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656">
        <v>32075</v>
      </c>
      <c r="G656" t="s">
        <v>8219</v>
      </c>
      <c r="H656" t="s">
        <v>8224</v>
      </c>
      <c r="I656" t="s">
        <v>8246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8273</v>
      </c>
      <c r="P656" s="6">
        <f>(Table1[[#This Row],[pledged]]/Table1[[#This Row],[goal]])*100</f>
        <v>267.29166666666669</v>
      </c>
      <c r="Q656" s="8">
        <f>Table1[[#This Row],[pledged]]/Table1[[#This Row],[backers_count]]</f>
        <v>31.663376110562684</v>
      </c>
      <c r="R656" t="s">
        <v>8323</v>
      </c>
      <c r="S656" t="s">
        <v>8325</v>
      </c>
      <c r="T656" s="12">
        <f t="shared" si="20"/>
        <v>42163.748993055553</v>
      </c>
      <c r="U656" s="12">
        <f t="shared" si="21"/>
        <v>42193.748993055553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11">
        <v>8000</v>
      </c>
      <c r="E65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657">
        <v>11751</v>
      </c>
      <c r="G657" t="s">
        <v>8219</v>
      </c>
      <c r="H657" t="s">
        <v>8224</v>
      </c>
      <c r="I657" t="s">
        <v>8246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8273</v>
      </c>
      <c r="P657" s="6">
        <f>(Table1[[#This Row],[pledged]]/Table1[[#This Row],[goal]])*100</f>
        <v>146.88749999999999</v>
      </c>
      <c r="Q657" s="8">
        <f>Table1[[#This Row],[pledged]]/Table1[[#This Row],[backers_count]]</f>
        <v>42.886861313868614</v>
      </c>
      <c r="R657" t="s">
        <v>8323</v>
      </c>
      <c r="S657" t="s">
        <v>8325</v>
      </c>
      <c r="T657" s="12">
        <f t="shared" si="20"/>
        <v>42045.748981481483</v>
      </c>
      <c r="U657" s="12">
        <f t="shared" si="21"/>
        <v>42075.707314814812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11">
        <v>5000</v>
      </c>
      <c r="E65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658">
        <v>10678</v>
      </c>
      <c r="G658" t="s">
        <v>8219</v>
      </c>
      <c r="H658" t="s">
        <v>8224</v>
      </c>
      <c r="I658" t="s">
        <v>8246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8273</v>
      </c>
      <c r="P658" s="6">
        <f>(Table1[[#This Row],[pledged]]/Table1[[#This Row],[goal]])*100</f>
        <v>213.56</v>
      </c>
      <c r="Q658" s="8">
        <f>Table1[[#This Row],[pledged]]/Table1[[#This Row],[backers_count]]</f>
        <v>122.73563218390805</v>
      </c>
      <c r="R658" t="s">
        <v>8323</v>
      </c>
      <c r="S658" t="s">
        <v>8325</v>
      </c>
      <c r="T658" s="12">
        <f t="shared" si="20"/>
        <v>42417.596284722218</v>
      </c>
      <c r="U658" s="12">
        <f t="shared" si="21"/>
        <v>42477.554618055554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11">
        <v>15000</v>
      </c>
      <c r="E65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659">
        <v>18855</v>
      </c>
      <c r="G659" t="s">
        <v>8219</v>
      </c>
      <c r="H659" t="s">
        <v>8224</v>
      </c>
      <c r="I659" t="s">
        <v>8246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8273</v>
      </c>
      <c r="P659" s="6">
        <f>(Table1[[#This Row],[pledged]]/Table1[[#This Row],[goal]])*100</f>
        <v>125.69999999999999</v>
      </c>
      <c r="Q659" s="8">
        <f>Table1[[#This Row],[pledged]]/Table1[[#This Row],[backers_count]]</f>
        <v>190.45454545454547</v>
      </c>
      <c r="R659" t="s">
        <v>8323</v>
      </c>
      <c r="S659" t="s">
        <v>8325</v>
      </c>
      <c r="T659" s="12">
        <f t="shared" si="20"/>
        <v>42331.637407407405</v>
      </c>
      <c r="U659" s="12">
        <f t="shared" si="21"/>
        <v>42361.637407407405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11">
        <v>28888</v>
      </c>
      <c r="E66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660">
        <v>30177</v>
      </c>
      <c r="G660" t="s">
        <v>8219</v>
      </c>
      <c r="H660" t="s">
        <v>8224</v>
      </c>
      <c r="I660" t="s">
        <v>8246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8273</v>
      </c>
      <c r="P660" s="6">
        <f>(Table1[[#This Row],[pledged]]/Table1[[#This Row],[goal]])*100</f>
        <v>104.46206037108834</v>
      </c>
      <c r="Q660" s="8">
        <f>Table1[[#This Row],[pledged]]/Table1[[#This Row],[backers_count]]</f>
        <v>109.33695652173913</v>
      </c>
      <c r="R660" t="s">
        <v>8323</v>
      </c>
      <c r="S660" t="s">
        <v>8325</v>
      </c>
      <c r="T660" s="12">
        <f t="shared" si="20"/>
        <v>42178.952418981477</v>
      </c>
      <c r="U660" s="12">
        <f t="shared" si="21"/>
        <v>42211.541666666664</v>
      </c>
    </row>
    <row r="661" spans="1:21" x14ac:dyDescent="0.3">
      <c r="A661">
        <v>659</v>
      </c>
      <c r="B661" s="3" t="s">
        <v>660</v>
      </c>
      <c r="C661" s="3" t="s">
        <v>4769</v>
      </c>
      <c r="D661" s="11">
        <v>3000</v>
      </c>
      <c r="E66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661">
        <v>3017</v>
      </c>
      <c r="G661" t="s">
        <v>8219</v>
      </c>
      <c r="H661" t="s">
        <v>8224</v>
      </c>
      <c r="I661" t="s">
        <v>8246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8273</v>
      </c>
      <c r="P661" s="6">
        <f>(Table1[[#This Row],[pledged]]/Table1[[#This Row],[goal]])*100</f>
        <v>100.56666666666668</v>
      </c>
      <c r="Q661" s="8">
        <f>Table1[[#This Row],[pledged]]/Table1[[#This Row],[backers_count]]</f>
        <v>143.66666666666666</v>
      </c>
      <c r="R661" t="s">
        <v>8323</v>
      </c>
      <c r="S661" t="s">
        <v>8325</v>
      </c>
      <c r="T661" s="12">
        <f t="shared" si="20"/>
        <v>42209.385358796295</v>
      </c>
      <c r="U661" s="12">
        <f t="shared" si="21"/>
        <v>42239.385358796295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11">
        <v>50000</v>
      </c>
      <c r="E66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662">
        <v>1529</v>
      </c>
      <c r="G662" t="s">
        <v>8221</v>
      </c>
      <c r="H662" t="s">
        <v>8224</v>
      </c>
      <c r="I662" t="s">
        <v>8246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8273</v>
      </c>
      <c r="P662" s="6">
        <f>(Table1[[#This Row],[pledged]]/Table1[[#This Row],[goal]])*100</f>
        <v>3.0579999999999998</v>
      </c>
      <c r="Q662" s="8">
        <f>Table1[[#This Row],[pledged]]/Table1[[#This Row],[backers_count]]</f>
        <v>84.944444444444443</v>
      </c>
      <c r="R662" t="s">
        <v>8323</v>
      </c>
      <c r="S662" t="s">
        <v>8325</v>
      </c>
      <c r="T662" s="12">
        <f t="shared" si="20"/>
        <v>41922.533321759256</v>
      </c>
      <c r="U662" s="12">
        <f t="shared" si="21"/>
        <v>41952.57498842592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11">
        <v>10000</v>
      </c>
      <c r="E66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663">
        <v>95</v>
      </c>
      <c r="G663" t="s">
        <v>8221</v>
      </c>
      <c r="H663" t="s">
        <v>8224</v>
      </c>
      <c r="I663" t="s">
        <v>8246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8273</v>
      </c>
      <c r="P663" s="6">
        <f>(Table1[[#This Row],[pledged]]/Table1[[#This Row],[goal]])*100</f>
        <v>0.95</v>
      </c>
      <c r="Q663" s="8">
        <f>Table1[[#This Row],[pledged]]/Table1[[#This Row],[backers_count]]</f>
        <v>10.555555555555555</v>
      </c>
      <c r="R663" t="s">
        <v>8323</v>
      </c>
      <c r="S663" t="s">
        <v>8325</v>
      </c>
      <c r="T663" s="12">
        <f t="shared" si="20"/>
        <v>42636.437025462961</v>
      </c>
      <c r="U663" s="12">
        <f t="shared" si="21"/>
        <v>42666.437025462961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11">
        <v>39000</v>
      </c>
      <c r="E66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664">
        <v>156</v>
      </c>
      <c r="G664" t="s">
        <v>8221</v>
      </c>
      <c r="H664" t="s">
        <v>8224</v>
      </c>
      <c r="I664" t="s">
        <v>8246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8273</v>
      </c>
      <c r="P664" s="6">
        <f>(Table1[[#This Row],[pledged]]/Table1[[#This Row],[goal]])*100</f>
        <v>0.4</v>
      </c>
      <c r="Q664" s="8">
        <f>Table1[[#This Row],[pledged]]/Table1[[#This Row],[backers_count]]</f>
        <v>39</v>
      </c>
      <c r="R664" t="s">
        <v>8323</v>
      </c>
      <c r="S664" t="s">
        <v>8325</v>
      </c>
      <c r="T664" s="12">
        <f t="shared" si="20"/>
        <v>41990.229710648149</v>
      </c>
      <c r="U664" s="12">
        <f t="shared" si="21"/>
        <v>42020.229710648149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11">
        <v>200000</v>
      </c>
      <c r="E66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665">
        <v>700</v>
      </c>
      <c r="G665" t="s">
        <v>8221</v>
      </c>
      <c r="H665" t="s">
        <v>8232</v>
      </c>
      <c r="I665" t="s">
        <v>8253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8273</v>
      </c>
      <c r="P665" s="6">
        <f>(Table1[[#This Row],[pledged]]/Table1[[#This Row],[goal]])*100</f>
        <v>0.35000000000000003</v>
      </c>
      <c r="Q665" s="8">
        <f>Table1[[#This Row],[pledged]]/Table1[[#This Row],[backers_count]]</f>
        <v>100</v>
      </c>
      <c r="R665" t="s">
        <v>8323</v>
      </c>
      <c r="S665" t="s">
        <v>8325</v>
      </c>
      <c r="T665" s="12">
        <f t="shared" si="20"/>
        <v>42173.634907407402</v>
      </c>
      <c r="U665" s="12">
        <f t="shared" si="21"/>
        <v>42203.634907407402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11">
        <v>12000</v>
      </c>
      <c r="E66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666">
        <v>904</v>
      </c>
      <c r="G666" t="s">
        <v>8221</v>
      </c>
      <c r="H666" t="s">
        <v>8224</v>
      </c>
      <c r="I666" t="s">
        <v>8246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8273</v>
      </c>
      <c r="P666" s="6">
        <f>(Table1[[#This Row],[pledged]]/Table1[[#This Row],[goal]])*100</f>
        <v>7.5333333333333332</v>
      </c>
      <c r="Q666" s="8">
        <f>Table1[[#This Row],[pledged]]/Table1[[#This Row],[backers_count]]</f>
        <v>31.172413793103448</v>
      </c>
      <c r="R666" t="s">
        <v>8323</v>
      </c>
      <c r="S666" t="s">
        <v>8325</v>
      </c>
      <c r="T666" s="12">
        <f t="shared" si="20"/>
        <v>42077.458043981482</v>
      </c>
      <c r="U666" s="12">
        <f t="shared" si="21"/>
        <v>42107.458043981482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11">
        <v>10000</v>
      </c>
      <c r="E66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667">
        <v>1864</v>
      </c>
      <c r="G667" t="s">
        <v>8221</v>
      </c>
      <c r="H667" t="s">
        <v>8224</v>
      </c>
      <c r="I667" t="s">
        <v>8246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8273</v>
      </c>
      <c r="P667" s="6">
        <f>(Table1[[#This Row],[pledged]]/Table1[[#This Row],[goal]])*100</f>
        <v>18.64</v>
      </c>
      <c r="Q667" s="8">
        <f>Table1[[#This Row],[pledged]]/Table1[[#This Row],[backers_count]]</f>
        <v>155.33333333333334</v>
      </c>
      <c r="R667" t="s">
        <v>8323</v>
      </c>
      <c r="S667" t="s">
        <v>8325</v>
      </c>
      <c r="T667" s="12">
        <f t="shared" si="20"/>
        <v>42688.503020833326</v>
      </c>
      <c r="U667" s="12">
        <f t="shared" si="21"/>
        <v>42748.503020833326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11">
        <v>200000</v>
      </c>
      <c r="E66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668">
        <v>8</v>
      </c>
      <c r="G668" t="s">
        <v>8221</v>
      </c>
      <c r="H668" t="s">
        <v>8224</v>
      </c>
      <c r="I668" t="s">
        <v>8246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8273</v>
      </c>
      <c r="P668" s="6">
        <f>(Table1[[#This Row],[pledged]]/Table1[[#This Row],[goal]])*100</f>
        <v>4.0000000000000001E-3</v>
      </c>
      <c r="Q668" s="8">
        <f>Table1[[#This Row],[pledged]]/Table1[[#This Row],[backers_count]]</f>
        <v>2</v>
      </c>
      <c r="R668" t="s">
        <v>8323</v>
      </c>
      <c r="S668" t="s">
        <v>8325</v>
      </c>
      <c r="T668" s="12">
        <f t="shared" si="20"/>
        <v>41838.623819444438</v>
      </c>
      <c r="U668" s="12">
        <f t="shared" si="21"/>
        <v>41868.623819444438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11">
        <v>50000</v>
      </c>
      <c r="E66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669">
        <v>5010</v>
      </c>
      <c r="G669" t="s">
        <v>8221</v>
      </c>
      <c r="H669" t="s">
        <v>8237</v>
      </c>
      <c r="I669" t="s">
        <v>8249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8273</v>
      </c>
      <c r="P669" s="6">
        <f>(Table1[[#This Row],[pledged]]/Table1[[#This Row],[goal]])*100</f>
        <v>10.02</v>
      </c>
      <c r="Q669" s="8">
        <f>Table1[[#This Row],[pledged]]/Table1[[#This Row],[backers_count]]</f>
        <v>178.92857142857142</v>
      </c>
      <c r="R669" t="s">
        <v>8323</v>
      </c>
      <c r="S669" t="s">
        <v>8325</v>
      </c>
      <c r="T669" s="12">
        <f t="shared" si="20"/>
        <v>42632.165081018517</v>
      </c>
      <c r="U669" s="12">
        <f t="shared" si="21"/>
        <v>42672.165081018517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11">
        <v>15000</v>
      </c>
      <c r="E67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670">
        <v>684</v>
      </c>
      <c r="G670" t="s">
        <v>8221</v>
      </c>
      <c r="H670" t="s">
        <v>8224</v>
      </c>
      <c r="I670" t="s">
        <v>8246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8273</v>
      </c>
      <c r="P670" s="6">
        <f>(Table1[[#This Row],[pledged]]/Table1[[#This Row],[goal]])*100</f>
        <v>4.5600000000000005</v>
      </c>
      <c r="Q670" s="8">
        <f>Table1[[#This Row],[pledged]]/Table1[[#This Row],[backers_count]]</f>
        <v>27.36</v>
      </c>
      <c r="R670" t="s">
        <v>8323</v>
      </c>
      <c r="S670" t="s">
        <v>8325</v>
      </c>
      <c r="T670" s="12">
        <f t="shared" si="20"/>
        <v>42090.622939814813</v>
      </c>
      <c r="U670" s="12">
        <f t="shared" si="21"/>
        <v>42135.622939814813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11">
        <v>200000</v>
      </c>
      <c r="E67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671">
        <v>43015</v>
      </c>
      <c r="G671" t="s">
        <v>8221</v>
      </c>
      <c r="H671" t="s">
        <v>8235</v>
      </c>
      <c r="I671" t="s">
        <v>8255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8273</v>
      </c>
      <c r="P671" s="6">
        <f>(Table1[[#This Row],[pledged]]/Table1[[#This Row],[goal]])*100</f>
        <v>21.5075</v>
      </c>
      <c r="Q671" s="8">
        <f>Table1[[#This Row],[pledged]]/Table1[[#This Row],[backers_count]]</f>
        <v>1536.25</v>
      </c>
      <c r="R671" t="s">
        <v>8323</v>
      </c>
      <c r="S671" t="s">
        <v>8325</v>
      </c>
      <c r="T671" s="12">
        <f t="shared" si="20"/>
        <v>42527.417337962957</v>
      </c>
      <c r="U671" s="12">
        <f t="shared" si="21"/>
        <v>42557.417337962957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11">
        <v>90000</v>
      </c>
      <c r="E67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672">
        <v>26349</v>
      </c>
      <c r="G672" t="s">
        <v>8221</v>
      </c>
      <c r="H672" t="s">
        <v>8237</v>
      </c>
      <c r="I672" t="s">
        <v>8249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8273</v>
      </c>
      <c r="P672" s="6">
        <f>(Table1[[#This Row],[pledged]]/Table1[[#This Row],[goal]])*100</f>
        <v>29.276666666666667</v>
      </c>
      <c r="Q672" s="8">
        <f>Table1[[#This Row],[pledged]]/Table1[[#This Row],[backers_count]]</f>
        <v>84.99677419354839</v>
      </c>
      <c r="R672" t="s">
        <v>8323</v>
      </c>
      <c r="S672" t="s">
        <v>8325</v>
      </c>
      <c r="T672" s="12">
        <f t="shared" si="20"/>
        <v>42506.501388888886</v>
      </c>
      <c r="U672" s="12">
        <f t="shared" si="21"/>
        <v>42540.131944444445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11">
        <v>30000</v>
      </c>
      <c r="E67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673">
        <v>11828</v>
      </c>
      <c r="G673" t="s">
        <v>8221</v>
      </c>
      <c r="H673" t="s">
        <v>8224</v>
      </c>
      <c r="I673" t="s">
        <v>8246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8273</v>
      </c>
      <c r="P673" s="6">
        <f>(Table1[[#This Row],[pledged]]/Table1[[#This Row],[goal]])*100</f>
        <v>39.426666666666662</v>
      </c>
      <c r="Q673" s="8">
        <f>Table1[[#This Row],[pledged]]/Table1[[#This Row],[backers_count]]</f>
        <v>788.5333333333333</v>
      </c>
      <c r="R673" t="s">
        <v>8323</v>
      </c>
      <c r="S673" t="s">
        <v>8325</v>
      </c>
      <c r="T673" s="12">
        <f t="shared" si="20"/>
        <v>41984.484398148146</v>
      </c>
      <c r="U673" s="12">
        <f t="shared" si="21"/>
        <v>42017.958333333336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11">
        <v>50000</v>
      </c>
      <c r="E67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674">
        <v>10814</v>
      </c>
      <c r="G674" t="s">
        <v>8221</v>
      </c>
      <c r="H674" t="s">
        <v>8224</v>
      </c>
      <c r="I674" t="s">
        <v>8246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8273</v>
      </c>
      <c r="P674" s="6">
        <f>(Table1[[#This Row],[pledged]]/Table1[[#This Row],[goal]])*100</f>
        <v>21.628</v>
      </c>
      <c r="Q674" s="8">
        <f>Table1[[#This Row],[pledged]]/Table1[[#This Row],[backers_count]]</f>
        <v>50.29767441860465</v>
      </c>
      <c r="R674" t="s">
        <v>8323</v>
      </c>
      <c r="S674" t="s">
        <v>8325</v>
      </c>
      <c r="T674" s="12">
        <f t="shared" si="20"/>
        <v>41974.011157407404</v>
      </c>
      <c r="U674" s="12">
        <f t="shared" si="21"/>
        <v>42004.999305555553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11">
        <v>100000</v>
      </c>
      <c r="E67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675">
        <v>205</v>
      </c>
      <c r="G675" t="s">
        <v>8221</v>
      </c>
      <c r="H675" t="s">
        <v>8224</v>
      </c>
      <c r="I675" t="s">
        <v>8246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8273</v>
      </c>
      <c r="P675" s="6">
        <f>(Table1[[#This Row],[pledged]]/Table1[[#This Row],[goal]])*100</f>
        <v>0.20500000000000002</v>
      </c>
      <c r="Q675" s="8">
        <f>Table1[[#This Row],[pledged]]/Table1[[#This Row],[backers_count]]</f>
        <v>68.333333333333329</v>
      </c>
      <c r="R675" t="s">
        <v>8323</v>
      </c>
      <c r="S675" t="s">
        <v>8325</v>
      </c>
      <c r="T675" s="12">
        <f t="shared" si="20"/>
        <v>41838.6321412037</v>
      </c>
      <c r="U675" s="12">
        <f t="shared" si="21"/>
        <v>41883.6321412037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11">
        <v>50000</v>
      </c>
      <c r="E67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676">
        <v>15</v>
      </c>
      <c r="G676" t="s">
        <v>8221</v>
      </c>
      <c r="H676" t="s">
        <v>8224</v>
      </c>
      <c r="I676" t="s">
        <v>8246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8273</v>
      </c>
      <c r="P676" s="6">
        <f>(Table1[[#This Row],[pledged]]/Table1[[#This Row],[goal]])*100</f>
        <v>0.03</v>
      </c>
      <c r="Q676" s="8">
        <f>Table1[[#This Row],[pledged]]/Table1[[#This Row],[backers_count]]</f>
        <v>7.5</v>
      </c>
      <c r="R676" t="s">
        <v>8323</v>
      </c>
      <c r="S676" t="s">
        <v>8325</v>
      </c>
      <c r="T676" s="12">
        <f t="shared" si="20"/>
        <v>41802.907719907402</v>
      </c>
      <c r="U676" s="12">
        <f t="shared" si="21"/>
        <v>41862.907719907402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11">
        <v>6000</v>
      </c>
      <c r="E67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677">
        <v>891</v>
      </c>
      <c r="G677" t="s">
        <v>8221</v>
      </c>
      <c r="H677" t="s">
        <v>8224</v>
      </c>
      <c r="I677" t="s">
        <v>8246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8273</v>
      </c>
      <c r="P677" s="6">
        <f>(Table1[[#This Row],[pledged]]/Table1[[#This Row],[goal]])*100</f>
        <v>14.85</v>
      </c>
      <c r="Q677" s="8">
        <f>Table1[[#This Row],[pledged]]/Table1[[#This Row],[backers_count]]</f>
        <v>34.269230769230766</v>
      </c>
      <c r="R677" t="s">
        <v>8323</v>
      </c>
      <c r="S677" t="s">
        <v>8325</v>
      </c>
      <c r="T677" s="12">
        <f t="shared" si="20"/>
        <v>41975.722268518519</v>
      </c>
      <c r="U677" s="12">
        <f t="shared" si="21"/>
        <v>42005.082638888889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11">
        <v>100000</v>
      </c>
      <c r="E67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678">
        <v>1471</v>
      </c>
      <c r="G678" t="s">
        <v>8221</v>
      </c>
      <c r="H678" t="s">
        <v>8229</v>
      </c>
      <c r="I678" t="s">
        <v>8251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8273</v>
      </c>
      <c r="P678" s="6">
        <f>(Table1[[#This Row],[pledged]]/Table1[[#This Row],[goal]])*100</f>
        <v>1.4710000000000001</v>
      </c>
      <c r="Q678" s="8">
        <f>Table1[[#This Row],[pledged]]/Table1[[#This Row],[backers_count]]</f>
        <v>61.291666666666664</v>
      </c>
      <c r="R678" t="s">
        <v>8323</v>
      </c>
      <c r="S678" t="s">
        <v>8325</v>
      </c>
      <c r="T678" s="12">
        <f t="shared" si="20"/>
        <v>42012.559965277775</v>
      </c>
      <c r="U678" s="12">
        <f t="shared" si="21"/>
        <v>42042.559965277775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11">
        <v>50000</v>
      </c>
      <c r="E67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679">
        <v>12792</v>
      </c>
      <c r="G679" t="s">
        <v>8221</v>
      </c>
      <c r="H679" t="s">
        <v>8237</v>
      </c>
      <c r="I679" t="s">
        <v>8249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8273</v>
      </c>
      <c r="P679" s="6">
        <f>(Table1[[#This Row],[pledged]]/Table1[[#This Row],[goal]])*100</f>
        <v>25.584</v>
      </c>
      <c r="Q679" s="8">
        <f>Table1[[#This Row],[pledged]]/Table1[[#This Row],[backers_count]]</f>
        <v>133.25</v>
      </c>
      <c r="R679" t="s">
        <v>8323</v>
      </c>
      <c r="S679" t="s">
        <v>8325</v>
      </c>
      <c r="T679" s="12">
        <f t="shared" si="20"/>
        <v>42504.195543981477</v>
      </c>
      <c r="U679" s="12">
        <f t="shared" si="21"/>
        <v>42549.195543981477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11">
        <v>29000</v>
      </c>
      <c r="E68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680">
        <v>1108</v>
      </c>
      <c r="G680" t="s">
        <v>8221</v>
      </c>
      <c r="H680" t="s">
        <v>8224</v>
      </c>
      <c r="I680" t="s">
        <v>8246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8273</v>
      </c>
      <c r="P680" s="6">
        <f>(Table1[[#This Row],[pledged]]/Table1[[#This Row],[goal]])*100</f>
        <v>3.8206896551724134</v>
      </c>
      <c r="Q680" s="8">
        <f>Table1[[#This Row],[pledged]]/Table1[[#This Row],[backers_count]]</f>
        <v>65.17647058823529</v>
      </c>
      <c r="R680" t="s">
        <v>8323</v>
      </c>
      <c r="S680" t="s">
        <v>8325</v>
      </c>
      <c r="T680" s="12">
        <f t="shared" si="20"/>
        <v>42481.168263888881</v>
      </c>
      <c r="U680" s="12">
        <f t="shared" si="21"/>
        <v>42511.168263888881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11">
        <v>57000</v>
      </c>
      <c r="E68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681">
        <v>8827</v>
      </c>
      <c r="G681" t="s">
        <v>8221</v>
      </c>
      <c r="H681" t="s">
        <v>8224</v>
      </c>
      <c r="I681" t="s">
        <v>8246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8273</v>
      </c>
      <c r="P681" s="6">
        <f>(Table1[[#This Row],[pledged]]/Table1[[#This Row],[goal]])*100</f>
        <v>15.485964912280703</v>
      </c>
      <c r="Q681" s="8">
        <f>Table1[[#This Row],[pledged]]/Table1[[#This Row],[backers_count]]</f>
        <v>93.90425531914893</v>
      </c>
      <c r="R681" t="s">
        <v>8323</v>
      </c>
      <c r="S681" t="s">
        <v>8325</v>
      </c>
      <c r="T681" s="12">
        <f t="shared" si="20"/>
        <v>42556.487372685187</v>
      </c>
      <c r="U681" s="12">
        <f t="shared" si="21"/>
        <v>42616.487372685187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11">
        <v>75000</v>
      </c>
      <c r="E68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682">
        <v>19434</v>
      </c>
      <c r="G682" t="s">
        <v>8221</v>
      </c>
      <c r="H682" t="s">
        <v>8224</v>
      </c>
      <c r="I682" t="s">
        <v>8246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8273</v>
      </c>
      <c r="P682" s="6">
        <f>(Table1[[#This Row],[pledged]]/Table1[[#This Row],[goal]])*100</f>
        <v>25.912000000000003</v>
      </c>
      <c r="Q682" s="8">
        <f>Table1[[#This Row],[pledged]]/Table1[[#This Row],[backers_count]]</f>
        <v>150.65116279069767</v>
      </c>
      <c r="R682" t="s">
        <v>8323</v>
      </c>
      <c r="S682" t="s">
        <v>8325</v>
      </c>
      <c r="T682" s="12">
        <f t="shared" si="20"/>
        <v>41864.293182870366</v>
      </c>
      <c r="U682" s="12">
        <f t="shared" si="21"/>
        <v>41899.293182870366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11">
        <v>2500</v>
      </c>
      <c r="E68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683">
        <v>1</v>
      </c>
      <c r="G683" t="s">
        <v>8221</v>
      </c>
      <c r="H683" t="s">
        <v>8224</v>
      </c>
      <c r="I683" t="s">
        <v>8246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8273</v>
      </c>
      <c r="P683" s="6">
        <f>(Table1[[#This Row],[pledged]]/Table1[[#This Row],[goal]])*100</f>
        <v>0.04</v>
      </c>
      <c r="Q683" s="8">
        <f>Table1[[#This Row],[pledged]]/Table1[[#This Row],[backers_count]]</f>
        <v>1</v>
      </c>
      <c r="R683" t="s">
        <v>8323</v>
      </c>
      <c r="S683" t="s">
        <v>8325</v>
      </c>
      <c r="T683" s="12">
        <f t="shared" si="20"/>
        <v>42639.597268518519</v>
      </c>
      <c r="U683" s="12">
        <f t="shared" si="21"/>
        <v>42669.597268518519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11">
        <v>50000</v>
      </c>
      <c r="E68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684">
        <v>53</v>
      </c>
      <c r="G684" t="s">
        <v>8221</v>
      </c>
      <c r="H684" t="s">
        <v>8224</v>
      </c>
      <c r="I684" t="s">
        <v>8246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8273</v>
      </c>
      <c r="P684" s="6">
        <f>(Table1[[#This Row],[pledged]]/Table1[[#This Row],[goal]])*100</f>
        <v>0.106</v>
      </c>
      <c r="Q684" s="8">
        <f>Table1[[#This Row],[pledged]]/Table1[[#This Row],[backers_count]]</f>
        <v>13.25</v>
      </c>
      <c r="R684" t="s">
        <v>8323</v>
      </c>
      <c r="S684" t="s">
        <v>8325</v>
      </c>
      <c r="T684" s="12">
        <f t="shared" si="20"/>
        <v>42778.556967592587</v>
      </c>
      <c r="U684" s="12">
        <f t="shared" si="21"/>
        <v>42808.515300925923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11">
        <v>35000</v>
      </c>
      <c r="E68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685">
        <v>298</v>
      </c>
      <c r="G685" t="s">
        <v>8221</v>
      </c>
      <c r="H685" t="s">
        <v>8224</v>
      </c>
      <c r="I685" t="s">
        <v>8246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8273</v>
      </c>
      <c r="P685" s="6">
        <f>(Table1[[#This Row],[pledged]]/Table1[[#This Row],[goal]])*100</f>
        <v>0.85142857142857142</v>
      </c>
      <c r="Q685" s="8">
        <f>Table1[[#This Row],[pledged]]/Table1[[#This Row],[backers_count]]</f>
        <v>99.333333333333329</v>
      </c>
      <c r="R685" t="s">
        <v>8323</v>
      </c>
      <c r="S685" t="s">
        <v>8325</v>
      </c>
      <c r="T685" s="12">
        <f t="shared" si="20"/>
        <v>42634.691712962966</v>
      </c>
      <c r="U685" s="12">
        <f t="shared" si="21"/>
        <v>42674.691712962966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11">
        <v>320000</v>
      </c>
      <c r="E68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686">
        <v>23948</v>
      </c>
      <c r="G686" t="s">
        <v>8221</v>
      </c>
      <c r="H686" t="s">
        <v>8224</v>
      </c>
      <c r="I686" t="s">
        <v>8246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8273</v>
      </c>
      <c r="P686" s="6">
        <f>(Table1[[#This Row],[pledged]]/Table1[[#This Row],[goal]])*100</f>
        <v>7.4837500000000006</v>
      </c>
      <c r="Q686" s="8">
        <f>Table1[[#This Row],[pledged]]/Table1[[#This Row],[backers_count]]</f>
        <v>177.39259259259259</v>
      </c>
      <c r="R686" t="s">
        <v>8323</v>
      </c>
      <c r="S686" t="s">
        <v>8325</v>
      </c>
      <c r="T686" s="12">
        <f t="shared" si="20"/>
        <v>41809.26494212963</v>
      </c>
      <c r="U686" s="12">
        <f t="shared" si="21"/>
        <v>41844.916666666664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11">
        <v>2000</v>
      </c>
      <c r="E68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687">
        <v>553</v>
      </c>
      <c r="G687" t="s">
        <v>8221</v>
      </c>
      <c r="H687" t="s">
        <v>8224</v>
      </c>
      <c r="I687" t="s">
        <v>8246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8273</v>
      </c>
      <c r="P687" s="6">
        <f>(Table1[[#This Row],[pledged]]/Table1[[#This Row],[goal]])*100</f>
        <v>27.650000000000002</v>
      </c>
      <c r="Q687" s="8">
        <f>Table1[[#This Row],[pledged]]/Table1[[#This Row],[backers_count]]</f>
        <v>55.3</v>
      </c>
      <c r="R687" t="s">
        <v>8323</v>
      </c>
      <c r="S687" t="s">
        <v>8325</v>
      </c>
      <c r="T687" s="12">
        <f t="shared" si="20"/>
        <v>41971.658240740733</v>
      </c>
      <c r="U687" s="12">
        <f t="shared" si="21"/>
        <v>42016.658240740733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11">
        <v>500000</v>
      </c>
      <c r="E68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688">
        <v>0</v>
      </c>
      <c r="G688" t="s">
        <v>8221</v>
      </c>
      <c r="H688" t="s">
        <v>8237</v>
      </c>
      <c r="I688" t="s">
        <v>8249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8273</v>
      </c>
      <c r="P688" s="6">
        <f>(Table1[[#This Row],[pledged]]/Table1[[#This Row],[goal]])*100</f>
        <v>0</v>
      </c>
      <c r="Q688" s="8" t="e">
        <f>Table1[[#This Row],[pledged]]/Table1[[#This Row],[backers_count]]</f>
        <v>#DIV/0!</v>
      </c>
      <c r="R688" t="s">
        <v>8323</v>
      </c>
      <c r="S688" t="s">
        <v>8325</v>
      </c>
      <c r="T688" s="12">
        <f t="shared" si="20"/>
        <v>42189.464930555558</v>
      </c>
      <c r="U688" s="12">
        <f t="shared" si="21"/>
        <v>42219.464930555558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11">
        <v>100000</v>
      </c>
      <c r="E68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689">
        <v>3550</v>
      </c>
      <c r="G689" t="s">
        <v>8221</v>
      </c>
      <c r="H689" t="s">
        <v>8238</v>
      </c>
      <c r="I689" t="s">
        <v>8256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8273</v>
      </c>
      <c r="P689" s="6">
        <f>(Table1[[#This Row],[pledged]]/Table1[[#This Row],[goal]])*100</f>
        <v>3.55</v>
      </c>
      <c r="Q689" s="8">
        <f>Table1[[#This Row],[pledged]]/Table1[[#This Row],[backers_count]]</f>
        <v>591.66666666666663</v>
      </c>
      <c r="R689" t="s">
        <v>8323</v>
      </c>
      <c r="S689" t="s">
        <v>8325</v>
      </c>
      <c r="T689" s="12">
        <f t="shared" si="20"/>
        <v>42711.542280092595</v>
      </c>
      <c r="U689" s="12">
        <f t="shared" si="21"/>
        <v>42771.542280092595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11">
        <v>20000</v>
      </c>
      <c r="E69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690">
        <v>14598</v>
      </c>
      <c r="G690" t="s">
        <v>8221</v>
      </c>
      <c r="H690" t="s">
        <v>8224</v>
      </c>
      <c r="I690" t="s">
        <v>8246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8273</v>
      </c>
      <c r="P690" s="6">
        <f>(Table1[[#This Row],[pledged]]/Table1[[#This Row],[goal]])*100</f>
        <v>72.989999999999995</v>
      </c>
      <c r="Q690" s="8">
        <f>Table1[[#This Row],[pledged]]/Table1[[#This Row],[backers_count]]</f>
        <v>405.5</v>
      </c>
      <c r="R690" t="s">
        <v>8323</v>
      </c>
      <c r="S690" t="s">
        <v>8325</v>
      </c>
      <c r="T690" s="12">
        <f t="shared" si="20"/>
        <v>42261.896446759252</v>
      </c>
      <c r="U690" s="12">
        <f t="shared" si="21"/>
        <v>42291.896446759252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11">
        <v>200000</v>
      </c>
      <c r="E69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691">
        <v>115297.5</v>
      </c>
      <c r="G691" t="s">
        <v>8221</v>
      </c>
      <c r="H691" t="s">
        <v>8224</v>
      </c>
      <c r="I691" t="s">
        <v>8246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8273</v>
      </c>
      <c r="P691" s="6">
        <f>(Table1[[#This Row],[pledged]]/Table1[[#This Row],[goal]])*100</f>
        <v>57.648750000000007</v>
      </c>
      <c r="Q691" s="8">
        <f>Table1[[#This Row],[pledged]]/Table1[[#This Row],[backers_count]]</f>
        <v>343.14732142857144</v>
      </c>
      <c r="R691" t="s">
        <v>8323</v>
      </c>
      <c r="S691" t="s">
        <v>8325</v>
      </c>
      <c r="T691" s="12">
        <f t="shared" si="20"/>
        <v>42675.459456018514</v>
      </c>
      <c r="U691" s="12">
        <f t="shared" si="21"/>
        <v>42711.999305555553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11">
        <v>20000</v>
      </c>
      <c r="E69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692">
        <v>2468</v>
      </c>
      <c r="G692" t="s">
        <v>8221</v>
      </c>
      <c r="H692" t="s">
        <v>8224</v>
      </c>
      <c r="I692" t="s">
        <v>8246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8273</v>
      </c>
      <c r="P692" s="6">
        <f>(Table1[[#This Row],[pledged]]/Table1[[#This Row],[goal]])*100</f>
        <v>12.34</v>
      </c>
      <c r="Q692" s="8">
        <f>Table1[[#This Row],[pledged]]/Table1[[#This Row],[backers_count]]</f>
        <v>72.588235294117652</v>
      </c>
      <c r="R692" t="s">
        <v>8323</v>
      </c>
      <c r="S692" t="s">
        <v>8325</v>
      </c>
      <c r="T692" s="12">
        <f t="shared" si="20"/>
        <v>42579.426400462959</v>
      </c>
      <c r="U692" s="12">
        <f t="shared" si="21"/>
        <v>42622.041666666664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11">
        <v>50000</v>
      </c>
      <c r="E69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693">
        <v>260</v>
      </c>
      <c r="G693" t="s">
        <v>8221</v>
      </c>
      <c r="H693" t="s">
        <v>8224</v>
      </c>
      <c r="I693" t="s">
        <v>8246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8273</v>
      </c>
      <c r="P693" s="6">
        <f>(Table1[[#This Row],[pledged]]/Table1[[#This Row],[goal]])*100</f>
        <v>0.52</v>
      </c>
      <c r="Q693" s="8">
        <f>Table1[[#This Row],[pledged]]/Table1[[#This Row],[backers_count]]</f>
        <v>26</v>
      </c>
      <c r="R693" t="s">
        <v>8323</v>
      </c>
      <c r="S693" t="s">
        <v>8325</v>
      </c>
      <c r="T693" s="12">
        <f t="shared" si="20"/>
        <v>42157.819976851846</v>
      </c>
      <c r="U693" s="12">
        <f t="shared" si="21"/>
        <v>42185.819976851846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11">
        <v>20000</v>
      </c>
      <c r="E69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694">
        <v>1306</v>
      </c>
      <c r="G694" t="s">
        <v>8221</v>
      </c>
      <c r="H694" t="s">
        <v>8225</v>
      </c>
      <c r="I694" t="s">
        <v>8247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8273</v>
      </c>
      <c r="P694" s="6">
        <f>(Table1[[#This Row],[pledged]]/Table1[[#This Row],[goal]])*100</f>
        <v>6.5299999999999994</v>
      </c>
      <c r="Q694" s="8">
        <f>Table1[[#This Row],[pledged]]/Table1[[#This Row],[backers_count]]</f>
        <v>6.4975124378109452</v>
      </c>
      <c r="R694" t="s">
        <v>8323</v>
      </c>
      <c r="S694" t="s">
        <v>8325</v>
      </c>
      <c r="T694" s="12">
        <f t="shared" si="20"/>
        <v>42696.167395833334</v>
      </c>
      <c r="U694" s="12">
        <f t="shared" si="21"/>
        <v>42726.167395833334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11">
        <v>100000</v>
      </c>
      <c r="E69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695">
        <v>35338</v>
      </c>
      <c r="G695" t="s">
        <v>8221</v>
      </c>
      <c r="H695" t="s">
        <v>8224</v>
      </c>
      <c r="I695" t="s">
        <v>8246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8273</v>
      </c>
      <c r="P695" s="6">
        <f>(Table1[[#This Row],[pledged]]/Table1[[#This Row],[goal]])*100</f>
        <v>35.338000000000001</v>
      </c>
      <c r="Q695" s="8">
        <f>Table1[[#This Row],[pledged]]/Table1[[#This Row],[backers_count]]</f>
        <v>119.38513513513513</v>
      </c>
      <c r="R695" t="s">
        <v>8323</v>
      </c>
      <c r="S695" t="s">
        <v>8325</v>
      </c>
      <c r="T695" s="12">
        <f t="shared" si="20"/>
        <v>42094.599849537037</v>
      </c>
      <c r="U695" s="12">
        <f t="shared" si="21"/>
        <v>42124.599849537037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11">
        <v>150000</v>
      </c>
      <c r="E69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696">
        <v>590</v>
      </c>
      <c r="G696" t="s">
        <v>8221</v>
      </c>
      <c r="H696" t="s">
        <v>8224</v>
      </c>
      <c r="I696" t="s">
        <v>8246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8273</v>
      </c>
      <c r="P696" s="6">
        <f>(Table1[[#This Row],[pledged]]/Table1[[#This Row],[goal]])*100</f>
        <v>0.39333333333333331</v>
      </c>
      <c r="Q696" s="8">
        <f>Table1[[#This Row],[pledged]]/Table1[[#This Row],[backers_count]]</f>
        <v>84.285714285714292</v>
      </c>
      <c r="R696" t="s">
        <v>8323</v>
      </c>
      <c r="S696" t="s">
        <v>8325</v>
      </c>
      <c r="T696" s="12">
        <f t="shared" si="20"/>
        <v>42737.455543981479</v>
      </c>
      <c r="U696" s="12">
        <f t="shared" si="21"/>
        <v>42767.455543981479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11">
        <v>60000</v>
      </c>
      <c r="E69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697">
        <v>636</v>
      </c>
      <c r="G697" t="s">
        <v>8221</v>
      </c>
      <c r="H697" t="s">
        <v>8224</v>
      </c>
      <c r="I697" t="s">
        <v>8246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8273</v>
      </c>
      <c r="P697" s="6">
        <f>(Table1[[#This Row],[pledged]]/Table1[[#This Row],[goal]])*100</f>
        <v>1.06</v>
      </c>
      <c r="Q697" s="8">
        <f>Table1[[#This Row],[pledged]]/Table1[[#This Row],[backers_count]]</f>
        <v>90.857142857142861</v>
      </c>
      <c r="R697" t="s">
        <v>8323</v>
      </c>
      <c r="S697" t="s">
        <v>8325</v>
      </c>
      <c r="T697" s="12">
        <f t="shared" si="20"/>
        <v>41913.312731481477</v>
      </c>
      <c r="U697" s="12">
        <f t="shared" si="21"/>
        <v>41943.312731481477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11">
        <v>175000</v>
      </c>
      <c r="E69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698">
        <v>1</v>
      </c>
      <c r="G698" t="s">
        <v>8221</v>
      </c>
      <c r="H698" t="s">
        <v>8233</v>
      </c>
      <c r="I698" t="s">
        <v>8249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8273</v>
      </c>
      <c r="P698" s="6">
        <f>(Table1[[#This Row],[pledged]]/Table1[[#This Row],[goal]])*100</f>
        <v>5.7142857142857147E-4</v>
      </c>
      <c r="Q698" s="8">
        <f>Table1[[#This Row],[pledged]]/Table1[[#This Row],[backers_count]]</f>
        <v>1</v>
      </c>
      <c r="R698" t="s">
        <v>8323</v>
      </c>
      <c r="S698" t="s">
        <v>8325</v>
      </c>
      <c r="T698" s="12">
        <f t="shared" si="20"/>
        <v>41815.718773148146</v>
      </c>
      <c r="U698" s="12">
        <f t="shared" si="21"/>
        <v>41845.718773148146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11">
        <v>5000</v>
      </c>
      <c r="E69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699">
        <v>2319</v>
      </c>
      <c r="G699" t="s">
        <v>8221</v>
      </c>
      <c r="H699" t="s">
        <v>8236</v>
      </c>
      <c r="I699" t="s">
        <v>8249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8273</v>
      </c>
      <c r="P699" s="6">
        <f>(Table1[[#This Row],[pledged]]/Table1[[#This Row],[goal]])*100</f>
        <v>46.379999999999995</v>
      </c>
      <c r="Q699" s="8">
        <f>Table1[[#This Row],[pledged]]/Table1[[#This Row],[backers_count]]</f>
        <v>20.342105263157894</v>
      </c>
      <c r="R699" t="s">
        <v>8323</v>
      </c>
      <c r="S699" t="s">
        <v>8325</v>
      </c>
      <c r="T699" s="12">
        <f t="shared" si="20"/>
        <v>42388.314687500002</v>
      </c>
      <c r="U699" s="12">
        <f t="shared" si="21"/>
        <v>42403.314687500002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11">
        <v>100000</v>
      </c>
      <c r="E70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700">
        <v>15390</v>
      </c>
      <c r="G700" t="s">
        <v>8221</v>
      </c>
      <c r="H700" t="s">
        <v>8224</v>
      </c>
      <c r="I700" t="s">
        <v>8246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8273</v>
      </c>
      <c r="P700" s="6">
        <f>(Table1[[#This Row],[pledged]]/Table1[[#This Row],[goal]])*100</f>
        <v>15.39</v>
      </c>
      <c r="Q700" s="8">
        <f>Table1[[#This Row],[pledged]]/Table1[[#This Row],[backers_count]]</f>
        <v>530.68965517241384</v>
      </c>
      <c r="R700" t="s">
        <v>8323</v>
      </c>
      <c r="S700" t="s">
        <v>8325</v>
      </c>
      <c r="T700" s="12">
        <f t="shared" si="20"/>
        <v>41866.722743055558</v>
      </c>
      <c r="U700" s="12">
        <f t="shared" si="21"/>
        <v>41899.875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11">
        <v>130000</v>
      </c>
      <c r="E70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701">
        <v>107148.74</v>
      </c>
      <c r="G701" t="s">
        <v>8221</v>
      </c>
      <c r="H701" t="s">
        <v>8224</v>
      </c>
      <c r="I701" t="s">
        <v>8246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8273</v>
      </c>
      <c r="P701" s="6">
        <f>(Table1[[#This Row],[pledged]]/Table1[[#This Row],[goal]])*100</f>
        <v>82.422107692307705</v>
      </c>
      <c r="Q701" s="8">
        <f>Table1[[#This Row],[pledged]]/Table1[[#This Row],[backers_count]]</f>
        <v>120.39184269662923</v>
      </c>
      <c r="R701" t="s">
        <v>8323</v>
      </c>
      <c r="S701" t="s">
        <v>8325</v>
      </c>
      <c r="T701" s="12">
        <f t="shared" si="20"/>
        <v>41563.277175925927</v>
      </c>
      <c r="U701" s="12">
        <f t="shared" si="21"/>
        <v>41600.458333333328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11">
        <v>15000</v>
      </c>
      <c r="E70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702">
        <v>403</v>
      </c>
      <c r="G702" t="s">
        <v>8221</v>
      </c>
      <c r="H702" t="s">
        <v>8227</v>
      </c>
      <c r="I702" t="s">
        <v>8249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8273</v>
      </c>
      <c r="P702" s="6">
        <f>(Table1[[#This Row],[pledged]]/Table1[[#This Row],[goal]])*100</f>
        <v>2.6866666666666665</v>
      </c>
      <c r="Q702" s="8">
        <f>Table1[[#This Row],[pledged]]/Table1[[#This Row],[backers_count]]</f>
        <v>13</v>
      </c>
      <c r="R702" t="s">
        <v>8323</v>
      </c>
      <c r="S702" t="s">
        <v>8325</v>
      </c>
      <c r="T702" s="12">
        <f t="shared" si="20"/>
        <v>42715.480104166665</v>
      </c>
      <c r="U702" s="12">
        <f t="shared" si="21"/>
        <v>42745.480104166665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11">
        <v>23000</v>
      </c>
      <c r="E70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703">
        <v>6118</v>
      </c>
      <c r="G703" t="s">
        <v>8221</v>
      </c>
      <c r="H703" t="s">
        <v>8225</v>
      </c>
      <c r="I703" t="s">
        <v>8247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8273</v>
      </c>
      <c r="P703" s="6">
        <f>(Table1[[#This Row],[pledged]]/Table1[[#This Row],[goal]])*100</f>
        <v>26.6</v>
      </c>
      <c r="Q703" s="8">
        <f>Table1[[#This Row],[pledged]]/Table1[[#This Row],[backers_count]]</f>
        <v>291.33333333333331</v>
      </c>
      <c r="R703" t="s">
        <v>8323</v>
      </c>
      <c r="S703" t="s">
        <v>8325</v>
      </c>
      <c r="T703" s="12">
        <f t="shared" si="20"/>
        <v>41813.454629629625</v>
      </c>
      <c r="U703" s="12">
        <f t="shared" si="21"/>
        <v>41843.454629629625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11">
        <v>15000</v>
      </c>
      <c r="E70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704">
        <v>4622.01</v>
      </c>
      <c r="G704" t="s">
        <v>8221</v>
      </c>
      <c r="H704" t="s">
        <v>8224</v>
      </c>
      <c r="I704" t="s">
        <v>8246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8273</v>
      </c>
      <c r="P704" s="6">
        <f>(Table1[[#This Row],[pledged]]/Table1[[#This Row],[goal]])*100</f>
        <v>30.813400000000001</v>
      </c>
      <c r="Q704" s="8">
        <f>Table1[[#This Row],[pledged]]/Table1[[#This Row],[backers_count]]</f>
        <v>124.9191891891892</v>
      </c>
      <c r="R704" t="s">
        <v>8323</v>
      </c>
      <c r="S704" t="s">
        <v>8325</v>
      </c>
      <c r="T704" s="12">
        <f t="shared" si="20"/>
        <v>42668.518368055556</v>
      </c>
      <c r="U704" s="12">
        <f t="shared" si="21"/>
        <v>42698.560034722221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11">
        <v>15000</v>
      </c>
      <c r="E70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705">
        <v>837</v>
      </c>
      <c r="G705" t="s">
        <v>8221</v>
      </c>
      <c r="H705" t="s">
        <v>8224</v>
      </c>
      <c r="I705" t="s">
        <v>8246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8273</v>
      </c>
      <c r="P705" s="6">
        <f>(Table1[[#This Row],[pledged]]/Table1[[#This Row],[goal]])*100</f>
        <v>5.58</v>
      </c>
      <c r="Q705" s="8">
        <f>Table1[[#This Row],[pledged]]/Table1[[#This Row],[backers_count]]</f>
        <v>119.57142857142857</v>
      </c>
      <c r="R705" t="s">
        <v>8323</v>
      </c>
      <c r="S705" t="s">
        <v>8325</v>
      </c>
      <c r="T705" s="12">
        <f t="shared" si="20"/>
        <v>42711.742465277777</v>
      </c>
      <c r="U705" s="12">
        <f t="shared" si="21"/>
        <v>42766.772222222215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11">
        <v>55000</v>
      </c>
      <c r="E70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706">
        <v>481</v>
      </c>
      <c r="G706" t="s">
        <v>8221</v>
      </c>
      <c r="H706" t="s">
        <v>8229</v>
      </c>
      <c r="I706" t="s">
        <v>8251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8273</v>
      </c>
      <c r="P706" s="6">
        <f>(Table1[[#This Row],[pledged]]/Table1[[#This Row],[goal]])*100</f>
        <v>0.87454545454545463</v>
      </c>
      <c r="Q706" s="8">
        <f>Table1[[#This Row],[pledged]]/Table1[[#This Row],[backers_count]]</f>
        <v>120.25</v>
      </c>
      <c r="R706" t="s">
        <v>8323</v>
      </c>
      <c r="S706" t="s">
        <v>8325</v>
      </c>
      <c r="T706" s="12">
        <f t="shared" ref="T706:T769" si="22">(K706/86400)+25569+(-5/24)</f>
        <v>42725.984583333331</v>
      </c>
      <c r="U706" s="12">
        <f t="shared" ref="U706:U769" si="23">(J706/86400)+25569+(-5/24)</f>
        <v>42785.984583333331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11">
        <v>100000</v>
      </c>
      <c r="E70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707">
        <v>977</v>
      </c>
      <c r="G707" t="s">
        <v>8221</v>
      </c>
      <c r="H707" t="s">
        <v>8233</v>
      </c>
      <c r="I707" t="s">
        <v>8249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8273</v>
      </c>
      <c r="P707" s="6">
        <f>(Table1[[#This Row],[pledged]]/Table1[[#This Row],[goal]])*100</f>
        <v>0.97699999999999987</v>
      </c>
      <c r="Q707" s="8">
        <f>Table1[[#This Row],[pledged]]/Table1[[#This Row],[backers_count]]</f>
        <v>195.4</v>
      </c>
      <c r="R707" t="s">
        <v>8323</v>
      </c>
      <c r="S707" t="s">
        <v>8325</v>
      </c>
      <c r="T707" s="12">
        <f t="shared" si="22"/>
        <v>42726.283310185179</v>
      </c>
      <c r="U707" s="12">
        <f t="shared" si="23"/>
        <v>42756.283310185179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11">
        <v>100000</v>
      </c>
      <c r="E70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708">
        <v>0</v>
      </c>
      <c r="G708" t="s">
        <v>8221</v>
      </c>
      <c r="H708" t="s">
        <v>8227</v>
      </c>
      <c r="I708" t="s">
        <v>8249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8273</v>
      </c>
      <c r="P708" s="6">
        <f>(Table1[[#This Row],[pledged]]/Table1[[#This Row],[goal]])*100</f>
        <v>0</v>
      </c>
      <c r="Q708" s="8" t="e">
        <f>Table1[[#This Row],[pledged]]/Table1[[#This Row],[backers_count]]</f>
        <v>#DIV/0!</v>
      </c>
      <c r="R708" t="s">
        <v>8323</v>
      </c>
      <c r="S708" t="s">
        <v>8325</v>
      </c>
      <c r="T708" s="12">
        <f t="shared" si="22"/>
        <v>42676.786840277775</v>
      </c>
      <c r="U708" s="12">
        <f t="shared" si="23"/>
        <v>42718.568749999999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11">
        <v>68000</v>
      </c>
      <c r="E70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709">
        <v>53670.6</v>
      </c>
      <c r="G709" t="s">
        <v>8221</v>
      </c>
      <c r="H709" t="s">
        <v>8225</v>
      </c>
      <c r="I709" t="s">
        <v>8247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8273</v>
      </c>
      <c r="P709" s="6">
        <f>(Table1[[#This Row],[pledged]]/Table1[[#This Row],[goal]])*100</f>
        <v>78.927352941176466</v>
      </c>
      <c r="Q709" s="8">
        <f>Table1[[#This Row],[pledged]]/Table1[[#This Row],[backers_count]]</f>
        <v>117.69868421052631</v>
      </c>
      <c r="R709" t="s">
        <v>8323</v>
      </c>
      <c r="S709" t="s">
        <v>8325</v>
      </c>
      <c r="T709" s="12">
        <f t="shared" si="22"/>
        <v>42696.45517361111</v>
      </c>
      <c r="U709" s="12">
        <f t="shared" si="23"/>
        <v>42736.45517361111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11">
        <v>40000</v>
      </c>
      <c r="E71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710">
        <v>8837</v>
      </c>
      <c r="G710" t="s">
        <v>8221</v>
      </c>
      <c r="H710" t="s">
        <v>8225</v>
      </c>
      <c r="I710" t="s">
        <v>8247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8273</v>
      </c>
      <c r="P710" s="6">
        <f>(Table1[[#This Row],[pledged]]/Table1[[#This Row],[goal]])*100</f>
        <v>22.092500000000001</v>
      </c>
      <c r="Q710" s="8">
        <f>Table1[[#This Row],[pledged]]/Table1[[#This Row],[backers_count]]</f>
        <v>23.948509485094849</v>
      </c>
      <c r="R710" t="s">
        <v>8323</v>
      </c>
      <c r="S710" t="s">
        <v>8325</v>
      </c>
      <c r="T710" s="12">
        <f t="shared" si="22"/>
        <v>41835.372685185182</v>
      </c>
      <c r="U710" s="12">
        <f t="shared" si="23"/>
        <v>41895.372685185182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11">
        <v>15000</v>
      </c>
      <c r="E71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711">
        <v>61</v>
      </c>
      <c r="G711" t="s">
        <v>8221</v>
      </c>
      <c r="H711" t="s">
        <v>8224</v>
      </c>
      <c r="I711" t="s">
        <v>8246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8273</v>
      </c>
      <c r="P711" s="6">
        <f>(Table1[[#This Row],[pledged]]/Table1[[#This Row],[goal]])*100</f>
        <v>0.40666666666666662</v>
      </c>
      <c r="Q711" s="8">
        <f>Table1[[#This Row],[pledged]]/Table1[[#This Row],[backers_count]]</f>
        <v>30.5</v>
      </c>
      <c r="R711" t="s">
        <v>8323</v>
      </c>
      <c r="S711" t="s">
        <v>8325</v>
      </c>
      <c r="T711" s="12">
        <f t="shared" si="22"/>
        <v>41947.832858796297</v>
      </c>
      <c r="U711" s="12">
        <f t="shared" si="23"/>
        <v>41977.832858796297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11">
        <v>1200</v>
      </c>
      <c r="E71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712">
        <v>0</v>
      </c>
      <c r="G712" t="s">
        <v>8221</v>
      </c>
      <c r="H712" t="s">
        <v>8229</v>
      </c>
      <c r="I712" t="s">
        <v>8251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8273</v>
      </c>
      <c r="P712" s="6">
        <f>(Table1[[#This Row],[pledged]]/Table1[[#This Row],[goal]])*100</f>
        <v>0</v>
      </c>
      <c r="Q712" s="8" t="e">
        <f>Table1[[#This Row],[pledged]]/Table1[[#This Row],[backers_count]]</f>
        <v>#DIV/0!</v>
      </c>
      <c r="R712" t="s">
        <v>8323</v>
      </c>
      <c r="S712" t="s">
        <v>8325</v>
      </c>
      <c r="T712" s="12">
        <f t="shared" si="22"/>
        <v>41837.776643518519</v>
      </c>
      <c r="U712" s="12">
        <f t="shared" si="23"/>
        <v>41870.822222222218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11">
        <v>100000</v>
      </c>
      <c r="E71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713">
        <v>33791</v>
      </c>
      <c r="G713" t="s">
        <v>8221</v>
      </c>
      <c r="H713" t="s">
        <v>8233</v>
      </c>
      <c r="I713" t="s">
        <v>8249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8273</v>
      </c>
      <c r="P713" s="6">
        <f>(Table1[[#This Row],[pledged]]/Table1[[#This Row],[goal]])*100</f>
        <v>33.790999999999997</v>
      </c>
      <c r="Q713" s="8">
        <f>Table1[[#This Row],[pledged]]/Table1[[#This Row],[backers_count]]</f>
        <v>99.973372781065095</v>
      </c>
      <c r="R713" t="s">
        <v>8323</v>
      </c>
      <c r="S713" t="s">
        <v>8325</v>
      </c>
      <c r="T713" s="12">
        <f t="shared" si="22"/>
        <v>42678.250787037039</v>
      </c>
      <c r="U713" s="12">
        <f t="shared" si="23"/>
        <v>42718.292453703696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11">
        <v>48500</v>
      </c>
      <c r="E71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45000 to 49999</v>
      </c>
      <c r="F714">
        <v>105</v>
      </c>
      <c r="G714" t="s">
        <v>8221</v>
      </c>
      <c r="H714" t="s">
        <v>8224</v>
      </c>
      <c r="I714" t="s">
        <v>8246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8273</v>
      </c>
      <c r="P714" s="6">
        <f>(Table1[[#This Row],[pledged]]/Table1[[#This Row],[goal]])*100</f>
        <v>0.21649484536082475</v>
      </c>
      <c r="Q714" s="8">
        <f>Table1[[#This Row],[pledged]]/Table1[[#This Row],[backers_count]]</f>
        <v>26.25</v>
      </c>
      <c r="R714" t="s">
        <v>8323</v>
      </c>
      <c r="S714" t="s">
        <v>8325</v>
      </c>
      <c r="T714" s="12">
        <f t="shared" si="22"/>
        <v>42384.472592592589</v>
      </c>
      <c r="U714" s="12">
        <f t="shared" si="23"/>
        <v>42414.472592592589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11">
        <v>25000</v>
      </c>
      <c r="E71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715">
        <v>199</v>
      </c>
      <c r="G715" t="s">
        <v>8221</v>
      </c>
      <c r="H715" t="s">
        <v>8237</v>
      </c>
      <c r="I715" t="s">
        <v>8249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8273</v>
      </c>
      <c r="P715" s="6">
        <f>(Table1[[#This Row],[pledged]]/Table1[[#This Row],[goal]])*100</f>
        <v>0.79600000000000004</v>
      </c>
      <c r="Q715" s="8">
        <f>Table1[[#This Row],[pledged]]/Table1[[#This Row],[backers_count]]</f>
        <v>199</v>
      </c>
      <c r="R715" t="s">
        <v>8323</v>
      </c>
      <c r="S715" t="s">
        <v>8325</v>
      </c>
      <c r="T715" s="12">
        <f t="shared" si="22"/>
        <v>42496.320972222216</v>
      </c>
      <c r="U715" s="12">
        <f t="shared" si="23"/>
        <v>42526.320972222216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11">
        <v>15000</v>
      </c>
      <c r="E71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716">
        <v>2249</v>
      </c>
      <c r="G716" t="s">
        <v>8221</v>
      </c>
      <c r="H716" t="s">
        <v>8224</v>
      </c>
      <c r="I716" t="s">
        <v>8246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8273</v>
      </c>
      <c r="P716" s="6">
        <f>(Table1[[#This Row],[pledged]]/Table1[[#This Row],[goal]])*100</f>
        <v>14.993333333333334</v>
      </c>
      <c r="Q716" s="8">
        <f>Table1[[#This Row],[pledged]]/Table1[[#This Row],[backers_count]]</f>
        <v>80.321428571428569</v>
      </c>
      <c r="R716" t="s">
        <v>8323</v>
      </c>
      <c r="S716" t="s">
        <v>8325</v>
      </c>
      <c r="T716" s="12">
        <f t="shared" si="22"/>
        <v>42734.579652777778</v>
      </c>
      <c r="U716" s="12">
        <f t="shared" si="23"/>
        <v>42794.579652777778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11">
        <v>27500</v>
      </c>
      <c r="E71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717">
        <v>1389</v>
      </c>
      <c r="G717" t="s">
        <v>8221</v>
      </c>
      <c r="H717" t="s">
        <v>8224</v>
      </c>
      <c r="I717" t="s">
        <v>8246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8273</v>
      </c>
      <c r="P717" s="6">
        <f>(Table1[[#This Row],[pledged]]/Table1[[#This Row],[goal]])*100</f>
        <v>5.0509090909090908</v>
      </c>
      <c r="Q717" s="8">
        <f>Table1[[#This Row],[pledged]]/Table1[[#This Row],[backers_count]]</f>
        <v>115.75</v>
      </c>
      <c r="R717" t="s">
        <v>8323</v>
      </c>
      <c r="S717" t="s">
        <v>8325</v>
      </c>
      <c r="T717" s="12">
        <f t="shared" si="22"/>
        <v>42272.8824074074</v>
      </c>
      <c r="U717" s="12">
        <f t="shared" si="23"/>
        <v>42312.924074074072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11">
        <v>7000</v>
      </c>
      <c r="E71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718">
        <v>715</v>
      </c>
      <c r="G718" t="s">
        <v>8221</v>
      </c>
      <c r="H718" t="s">
        <v>8224</v>
      </c>
      <c r="I718" t="s">
        <v>8246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8273</v>
      </c>
      <c r="P718" s="6">
        <f>(Table1[[#This Row],[pledged]]/Table1[[#This Row],[goal]])*100</f>
        <v>10.214285714285715</v>
      </c>
      <c r="Q718" s="8">
        <f>Table1[[#This Row],[pledged]]/Table1[[#This Row],[backers_count]]</f>
        <v>44.6875</v>
      </c>
      <c r="R718" t="s">
        <v>8323</v>
      </c>
      <c r="S718" t="s">
        <v>8325</v>
      </c>
      <c r="T718" s="12">
        <f t="shared" si="22"/>
        <v>41940.450312499997</v>
      </c>
      <c r="U718" s="12">
        <f t="shared" si="23"/>
        <v>41973.791666666664</v>
      </c>
    </row>
    <row r="719" spans="1:21" x14ac:dyDescent="0.3">
      <c r="A719">
        <v>717</v>
      </c>
      <c r="B719" s="3" t="s">
        <v>718</v>
      </c>
      <c r="C719" s="3" t="s">
        <v>4827</v>
      </c>
      <c r="D719" s="11">
        <v>100000</v>
      </c>
      <c r="E71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719">
        <v>305</v>
      </c>
      <c r="G719" t="s">
        <v>8221</v>
      </c>
      <c r="H719" t="s">
        <v>8224</v>
      </c>
      <c r="I719" t="s">
        <v>8246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8273</v>
      </c>
      <c r="P719" s="6">
        <f>(Table1[[#This Row],[pledged]]/Table1[[#This Row],[goal]])*100</f>
        <v>0.30499999999999999</v>
      </c>
      <c r="Q719" s="8">
        <f>Table1[[#This Row],[pledged]]/Table1[[#This Row],[backers_count]]</f>
        <v>76.25</v>
      </c>
      <c r="R719" t="s">
        <v>8323</v>
      </c>
      <c r="S719" t="s">
        <v>8325</v>
      </c>
      <c r="T719" s="12">
        <f t="shared" si="22"/>
        <v>41857.645856481475</v>
      </c>
      <c r="U719" s="12">
        <f t="shared" si="23"/>
        <v>41887.645856481475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11">
        <v>12000</v>
      </c>
      <c r="E72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720">
        <v>90</v>
      </c>
      <c r="G720" t="s">
        <v>8221</v>
      </c>
      <c r="H720" t="s">
        <v>8224</v>
      </c>
      <c r="I720" t="s">
        <v>8246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8273</v>
      </c>
      <c r="P720" s="6">
        <f>(Table1[[#This Row],[pledged]]/Table1[[#This Row],[goal]])*100</f>
        <v>0.75</v>
      </c>
      <c r="Q720" s="8">
        <f>Table1[[#This Row],[pledged]]/Table1[[#This Row],[backers_count]]</f>
        <v>22.5</v>
      </c>
      <c r="R720" t="s">
        <v>8323</v>
      </c>
      <c r="S720" t="s">
        <v>8325</v>
      </c>
      <c r="T720" s="12">
        <f t="shared" si="22"/>
        <v>42752.637118055551</v>
      </c>
      <c r="U720" s="12">
        <f t="shared" si="23"/>
        <v>42784.040972222218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11">
        <v>15000</v>
      </c>
      <c r="E72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721">
        <v>194</v>
      </c>
      <c r="G721" t="s">
        <v>8221</v>
      </c>
      <c r="H721" t="s">
        <v>8224</v>
      </c>
      <c r="I721" t="s">
        <v>8246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8273</v>
      </c>
      <c r="P721" s="6">
        <f>(Table1[[#This Row],[pledged]]/Table1[[#This Row],[goal]])*100</f>
        <v>1.2933333333333332</v>
      </c>
      <c r="Q721" s="8">
        <f>Table1[[#This Row],[pledged]]/Table1[[#This Row],[backers_count]]</f>
        <v>19.399999999999999</v>
      </c>
      <c r="R721" t="s">
        <v>8323</v>
      </c>
      <c r="S721" t="s">
        <v>8325</v>
      </c>
      <c r="T721" s="12">
        <f t="shared" si="22"/>
        <v>42408.83189814815</v>
      </c>
      <c r="U721" s="12">
        <f t="shared" si="23"/>
        <v>42422.83189814815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11">
        <v>1900</v>
      </c>
      <c r="E72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722">
        <v>2735</v>
      </c>
      <c r="G722" t="s">
        <v>8219</v>
      </c>
      <c r="H722" t="s">
        <v>8224</v>
      </c>
      <c r="I722" t="s">
        <v>8246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8274</v>
      </c>
      <c r="P722" s="6">
        <f>(Table1[[#This Row],[pledged]]/Table1[[#This Row],[goal]])*100</f>
        <v>143.94736842105263</v>
      </c>
      <c r="Q722" s="8">
        <f>Table1[[#This Row],[pledged]]/Table1[[#This Row],[backers_count]]</f>
        <v>66.707317073170728</v>
      </c>
      <c r="R722" t="s">
        <v>8326</v>
      </c>
      <c r="S722" t="s">
        <v>8327</v>
      </c>
      <c r="T722" s="12">
        <f t="shared" si="22"/>
        <v>40909.440868055557</v>
      </c>
      <c r="U722" s="12">
        <f t="shared" si="23"/>
        <v>40937.440868055557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11">
        <v>8200</v>
      </c>
      <c r="E72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723">
        <v>10013</v>
      </c>
      <c r="G723" t="s">
        <v>8219</v>
      </c>
      <c r="H723" t="s">
        <v>8224</v>
      </c>
      <c r="I723" t="s">
        <v>8246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8274</v>
      </c>
      <c r="P723" s="6">
        <f>(Table1[[#This Row],[pledged]]/Table1[[#This Row],[goal]])*100</f>
        <v>122.10975609756099</v>
      </c>
      <c r="Q723" s="8">
        <f>Table1[[#This Row],[pledged]]/Table1[[#This Row],[backers_count]]</f>
        <v>84.142857142857139</v>
      </c>
      <c r="R723" t="s">
        <v>8326</v>
      </c>
      <c r="S723" t="s">
        <v>8327</v>
      </c>
      <c r="T723" s="12">
        <f t="shared" si="22"/>
        <v>41807.363506944443</v>
      </c>
      <c r="U723" s="12">
        <f t="shared" si="23"/>
        <v>41852.363506944443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11">
        <v>25000</v>
      </c>
      <c r="E72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724">
        <v>33006</v>
      </c>
      <c r="G724" t="s">
        <v>8219</v>
      </c>
      <c r="H724" t="s">
        <v>8224</v>
      </c>
      <c r="I724" t="s">
        <v>8246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8274</v>
      </c>
      <c r="P724" s="6">
        <f>(Table1[[#This Row],[pledged]]/Table1[[#This Row],[goal]])*100</f>
        <v>132.024</v>
      </c>
      <c r="Q724" s="8">
        <f>Table1[[#This Row],[pledged]]/Table1[[#This Row],[backers_count]]</f>
        <v>215.72549019607843</v>
      </c>
      <c r="R724" t="s">
        <v>8326</v>
      </c>
      <c r="S724" t="s">
        <v>8327</v>
      </c>
      <c r="T724" s="12">
        <f t="shared" si="22"/>
        <v>40977.596967592588</v>
      </c>
      <c r="U724" s="12">
        <f t="shared" si="23"/>
        <v>41007.555300925924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11">
        <v>5000</v>
      </c>
      <c r="E72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725">
        <v>5469</v>
      </c>
      <c r="G725" t="s">
        <v>8219</v>
      </c>
      <c r="H725" t="s">
        <v>8224</v>
      </c>
      <c r="I725" t="s">
        <v>8246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8274</v>
      </c>
      <c r="P725" s="6">
        <f>(Table1[[#This Row],[pledged]]/Table1[[#This Row],[goal]])*100</f>
        <v>109.38000000000001</v>
      </c>
      <c r="Q725" s="8">
        <f>Table1[[#This Row],[pledged]]/Table1[[#This Row],[backers_count]]</f>
        <v>54.69</v>
      </c>
      <c r="R725" t="s">
        <v>8326</v>
      </c>
      <c r="S725" t="s">
        <v>8327</v>
      </c>
      <c r="T725" s="12">
        <f t="shared" si="22"/>
        <v>42184.608206018514</v>
      </c>
      <c r="U725" s="12">
        <f t="shared" si="23"/>
        <v>42214.957638888889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11">
        <v>7000</v>
      </c>
      <c r="E72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726">
        <v>7383.01</v>
      </c>
      <c r="G726" t="s">
        <v>8219</v>
      </c>
      <c r="H726" t="s">
        <v>8224</v>
      </c>
      <c r="I726" t="s">
        <v>8246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8274</v>
      </c>
      <c r="P726" s="6">
        <f>(Table1[[#This Row],[pledged]]/Table1[[#This Row],[goal]])*100</f>
        <v>105.47157142857144</v>
      </c>
      <c r="Q726" s="8">
        <f>Table1[[#This Row],[pledged]]/Table1[[#This Row],[backers_count]]</f>
        <v>51.62944055944056</v>
      </c>
      <c r="R726" t="s">
        <v>8326</v>
      </c>
      <c r="S726" t="s">
        <v>8327</v>
      </c>
      <c r="T726" s="12">
        <f t="shared" si="22"/>
        <v>40694.430127314808</v>
      </c>
      <c r="U726" s="12">
        <f t="shared" si="23"/>
        <v>40724.430127314808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11">
        <v>20000</v>
      </c>
      <c r="E72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727">
        <v>20070</v>
      </c>
      <c r="G727" t="s">
        <v>8219</v>
      </c>
      <c r="H727" t="s">
        <v>8224</v>
      </c>
      <c r="I727" t="s">
        <v>8246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8274</v>
      </c>
      <c r="P727" s="6">
        <f>(Table1[[#This Row],[pledged]]/Table1[[#This Row],[goal]])*100</f>
        <v>100.35000000000001</v>
      </c>
      <c r="Q727" s="8">
        <f>Table1[[#This Row],[pledged]]/Table1[[#This Row],[backers_count]]</f>
        <v>143.35714285714286</v>
      </c>
      <c r="R727" t="s">
        <v>8326</v>
      </c>
      <c r="S727" t="s">
        <v>8327</v>
      </c>
      <c r="T727" s="12">
        <f t="shared" si="22"/>
        <v>42321.417962962958</v>
      </c>
      <c r="U727" s="12">
        <f t="shared" si="23"/>
        <v>42351.417962962958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11">
        <v>2500</v>
      </c>
      <c r="E72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728">
        <v>2535</v>
      </c>
      <c r="G728" t="s">
        <v>8219</v>
      </c>
      <c r="H728" t="s">
        <v>8224</v>
      </c>
      <c r="I728" t="s">
        <v>8246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8274</v>
      </c>
      <c r="P728" s="6">
        <f>(Table1[[#This Row],[pledged]]/Table1[[#This Row],[goal]])*100</f>
        <v>101.4</v>
      </c>
      <c r="Q728" s="8">
        <f>Table1[[#This Row],[pledged]]/Table1[[#This Row],[backers_count]]</f>
        <v>72.428571428571431</v>
      </c>
      <c r="R728" t="s">
        <v>8326</v>
      </c>
      <c r="S728" t="s">
        <v>8327</v>
      </c>
      <c r="T728" s="12">
        <f t="shared" si="22"/>
        <v>41345.834340277775</v>
      </c>
      <c r="U728" s="12">
        <f t="shared" si="23"/>
        <v>41375.834340277775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11">
        <v>3500</v>
      </c>
      <c r="E72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729">
        <v>5443</v>
      </c>
      <c r="G729" t="s">
        <v>8219</v>
      </c>
      <c r="H729" t="s">
        <v>8224</v>
      </c>
      <c r="I729" t="s">
        <v>8246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8274</v>
      </c>
      <c r="P729" s="6">
        <f>(Table1[[#This Row],[pledged]]/Table1[[#This Row],[goal]])*100</f>
        <v>155.51428571428571</v>
      </c>
      <c r="Q729" s="8">
        <f>Table1[[#This Row],[pledged]]/Table1[[#This Row],[backers_count]]</f>
        <v>36.530201342281877</v>
      </c>
      <c r="R729" t="s">
        <v>8326</v>
      </c>
      <c r="S729" t="s">
        <v>8327</v>
      </c>
      <c r="T729" s="12">
        <f t="shared" si="22"/>
        <v>41246.811909722222</v>
      </c>
      <c r="U729" s="12">
        <f t="shared" si="23"/>
        <v>41288.680555555555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11">
        <v>7500</v>
      </c>
      <c r="E73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730">
        <v>7917.45</v>
      </c>
      <c r="G730" t="s">
        <v>8219</v>
      </c>
      <c r="H730" t="s">
        <v>8224</v>
      </c>
      <c r="I730" t="s">
        <v>8246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8274</v>
      </c>
      <c r="P730" s="6">
        <f>(Table1[[#This Row],[pledged]]/Table1[[#This Row],[goal]])*100</f>
        <v>105.566</v>
      </c>
      <c r="Q730" s="8">
        <f>Table1[[#This Row],[pledged]]/Table1[[#This Row],[backers_count]]</f>
        <v>60.903461538461535</v>
      </c>
      <c r="R730" t="s">
        <v>8326</v>
      </c>
      <c r="S730" t="s">
        <v>8327</v>
      </c>
      <c r="T730" s="12">
        <f t="shared" si="22"/>
        <v>40731.629131944443</v>
      </c>
      <c r="U730" s="12">
        <f t="shared" si="23"/>
        <v>40776.629131944443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11">
        <v>4000</v>
      </c>
      <c r="E73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731">
        <v>5226</v>
      </c>
      <c r="G731" t="s">
        <v>8219</v>
      </c>
      <c r="H731" t="s">
        <v>8224</v>
      </c>
      <c r="I731" t="s">
        <v>8246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8274</v>
      </c>
      <c r="P731" s="6">
        <f>(Table1[[#This Row],[pledged]]/Table1[[#This Row],[goal]])*100</f>
        <v>130.65</v>
      </c>
      <c r="Q731" s="8">
        <f>Table1[[#This Row],[pledged]]/Table1[[#This Row],[backers_count]]</f>
        <v>43.55</v>
      </c>
      <c r="R731" t="s">
        <v>8326</v>
      </c>
      <c r="S731" t="s">
        <v>8327</v>
      </c>
      <c r="T731" s="12">
        <f t="shared" si="22"/>
        <v>41110.97755787037</v>
      </c>
      <c r="U731" s="12">
        <f t="shared" si="23"/>
        <v>41170.97755787037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11">
        <v>20000</v>
      </c>
      <c r="E73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732">
        <v>26438</v>
      </c>
      <c r="G732" t="s">
        <v>8219</v>
      </c>
      <c r="H732" t="s">
        <v>8224</v>
      </c>
      <c r="I732" t="s">
        <v>8246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8274</v>
      </c>
      <c r="P732" s="6">
        <f>(Table1[[#This Row],[pledged]]/Table1[[#This Row],[goal]])*100</f>
        <v>132.19</v>
      </c>
      <c r="Q732" s="8">
        <f>Table1[[#This Row],[pledged]]/Table1[[#This Row],[backers_count]]</f>
        <v>99.766037735849054</v>
      </c>
      <c r="R732" t="s">
        <v>8326</v>
      </c>
      <c r="S732" t="s">
        <v>8327</v>
      </c>
      <c r="T732" s="12">
        <f t="shared" si="22"/>
        <v>40854.536932870367</v>
      </c>
      <c r="U732" s="12">
        <f t="shared" si="23"/>
        <v>40884.536932870367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11">
        <v>5000</v>
      </c>
      <c r="E73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733">
        <v>6300</v>
      </c>
      <c r="G733" t="s">
        <v>8219</v>
      </c>
      <c r="H733" t="s">
        <v>8224</v>
      </c>
      <c r="I733" t="s">
        <v>8246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8274</v>
      </c>
      <c r="P733" s="6">
        <f>(Table1[[#This Row],[pledged]]/Table1[[#This Row],[goal]])*100</f>
        <v>126</v>
      </c>
      <c r="Q733" s="8">
        <f>Table1[[#This Row],[pledged]]/Table1[[#This Row],[backers_count]]</f>
        <v>88.732394366197184</v>
      </c>
      <c r="R733" t="s">
        <v>8326</v>
      </c>
      <c r="S733" t="s">
        <v>8327</v>
      </c>
      <c r="T733" s="12">
        <f t="shared" si="22"/>
        <v>40879.587349537032</v>
      </c>
      <c r="U733" s="12">
        <f t="shared" si="23"/>
        <v>40930.041666666664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11">
        <v>40</v>
      </c>
      <c r="E73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734">
        <v>64</v>
      </c>
      <c r="G734" t="s">
        <v>8219</v>
      </c>
      <c r="H734" t="s">
        <v>8225</v>
      </c>
      <c r="I734" t="s">
        <v>8247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8274</v>
      </c>
      <c r="P734" s="6">
        <f>(Table1[[#This Row],[pledged]]/Table1[[#This Row],[goal]])*100</f>
        <v>160</v>
      </c>
      <c r="Q734" s="8">
        <f>Table1[[#This Row],[pledged]]/Table1[[#This Row],[backers_count]]</f>
        <v>4.9230769230769234</v>
      </c>
      <c r="R734" t="s">
        <v>8326</v>
      </c>
      <c r="S734" t="s">
        <v>8327</v>
      </c>
      <c r="T734" s="12">
        <f t="shared" si="22"/>
        <v>41486.21598379629</v>
      </c>
      <c r="U734" s="12">
        <f t="shared" si="23"/>
        <v>41546.21598379629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11">
        <v>2500</v>
      </c>
      <c r="E73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735">
        <v>3012</v>
      </c>
      <c r="G735" t="s">
        <v>8219</v>
      </c>
      <c r="H735" t="s">
        <v>8225</v>
      </c>
      <c r="I735" t="s">
        <v>8247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8274</v>
      </c>
      <c r="P735" s="6">
        <f>(Table1[[#This Row],[pledged]]/Table1[[#This Row],[goal]])*100</f>
        <v>120.48</v>
      </c>
      <c r="Q735" s="8">
        <f>Table1[[#This Row],[pledged]]/Table1[[#This Row],[backers_count]]</f>
        <v>17.822485207100591</v>
      </c>
      <c r="R735" t="s">
        <v>8326</v>
      </c>
      <c r="S735" t="s">
        <v>8327</v>
      </c>
      <c r="T735" s="12">
        <f t="shared" si="22"/>
        <v>41598.211712962962</v>
      </c>
      <c r="U735" s="12">
        <f t="shared" si="23"/>
        <v>41628.211712962962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11">
        <v>8500</v>
      </c>
      <c r="E73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736">
        <v>10670</v>
      </c>
      <c r="G736" t="s">
        <v>8219</v>
      </c>
      <c r="H736" t="s">
        <v>8229</v>
      </c>
      <c r="I736" t="s">
        <v>8251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8274</v>
      </c>
      <c r="P736" s="6">
        <f>(Table1[[#This Row],[pledged]]/Table1[[#This Row],[goal]])*100</f>
        <v>125.52941176470588</v>
      </c>
      <c r="Q736" s="8">
        <f>Table1[[#This Row],[pledged]]/Table1[[#This Row],[backers_count]]</f>
        <v>187.19298245614036</v>
      </c>
      <c r="R736" t="s">
        <v>8326</v>
      </c>
      <c r="S736" t="s">
        <v>8327</v>
      </c>
      <c r="T736" s="12">
        <f t="shared" si="22"/>
        <v>42101.956249999996</v>
      </c>
      <c r="U736" s="12">
        <f t="shared" si="23"/>
        <v>42132.999999999993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11">
        <v>47000</v>
      </c>
      <c r="E73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45000 to 49999</v>
      </c>
      <c r="F737">
        <v>53771</v>
      </c>
      <c r="G737" t="s">
        <v>8219</v>
      </c>
      <c r="H737" t="s">
        <v>8224</v>
      </c>
      <c r="I737" t="s">
        <v>8246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8274</v>
      </c>
      <c r="P737" s="6">
        <f>(Table1[[#This Row],[pledged]]/Table1[[#This Row],[goal]])*100</f>
        <v>114.40638297872341</v>
      </c>
      <c r="Q737" s="8">
        <f>Table1[[#This Row],[pledged]]/Table1[[#This Row],[backers_count]]</f>
        <v>234.80786026200875</v>
      </c>
      <c r="R737" t="s">
        <v>8326</v>
      </c>
      <c r="S737" t="s">
        <v>8327</v>
      </c>
      <c r="T737" s="12">
        <f t="shared" si="22"/>
        <v>41945.821134259255</v>
      </c>
      <c r="U737" s="12">
        <f t="shared" si="23"/>
        <v>41976.818749999999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11">
        <v>3600</v>
      </c>
      <c r="E73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738">
        <v>11345</v>
      </c>
      <c r="G738" t="s">
        <v>8219</v>
      </c>
      <c r="H738" t="s">
        <v>8224</v>
      </c>
      <c r="I738" t="s">
        <v>8246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8274</v>
      </c>
      <c r="P738" s="6">
        <f>(Table1[[#This Row],[pledged]]/Table1[[#This Row],[goal]])*100</f>
        <v>315.13888888888891</v>
      </c>
      <c r="Q738" s="8">
        <f>Table1[[#This Row],[pledged]]/Table1[[#This Row],[backers_count]]</f>
        <v>105.04629629629629</v>
      </c>
      <c r="R738" t="s">
        <v>8326</v>
      </c>
      <c r="S738" t="s">
        <v>8327</v>
      </c>
      <c r="T738" s="12">
        <f t="shared" si="22"/>
        <v>41579.525925925926</v>
      </c>
      <c r="U738" s="12">
        <f t="shared" si="23"/>
        <v>41598.999305555553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11">
        <v>5000</v>
      </c>
      <c r="E73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739">
        <v>6120</v>
      </c>
      <c r="G739" t="s">
        <v>8219</v>
      </c>
      <c r="H739" t="s">
        <v>8224</v>
      </c>
      <c r="I739" t="s">
        <v>8246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8274</v>
      </c>
      <c r="P739" s="6">
        <f>(Table1[[#This Row],[pledged]]/Table1[[#This Row],[goal]])*100</f>
        <v>122.39999999999999</v>
      </c>
      <c r="Q739" s="8">
        <f>Table1[[#This Row],[pledged]]/Table1[[#This Row],[backers_count]]</f>
        <v>56.666666666666664</v>
      </c>
      <c r="R739" t="s">
        <v>8326</v>
      </c>
      <c r="S739" t="s">
        <v>8327</v>
      </c>
      <c r="T739" s="12">
        <f t="shared" si="22"/>
        <v>41667.066979166666</v>
      </c>
      <c r="U739" s="12">
        <f t="shared" si="23"/>
        <v>41684.625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11">
        <v>1500</v>
      </c>
      <c r="E74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740">
        <v>1601</v>
      </c>
      <c r="G740" t="s">
        <v>8219</v>
      </c>
      <c r="H740" t="s">
        <v>8224</v>
      </c>
      <c r="I740" t="s">
        <v>8246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8274</v>
      </c>
      <c r="P740" s="6">
        <f>(Table1[[#This Row],[pledged]]/Table1[[#This Row],[goal]])*100</f>
        <v>106.73333333333332</v>
      </c>
      <c r="Q740" s="8">
        <f>Table1[[#This Row],[pledged]]/Table1[[#This Row],[backers_count]]</f>
        <v>39.048780487804876</v>
      </c>
      <c r="R740" t="s">
        <v>8326</v>
      </c>
      <c r="S740" t="s">
        <v>8327</v>
      </c>
      <c r="T740" s="12">
        <f t="shared" si="22"/>
        <v>41943.39576388889</v>
      </c>
      <c r="U740" s="12">
        <f t="shared" si="23"/>
        <v>41973.999305555553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11">
        <v>6000</v>
      </c>
      <c r="E74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741">
        <v>9500</v>
      </c>
      <c r="G741" t="s">
        <v>8219</v>
      </c>
      <c r="H741" t="s">
        <v>8224</v>
      </c>
      <c r="I741" t="s">
        <v>8246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8274</v>
      </c>
      <c r="P741" s="6">
        <f>(Table1[[#This Row],[pledged]]/Table1[[#This Row],[goal]])*100</f>
        <v>158.33333333333331</v>
      </c>
      <c r="Q741" s="8">
        <f>Table1[[#This Row],[pledged]]/Table1[[#This Row],[backers_count]]</f>
        <v>68.345323741007192</v>
      </c>
      <c r="R741" t="s">
        <v>8326</v>
      </c>
      <c r="S741" t="s">
        <v>8327</v>
      </c>
      <c r="T741" s="12">
        <f t="shared" si="22"/>
        <v>41829.294317129628</v>
      </c>
      <c r="U741" s="12">
        <f t="shared" si="23"/>
        <v>41862.294317129628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11">
        <v>3000</v>
      </c>
      <c r="E74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742">
        <v>3222</v>
      </c>
      <c r="G742" t="s">
        <v>8219</v>
      </c>
      <c r="H742" t="s">
        <v>8224</v>
      </c>
      <c r="I742" t="s">
        <v>8246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8274</v>
      </c>
      <c r="P742" s="6">
        <f>(Table1[[#This Row],[pledged]]/Table1[[#This Row],[goal]])*100</f>
        <v>107.4</v>
      </c>
      <c r="Q742" s="8">
        <f>Table1[[#This Row],[pledged]]/Table1[[#This Row],[backers_count]]</f>
        <v>169.57894736842104</v>
      </c>
      <c r="R742" t="s">
        <v>8326</v>
      </c>
      <c r="S742" t="s">
        <v>8327</v>
      </c>
      <c r="T742" s="12">
        <f t="shared" si="22"/>
        <v>42161.93844907407</v>
      </c>
      <c r="U742" s="12">
        <f t="shared" si="23"/>
        <v>42175.93844907407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11">
        <v>13000</v>
      </c>
      <c r="E74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743">
        <v>13293.8</v>
      </c>
      <c r="G743" t="s">
        <v>8219</v>
      </c>
      <c r="H743" t="s">
        <v>8224</v>
      </c>
      <c r="I743" t="s">
        <v>8246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8274</v>
      </c>
      <c r="P743" s="6">
        <f>(Table1[[#This Row],[pledged]]/Table1[[#This Row],[goal]])*100</f>
        <v>102.25999999999999</v>
      </c>
      <c r="Q743" s="8">
        <f>Table1[[#This Row],[pledged]]/Table1[[#This Row],[backers_count]]</f>
        <v>141.42340425531913</v>
      </c>
      <c r="R743" t="s">
        <v>8326</v>
      </c>
      <c r="S743" t="s">
        <v>8327</v>
      </c>
      <c r="T743" s="12">
        <f t="shared" si="22"/>
        <v>41401.439884259256</v>
      </c>
      <c r="U743" s="12">
        <f t="shared" si="23"/>
        <v>41436.439884259256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11">
        <v>1400</v>
      </c>
      <c r="E74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744">
        <v>1550</v>
      </c>
      <c r="G744" t="s">
        <v>8219</v>
      </c>
      <c r="H744" t="s">
        <v>8224</v>
      </c>
      <c r="I744" t="s">
        <v>8246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8274</v>
      </c>
      <c r="P744" s="6">
        <f>(Table1[[#This Row],[pledged]]/Table1[[#This Row],[goal]])*100</f>
        <v>110.71428571428572</v>
      </c>
      <c r="Q744" s="8">
        <f>Table1[[#This Row],[pledged]]/Table1[[#This Row],[backers_count]]</f>
        <v>67.391304347826093</v>
      </c>
      <c r="R744" t="s">
        <v>8326</v>
      </c>
      <c r="S744" t="s">
        <v>8327</v>
      </c>
      <c r="T744" s="12">
        <f t="shared" si="22"/>
        <v>41689.709629629629</v>
      </c>
      <c r="U744" s="12">
        <f t="shared" si="23"/>
        <v>41719.667962962958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11">
        <v>550</v>
      </c>
      <c r="E74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745">
        <v>814</v>
      </c>
      <c r="G745" t="s">
        <v>8219</v>
      </c>
      <c r="H745" t="s">
        <v>8224</v>
      </c>
      <c r="I745" t="s">
        <v>8246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8274</v>
      </c>
      <c r="P745" s="6">
        <f>(Table1[[#This Row],[pledged]]/Table1[[#This Row],[goal]])*100</f>
        <v>148</v>
      </c>
      <c r="Q745" s="8">
        <f>Table1[[#This Row],[pledged]]/Table1[[#This Row],[backers_count]]</f>
        <v>54.266666666666666</v>
      </c>
      <c r="R745" t="s">
        <v>8326</v>
      </c>
      <c r="S745" t="s">
        <v>8327</v>
      </c>
      <c r="T745" s="12">
        <f t="shared" si="22"/>
        <v>40990.500983796293</v>
      </c>
      <c r="U745" s="12">
        <f t="shared" si="23"/>
        <v>41015.666666666664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11">
        <v>5000</v>
      </c>
      <c r="E74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746">
        <v>5116</v>
      </c>
      <c r="G746" t="s">
        <v>8219</v>
      </c>
      <c r="H746" t="s">
        <v>8224</v>
      </c>
      <c r="I746" t="s">
        <v>8246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8274</v>
      </c>
      <c r="P746" s="6">
        <f>(Table1[[#This Row],[pledged]]/Table1[[#This Row],[goal]])*100</f>
        <v>102.32000000000001</v>
      </c>
      <c r="Q746" s="8">
        <f>Table1[[#This Row],[pledged]]/Table1[[#This Row],[backers_count]]</f>
        <v>82.516129032258064</v>
      </c>
      <c r="R746" t="s">
        <v>8326</v>
      </c>
      <c r="S746" t="s">
        <v>8327</v>
      </c>
      <c r="T746" s="12">
        <f t="shared" si="22"/>
        <v>41226.748877314814</v>
      </c>
      <c r="U746" s="12">
        <f t="shared" si="23"/>
        <v>41256.748877314814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11">
        <v>2220</v>
      </c>
      <c r="E74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747">
        <v>3976</v>
      </c>
      <c r="G747" t="s">
        <v>8219</v>
      </c>
      <c r="H747" t="s">
        <v>8224</v>
      </c>
      <c r="I747" t="s">
        <v>8246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8274</v>
      </c>
      <c r="P747" s="6">
        <f>(Table1[[#This Row],[pledged]]/Table1[[#This Row],[goal]])*100</f>
        <v>179.09909909909908</v>
      </c>
      <c r="Q747" s="8">
        <f>Table1[[#This Row],[pledged]]/Table1[[#This Row],[backers_count]]</f>
        <v>53.729729729729726</v>
      </c>
      <c r="R747" t="s">
        <v>8326</v>
      </c>
      <c r="S747" t="s">
        <v>8327</v>
      </c>
      <c r="T747" s="12">
        <f t="shared" si="22"/>
        <v>41367.363946759258</v>
      </c>
      <c r="U747" s="12">
        <f t="shared" si="23"/>
        <v>41397.363946759258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11">
        <v>2987</v>
      </c>
      <c r="E74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748">
        <v>3318</v>
      </c>
      <c r="G748" t="s">
        <v>8219</v>
      </c>
      <c r="H748" t="s">
        <v>8224</v>
      </c>
      <c r="I748" t="s">
        <v>8246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8274</v>
      </c>
      <c r="P748" s="6">
        <f>(Table1[[#This Row],[pledged]]/Table1[[#This Row],[goal]])*100</f>
        <v>111.08135252761969</v>
      </c>
      <c r="Q748" s="8">
        <f>Table1[[#This Row],[pledged]]/Table1[[#This Row],[backers_count]]</f>
        <v>34.206185567010309</v>
      </c>
      <c r="R748" t="s">
        <v>8326</v>
      </c>
      <c r="S748" t="s">
        <v>8327</v>
      </c>
      <c r="T748" s="12">
        <f t="shared" si="22"/>
        <v>41156.834594907406</v>
      </c>
      <c r="U748" s="12">
        <f t="shared" si="23"/>
        <v>41174.957638888889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11">
        <v>7000</v>
      </c>
      <c r="E74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749">
        <v>7003</v>
      </c>
      <c r="G749" t="s">
        <v>8219</v>
      </c>
      <c r="H749" t="s">
        <v>8233</v>
      </c>
      <c r="I749" t="s">
        <v>8249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8274</v>
      </c>
      <c r="P749" s="6">
        <f>(Table1[[#This Row],[pledged]]/Table1[[#This Row],[goal]])*100</f>
        <v>100.04285714285714</v>
      </c>
      <c r="Q749" s="8">
        <f>Table1[[#This Row],[pledged]]/Table1[[#This Row],[backers_count]]</f>
        <v>127.32727272727273</v>
      </c>
      <c r="R749" t="s">
        <v>8326</v>
      </c>
      <c r="S749" t="s">
        <v>8327</v>
      </c>
      <c r="T749" s="12">
        <f t="shared" si="22"/>
        <v>41988.340497685182</v>
      </c>
      <c r="U749" s="12">
        <f t="shared" si="23"/>
        <v>42019.245833333327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11">
        <v>2000</v>
      </c>
      <c r="E75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750">
        <v>2005</v>
      </c>
      <c r="G750" t="s">
        <v>8219</v>
      </c>
      <c r="H750" t="s">
        <v>8224</v>
      </c>
      <c r="I750" t="s">
        <v>8246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8274</v>
      </c>
      <c r="P750" s="6">
        <f>(Table1[[#This Row],[pledged]]/Table1[[#This Row],[goal]])*100</f>
        <v>100.25</v>
      </c>
      <c r="Q750" s="8">
        <f>Table1[[#This Row],[pledged]]/Table1[[#This Row],[backers_count]]</f>
        <v>45.56818181818182</v>
      </c>
      <c r="R750" t="s">
        <v>8326</v>
      </c>
      <c r="S750" t="s">
        <v>8327</v>
      </c>
      <c r="T750" s="12">
        <f t="shared" si="22"/>
        <v>41831.638495370367</v>
      </c>
      <c r="U750" s="12">
        <f t="shared" si="23"/>
        <v>41861.638495370367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11">
        <v>10000</v>
      </c>
      <c r="E75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751">
        <v>10556</v>
      </c>
      <c r="G751" t="s">
        <v>8219</v>
      </c>
      <c r="H751" t="s">
        <v>8224</v>
      </c>
      <c r="I751" t="s">
        <v>8246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8274</v>
      </c>
      <c r="P751" s="6">
        <f>(Table1[[#This Row],[pledged]]/Table1[[#This Row],[goal]])*100</f>
        <v>105.56</v>
      </c>
      <c r="Q751" s="8">
        <f>Table1[[#This Row],[pledged]]/Table1[[#This Row],[backers_count]]</f>
        <v>95.963636363636368</v>
      </c>
      <c r="R751" t="s">
        <v>8326</v>
      </c>
      <c r="S751" t="s">
        <v>8327</v>
      </c>
      <c r="T751" s="12">
        <f t="shared" si="22"/>
        <v>42733.732986111114</v>
      </c>
      <c r="U751" s="12">
        <f t="shared" si="23"/>
        <v>42763.732986111114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11">
        <v>4444</v>
      </c>
      <c r="E75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752">
        <v>4559</v>
      </c>
      <c r="G752" t="s">
        <v>8219</v>
      </c>
      <c r="H752" t="s">
        <v>8224</v>
      </c>
      <c r="I752" t="s">
        <v>8246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8274</v>
      </c>
      <c r="P752" s="6">
        <f>(Table1[[#This Row],[pledged]]/Table1[[#This Row],[goal]])*100</f>
        <v>102.58775877587757</v>
      </c>
      <c r="Q752" s="8">
        <f>Table1[[#This Row],[pledged]]/Table1[[#This Row],[backers_count]]</f>
        <v>77.271186440677965</v>
      </c>
      <c r="R752" t="s">
        <v>8326</v>
      </c>
      <c r="S752" t="s">
        <v>8327</v>
      </c>
      <c r="T752" s="12">
        <f t="shared" si="22"/>
        <v>41299.669814814813</v>
      </c>
      <c r="U752" s="12">
        <f t="shared" si="23"/>
        <v>41329.669814814813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11">
        <v>3000</v>
      </c>
      <c r="E75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753">
        <v>3555</v>
      </c>
      <c r="G753" t="s">
        <v>8219</v>
      </c>
      <c r="H753" t="s">
        <v>8224</v>
      </c>
      <c r="I753" t="s">
        <v>8246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8274</v>
      </c>
      <c r="P753" s="6">
        <f>(Table1[[#This Row],[pledged]]/Table1[[#This Row],[goal]])*100</f>
        <v>118.5</v>
      </c>
      <c r="Q753" s="8">
        <f>Table1[[#This Row],[pledged]]/Table1[[#This Row],[backers_count]]</f>
        <v>57.338709677419352</v>
      </c>
      <c r="R753" t="s">
        <v>8326</v>
      </c>
      <c r="S753" t="s">
        <v>8327</v>
      </c>
      <c r="T753" s="12">
        <f t="shared" si="22"/>
        <v>40713.422164351847</v>
      </c>
      <c r="U753" s="12">
        <f t="shared" si="23"/>
        <v>40759.422164351847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11">
        <v>5000</v>
      </c>
      <c r="E75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754">
        <v>5585</v>
      </c>
      <c r="G754" t="s">
        <v>8219</v>
      </c>
      <c r="H754" t="s">
        <v>8226</v>
      </c>
      <c r="I754" t="s">
        <v>8248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8274</v>
      </c>
      <c r="P754" s="6">
        <f>(Table1[[#This Row],[pledged]]/Table1[[#This Row],[goal]])*100</f>
        <v>111.7</v>
      </c>
      <c r="Q754" s="8">
        <f>Table1[[#This Row],[pledged]]/Table1[[#This Row],[backers_count]]</f>
        <v>53.19047619047619</v>
      </c>
      <c r="R754" t="s">
        <v>8326</v>
      </c>
      <c r="S754" t="s">
        <v>8327</v>
      </c>
      <c r="T754" s="12">
        <f t="shared" si="22"/>
        <v>42639.213159722225</v>
      </c>
      <c r="U754" s="12">
        <f t="shared" si="23"/>
        <v>42659.249999999993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11">
        <v>10000</v>
      </c>
      <c r="E75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755">
        <v>12800</v>
      </c>
      <c r="G755" t="s">
        <v>8219</v>
      </c>
      <c r="H755" t="s">
        <v>8224</v>
      </c>
      <c r="I755" t="s">
        <v>8246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8274</v>
      </c>
      <c r="P755" s="6">
        <f>(Table1[[#This Row],[pledged]]/Table1[[#This Row],[goal]])*100</f>
        <v>128</v>
      </c>
      <c r="Q755" s="8">
        <f>Table1[[#This Row],[pledged]]/Table1[[#This Row],[backers_count]]</f>
        <v>492.30769230769232</v>
      </c>
      <c r="R755" t="s">
        <v>8326</v>
      </c>
      <c r="S755" t="s">
        <v>8327</v>
      </c>
      <c r="T755" s="12">
        <f t="shared" si="22"/>
        <v>42019.381840277776</v>
      </c>
      <c r="U755" s="12">
        <f t="shared" si="23"/>
        <v>42049.381840277776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11">
        <v>2000</v>
      </c>
      <c r="E75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756">
        <v>2075</v>
      </c>
      <c r="G756" t="s">
        <v>8219</v>
      </c>
      <c r="H756" t="s">
        <v>8224</v>
      </c>
      <c r="I756" t="s">
        <v>8246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8274</v>
      </c>
      <c r="P756" s="6">
        <f>(Table1[[#This Row],[pledged]]/Table1[[#This Row],[goal]])*100</f>
        <v>103.75000000000001</v>
      </c>
      <c r="Q756" s="8">
        <f>Table1[[#This Row],[pledged]]/Table1[[#This Row],[backers_count]]</f>
        <v>42.346938775510203</v>
      </c>
      <c r="R756" t="s">
        <v>8326</v>
      </c>
      <c r="S756" t="s">
        <v>8327</v>
      </c>
      <c r="T756" s="12">
        <f t="shared" si="22"/>
        <v>41249.54075231481</v>
      </c>
      <c r="U756" s="12">
        <f t="shared" si="23"/>
        <v>41279.54075231481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11">
        <v>2500</v>
      </c>
      <c r="E75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757">
        <v>2547.69</v>
      </c>
      <c r="G757" t="s">
        <v>8219</v>
      </c>
      <c r="H757" t="s">
        <v>8224</v>
      </c>
      <c r="I757" t="s">
        <v>8246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8274</v>
      </c>
      <c r="P757" s="6">
        <f>(Table1[[#This Row],[pledged]]/Table1[[#This Row],[goal]])*100</f>
        <v>101.9076</v>
      </c>
      <c r="Q757" s="8">
        <f>Table1[[#This Row],[pledged]]/Table1[[#This Row],[backers_count]]</f>
        <v>37.466029411764708</v>
      </c>
      <c r="R757" t="s">
        <v>8326</v>
      </c>
      <c r="S757" t="s">
        <v>8327</v>
      </c>
      <c r="T757" s="12">
        <f t="shared" si="22"/>
        <v>41383.396724537037</v>
      </c>
      <c r="U757" s="12">
        <f t="shared" si="23"/>
        <v>41413.820138888885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11">
        <v>700</v>
      </c>
      <c r="E75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758">
        <v>824</v>
      </c>
      <c r="G758" t="s">
        <v>8219</v>
      </c>
      <c r="H758" t="s">
        <v>8224</v>
      </c>
      <c r="I758" t="s">
        <v>8246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8274</v>
      </c>
      <c r="P758" s="6">
        <f>(Table1[[#This Row],[pledged]]/Table1[[#This Row],[goal]])*100</f>
        <v>117.71428571428571</v>
      </c>
      <c r="Q758" s="8">
        <f>Table1[[#This Row],[pledged]]/Table1[[#This Row],[backers_count]]</f>
        <v>37.454545454545453</v>
      </c>
      <c r="R758" t="s">
        <v>8326</v>
      </c>
      <c r="S758" t="s">
        <v>8327</v>
      </c>
      <c r="T758" s="12">
        <f t="shared" si="22"/>
        <v>40590.558553240735</v>
      </c>
      <c r="U758" s="12">
        <f t="shared" si="23"/>
        <v>40651.516886574071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11">
        <v>250</v>
      </c>
      <c r="E75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759">
        <v>595</v>
      </c>
      <c r="G759" t="s">
        <v>8219</v>
      </c>
      <c r="H759" t="s">
        <v>8224</v>
      </c>
      <c r="I759" t="s">
        <v>8246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8274</v>
      </c>
      <c r="P759" s="6">
        <f>(Table1[[#This Row],[pledged]]/Table1[[#This Row],[goal]])*100</f>
        <v>238</v>
      </c>
      <c r="Q759" s="8">
        <f>Table1[[#This Row],[pledged]]/Table1[[#This Row],[backers_count]]</f>
        <v>33.055555555555557</v>
      </c>
      <c r="R759" t="s">
        <v>8326</v>
      </c>
      <c r="S759" t="s">
        <v>8327</v>
      </c>
      <c r="T759" s="12">
        <f t="shared" si="22"/>
        <v>41234.846226851849</v>
      </c>
      <c r="U759" s="12">
        <f t="shared" si="23"/>
        <v>41248.846226851849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11">
        <v>2500</v>
      </c>
      <c r="E76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760">
        <v>2550</v>
      </c>
      <c r="G760" t="s">
        <v>8219</v>
      </c>
      <c r="H760" t="s">
        <v>8224</v>
      </c>
      <c r="I760" t="s">
        <v>8246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8274</v>
      </c>
      <c r="P760" s="6">
        <f>(Table1[[#This Row],[pledged]]/Table1[[#This Row],[goal]])*100</f>
        <v>102</v>
      </c>
      <c r="Q760" s="8">
        <f>Table1[[#This Row],[pledged]]/Table1[[#This Row],[backers_count]]</f>
        <v>134.21052631578948</v>
      </c>
      <c r="R760" t="s">
        <v>8326</v>
      </c>
      <c r="S760" t="s">
        <v>8327</v>
      </c>
      <c r="T760" s="12">
        <f t="shared" si="22"/>
        <v>40429.628101851849</v>
      </c>
      <c r="U760" s="12">
        <f t="shared" si="23"/>
        <v>40459.628101851849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11">
        <v>5000</v>
      </c>
      <c r="E76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761">
        <v>5096</v>
      </c>
      <c r="G761" t="s">
        <v>8219</v>
      </c>
      <c r="H761" t="s">
        <v>8225</v>
      </c>
      <c r="I761" t="s">
        <v>8247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8274</v>
      </c>
      <c r="P761" s="6">
        <f>(Table1[[#This Row],[pledged]]/Table1[[#This Row],[goal]])*100</f>
        <v>101.92000000000002</v>
      </c>
      <c r="Q761" s="8">
        <f>Table1[[#This Row],[pledged]]/Table1[[#This Row],[backers_count]]</f>
        <v>51.474747474747474</v>
      </c>
      <c r="R761" t="s">
        <v>8326</v>
      </c>
      <c r="S761" t="s">
        <v>8327</v>
      </c>
      <c r="T761" s="12">
        <f t="shared" si="22"/>
        <v>41789.121979166666</v>
      </c>
      <c r="U761" s="12">
        <f t="shared" si="23"/>
        <v>41829.121979166666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11">
        <v>2200</v>
      </c>
      <c r="E76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762">
        <v>0</v>
      </c>
      <c r="G762" t="s">
        <v>8221</v>
      </c>
      <c r="H762" t="s">
        <v>8224</v>
      </c>
      <c r="I762" t="s">
        <v>8246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8275</v>
      </c>
      <c r="P762" s="6">
        <f>(Table1[[#This Row],[pledged]]/Table1[[#This Row],[goal]])*100</f>
        <v>0</v>
      </c>
      <c r="Q762" s="8" t="e">
        <f>Table1[[#This Row],[pledged]]/Table1[[#This Row],[backers_count]]</f>
        <v>#DIV/0!</v>
      </c>
      <c r="R762" t="s">
        <v>8326</v>
      </c>
      <c r="S762" t="s">
        <v>8310</v>
      </c>
      <c r="T762" s="12">
        <f t="shared" si="22"/>
        <v>42670.555706018517</v>
      </c>
      <c r="U762" s="12">
        <f t="shared" si="23"/>
        <v>42700.597372685188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11">
        <v>5000</v>
      </c>
      <c r="E76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763">
        <v>235</v>
      </c>
      <c r="G763" t="s">
        <v>8221</v>
      </c>
      <c r="H763" t="s">
        <v>8224</v>
      </c>
      <c r="I763" t="s">
        <v>8246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8275</v>
      </c>
      <c r="P763" s="6">
        <f>(Table1[[#This Row],[pledged]]/Table1[[#This Row],[goal]])*100</f>
        <v>4.7</v>
      </c>
      <c r="Q763" s="8">
        <f>Table1[[#This Row],[pledged]]/Table1[[#This Row],[backers_count]]</f>
        <v>39.166666666666664</v>
      </c>
      <c r="R763" t="s">
        <v>8326</v>
      </c>
      <c r="S763" t="s">
        <v>8310</v>
      </c>
      <c r="T763" s="12">
        <f t="shared" si="22"/>
        <v>41642.543124999997</v>
      </c>
      <c r="U763" s="12">
        <f t="shared" si="23"/>
        <v>41672.543124999997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11">
        <v>3500</v>
      </c>
      <c r="E76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764">
        <v>0</v>
      </c>
      <c r="G764" t="s">
        <v>8221</v>
      </c>
      <c r="H764" t="s">
        <v>8238</v>
      </c>
      <c r="I764" t="s">
        <v>8256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8275</v>
      </c>
      <c r="P764" s="6">
        <f>(Table1[[#This Row],[pledged]]/Table1[[#This Row],[goal]])*100</f>
        <v>0</v>
      </c>
      <c r="Q764" s="8" t="e">
        <f>Table1[[#This Row],[pledged]]/Table1[[#This Row],[backers_count]]</f>
        <v>#DIV/0!</v>
      </c>
      <c r="R764" t="s">
        <v>8326</v>
      </c>
      <c r="S764" t="s">
        <v>8310</v>
      </c>
      <c r="T764" s="12">
        <f t="shared" si="22"/>
        <v>42690.65011574074</v>
      </c>
      <c r="U764" s="12">
        <f t="shared" si="23"/>
        <v>42708.041666666664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11">
        <v>4290</v>
      </c>
      <c r="E76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765">
        <v>5</v>
      </c>
      <c r="G765" t="s">
        <v>8221</v>
      </c>
      <c r="H765" t="s">
        <v>8225</v>
      </c>
      <c r="I765" t="s">
        <v>8247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8275</v>
      </c>
      <c r="P765" s="6">
        <f>(Table1[[#This Row],[pledged]]/Table1[[#This Row],[goal]])*100</f>
        <v>0.11655011655011654</v>
      </c>
      <c r="Q765" s="8">
        <f>Table1[[#This Row],[pledged]]/Table1[[#This Row],[backers_count]]</f>
        <v>5</v>
      </c>
      <c r="R765" t="s">
        <v>8326</v>
      </c>
      <c r="S765" t="s">
        <v>8310</v>
      </c>
      <c r="T765" s="12">
        <f t="shared" si="22"/>
        <v>41471.238518518519</v>
      </c>
      <c r="U765" s="12">
        <f t="shared" si="23"/>
        <v>41501.238518518519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11">
        <v>5000</v>
      </c>
      <c r="E76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766">
        <v>0</v>
      </c>
      <c r="G766" t="s">
        <v>8221</v>
      </c>
      <c r="H766" t="s">
        <v>8224</v>
      </c>
      <c r="I766" t="s">
        <v>8246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8275</v>
      </c>
      <c r="P766" s="6">
        <f>(Table1[[#This Row],[pledged]]/Table1[[#This Row],[goal]])*100</f>
        <v>0</v>
      </c>
      <c r="Q766" s="8" t="e">
        <f>Table1[[#This Row],[pledged]]/Table1[[#This Row],[backers_count]]</f>
        <v>#DIV/0!</v>
      </c>
      <c r="R766" t="s">
        <v>8326</v>
      </c>
      <c r="S766" t="s">
        <v>8310</v>
      </c>
      <c r="T766" s="12">
        <f t="shared" si="22"/>
        <v>42226.964826388888</v>
      </c>
      <c r="U766" s="12">
        <f t="shared" si="23"/>
        <v>42256.964826388888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11">
        <v>7000</v>
      </c>
      <c r="E76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767">
        <v>2521</v>
      </c>
      <c r="G767" t="s">
        <v>8221</v>
      </c>
      <c r="H767" t="s">
        <v>8224</v>
      </c>
      <c r="I767" t="s">
        <v>8246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8275</v>
      </c>
      <c r="P767" s="6">
        <f>(Table1[[#This Row],[pledged]]/Table1[[#This Row],[goal]])*100</f>
        <v>36.014285714285712</v>
      </c>
      <c r="Q767" s="8">
        <f>Table1[[#This Row],[pledged]]/Table1[[#This Row],[backers_count]]</f>
        <v>57.295454545454547</v>
      </c>
      <c r="R767" t="s">
        <v>8326</v>
      </c>
      <c r="S767" t="s">
        <v>8310</v>
      </c>
      <c r="T767" s="12">
        <f t="shared" si="22"/>
        <v>41901.334305555552</v>
      </c>
      <c r="U767" s="12">
        <f t="shared" si="23"/>
        <v>41931.334305555552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11">
        <v>4000</v>
      </c>
      <c r="E76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768">
        <v>0</v>
      </c>
      <c r="G768" t="s">
        <v>8221</v>
      </c>
      <c r="H768" t="s">
        <v>8229</v>
      </c>
      <c r="I768" t="s">
        <v>8251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8275</v>
      </c>
      <c r="P768" s="6">
        <f>(Table1[[#This Row],[pledged]]/Table1[[#This Row],[goal]])*100</f>
        <v>0</v>
      </c>
      <c r="Q768" s="8" t="e">
        <f>Table1[[#This Row],[pledged]]/Table1[[#This Row],[backers_count]]</f>
        <v>#DIV/0!</v>
      </c>
      <c r="R768" t="s">
        <v>8326</v>
      </c>
      <c r="S768" t="s">
        <v>8310</v>
      </c>
      <c r="T768" s="12">
        <f t="shared" si="22"/>
        <v>42021.57503472222</v>
      </c>
      <c r="U768" s="12">
        <f t="shared" si="23"/>
        <v>42051.57503472222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11">
        <v>5000</v>
      </c>
      <c r="E76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769">
        <v>177</v>
      </c>
      <c r="G769" t="s">
        <v>8221</v>
      </c>
      <c r="H769" t="s">
        <v>8224</v>
      </c>
      <c r="I769" t="s">
        <v>8246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8275</v>
      </c>
      <c r="P769" s="6">
        <f>(Table1[[#This Row],[pledged]]/Table1[[#This Row],[goal]])*100</f>
        <v>3.54</v>
      </c>
      <c r="Q769" s="8">
        <f>Table1[[#This Row],[pledged]]/Table1[[#This Row],[backers_count]]</f>
        <v>59</v>
      </c>
      <c r="R769" t="s">
        <v>8326</v>
      </c>
      <c r="S769" t="s">
        <v>8310</v>
      </c>
      <c r="T769" s="12">
        <f t="shared" si="22"/>
        <v>42114.935300925928</v>
      </c>
      <c r="U769" s="12">
        <f t="shared" si="23"/>
        <v>42144.935300925928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11">
        <v>2500</v>
      </c>
      <c r="E77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770">
        <v>0</v>
      </c>
      <c r="G770" t="s">
        <v>8221</v>
      </c>
      <c r="H770" t="s">
        <v>8224</v>
      </c>
      <c r="I770" t="s">
        <v>8246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8275</v>
      </c>
      <c r="P770" s="6">
        <f>(Table1[[#This Row],[pledged]]/Table1[[#This Row],[goal]])*100</f>
        <v>0</v>
      </c>
      <c r="Q770" s="8" t="e">
        <f>Table1[[#This Row],[pledged]]/Table1[[#This Row],[backers_count]]</f>
        <v>#DIV/0!</v>
      </c>
      <c r="R770" t="s">
        <v>8326</v>
      </c>
      <c r="S770" t="s">
        <v>8310</v>
      </c>
      <c r="T770" s="12">
        <f t="shared" ref="T770:T833" si="24">(K770/86400)+25569+(-5/24)</f>
        <v>41593.998726851853</v>
      </c>
      <c r="U770" s="12">
        <f t="shared" ref="U770:U833" si="25">(J770/86400)+25569+(-5/24)</f>
        <v>41623.998726851853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11">
        <v>4000</v>
      </c>
      <c r="E77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771">
        <v>1656</v>
      </c>
      <c r="G771" t="s">
        <v>8221</v>
      </c>
      <c r="H771" t="s">
        <v>8224</v>
      </c>
      <c r="I771" t="s">
        <v>8246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8275</v>
      </c>
      <c r="P771" s="6">
        <f>(Table1[[#This Row],[pledged]]/Table1[[#This Row],[goal]])*100</f>
        <v>41.4</v>
      </c>
      <c r="Q771" s="8">
        <f>Table1[[#This Row],[pledged]]/Table1[[#This Row],[backers_count]]</f>
        <v>31.846153846153847</v>
      </c>
      <c r="R771" t="s">
        <v>8326</v>
      </c>
      <c r="S771" t="s">
        <v>8310</v>
      </c>
      <c r="T771" s="12">
        <f t="shared" si="24"/>
        <v>41604.788124999999</v>
      </c>
      <c r="U771" s="12">
        <f t="shared" si="25"/>
        <v>41634.788124999999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11">
        <v>17500</v>
      </c>
      <c r="E77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772">
        <v>0</v>
      </c>
      <c r="G772" t="s">
        <v>8221</v>
      </c>
      <c r="H772" t="s">
        <v>8224</v>
      </c>
      <c r="I772" t="s">
        <v>8246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8275</v>
      </c>
      <c r="P772" s="6">
        <f>(Table1[[#This Row],[pledged]]/Table1[[#This Row],[goal]])*100</f>
        <v>0</v>
      </c>
      <c r="Q772" s="8" t="e">
        <f>Table1[[#This Row],[pledged]]/Table1[[#This Row],[backers_count]]</f>
        <v>#DIV/0!</v>
      </c>
      <c r="R772" t="s">
        <v>8326</v>
      </c>
      <c r="S772" t="s">
        <v>8310</v>
      </c>
      <c r="T772" s="12">
        <f t="shared" si="24"/>
        <v>41289.791307870364</v>
      </c>
      <c r="U772" s="12">
        <f t="shared" si="25"/>
        <v>41329.791307870364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11">
        <v>38000</v>
      </c>
      <c r="E77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773">
        <v>10</v>
      </c>
      <c r="G773" t="s">
        <v>8221</v>
      </c>
      <c r="H773" t="s">
        <v>8224</v>
      </c>
      <c r="I773" t="s">
        <v>8246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8275</v>
      </c>
      <c r="P773" s="6">
        <f>(Table1[[#This Row],[pledged]]/Table1[[#This Row],[goal]])*100</f>
        <v>2.6315789473684209E-2</v>
      </c>
      <c r="Q773" s="8">
        <f>Table1[[#This Row],[pledged]]/Table1[[#This Row],[backers_count]]</f>
        <v>10</v>
      </c>
      <c r="R773" t="s">
        <v>8326</v>
      </c>
      <c r="S773" t="s">
        <v>8310</v>
      </c>
      <c r="T773" s="12">
        <f t="shared" si="24"/>
        <v>42349.615763888891</v>
      </c>
      <c r="U773" s="12">
        <f t="shared" si="25"/>
        <v>42399.615763888891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11">
        <v>1500</v>
      </c>
      <c r="E77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774">
        <v>50</v>
      </c>
      <c r="G774" t="s">
        <v>8221</v>
      </c>
      <c r="H774" t="s">
        <v>8224</v>
      </c>
      <c r="I774" t="s">
        <v>8246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8275</v>
      </c>
      <c r="P774" s="6">
        <f>(Table1[[#This Row],[pledged]]/Table1[[#This Row],[goal]])*100</f>
        <v>3.3333333333333335</v>
      </c>
      <c r="Q774" s="8">
        <f>Table1[[#This Row],[pledged]]/Table1[[#This Row],[backers_count]]</f>
        <v>50</v>
      </c>
      <c r="R774" t="s">
        <v>8326</v>
      </c>
      <c r="S774" t="s">
        <v>8310</v>
      </c>
      <c r="T774" s="12">
        <f t="shared" si="24"/>
        <v>40067.848599537036</v>
      </c>
      <c r="U774" s="12">
        <f t="shared" si="25"/>
        <v>40117.957638888889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11">
        <v>3759</v>
      </c>
      <c r="E77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775">
        <v>32</v>
      </c>
      <c r="G775" t="s">
        <v>8221</v>
      </c>
      <c r="H775" t="s">
        <v>8225</v>
      </c>
      <c r="I775" t="s">
        <v>8247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8275</v>
      </c>
      <c r="P775" s="6">
        <f>(Table1[[#This Row],[pledged]]/Table1[[#This Row],[goal]])*100</f>
        <v>0.85129023676509719</v>
      </c>
      <c r="Q775" s="8">
        <f>Table1[[#This Row],[pledged]]/Table1[[#This Row],[backers_count]]</f>
        <v>16</v>
      </c>
      <c r="R775" t="s">
        <v>8326</v>
      </c>
      <c r="S775" t="s">
        <v>8310</v>
      </c>
      <c r="T775" s="12">
        <f t="shared" si="24"/>
        <v>42100.527604166666</v>
      </c>
      <c r="U775" s="12">
        <f t="shared" si="25"/>
        <v>42134.750694444439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11">
        <v>500</v>
      </c>
      <c r="E77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776">
        <v>351</v>
      </c>
      <c r="G776" t="s">
        <v>8221</v>
      </c>
      <c r="H776" t="s">
        <v>8224</v>
      </c>
      <c r="I776" t="s">
        <v>8246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8275</v>
      </c>
      <c r="P776" s="6">
        <f>(Table1[[#This Row],[pledged]]/Table1[[#This Row],[goal]])*100</f>
        <v>70.199999999999989</v>
      </c>
      <c r="Q776" s="8">
        <f>Table1[[#This Row],[pledged]]/Table1[[#This Row],[backers_count]]</f>
        <v>39</v>
      </c>
      <c r="R776" t="s">
        <v>8326</v>
      </c>
      <c r="S776" t="s">
        <v>8310</v>
      </c>
      <c r="T776" s="12">
        <f t="shared" si="24"/>
        <v>41663.571967592587</v>
      </c>
      <c r="U776" s="12">
        <f t="shared" si="25"/>
        <v>41693.571967592587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11">
        <v>10000</v>
      </c>
      <c r="E77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777">
        <v>170</v>
      </c>
      <c r="G777" t="s">
        <v>8221</v>
      </c>
      <c r="H777" t="s">
        <v>8224</v>
      </c>
      <c r="I777" t="s">
        <v>8246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8275</v>
      </c>
      <c r="P777" s="6">
        <f>(Table1[[#This Row],[pledged]]/Table1[[#This Row],[goal]])*100</f>
        <v>1.7000000000000002</v>
      </c>
      <c r="Q777" s="8">
        <f>Table1[[#This Row],[pledged]]/Table1[[#This Row],[backers_count]]</f>
        <v>34</v>
      </c>
      <c r="R777" t="s">
        <v>8326</v>
      </c>
      <c r="S777" t="s">
        <v>8310</v>
      </c>
      <c r="T777" s="12">
        <f t="shared" si="24"/>
        <v>40862.851793981477</v>
      </c>
      <c r="U777" s="12">
        <f t="shared" si="25"/>
        <v>40892.851793981477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11">
        <v>7000</v>
      </c>
      <c r="E77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778">
        <v>3598</v>
      </c>
      <c r="G778" t="s">
        <v>8221</v>
      </c>
      <c r="H778" t="s">
        <v>8224</v>
      </c>
      <c r="I778" t="s">
        <v>8246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8275</v>
      </c>
      <c r="P778" s="6">
        <f>(Table1[[#This Row],[pledged]]/Table1[[#This Row],[goal]])*100</f>
        <v>51.4</v>
      </c>
      <c r="Q778" s="8">
        <f>Table1[[#This Row],[pledged]]/Table1[[#This Row],[backers_count]]</f>
        <v>63.122807017543863</v>
      </c>
      <c r="R778" t="s">
        <v>8326</v>
      </c>
      <c r="S778" t="s">
        <v>8310</v>
      </c>
      <c r="T778" s="12">
        <f t="shared" si="24"/>
        <v>42250.477372685178</v>
      </c>
      <c r="U778" s="12">
        <f t="shared" si="25"/>
        <v>42287.999999999993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11">
        <v>3000</v>
      </c>
      <c r="E77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779">
        <v>21</v>
      </c>
      <c r="G779" t="s">
        <v>8221</v>
      </c>
      <c r="H779" t="s">
        <v>8224</v>
      </c>
      <c r="I779" t="s">
        <v>8246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8275</v>
      </c>
      <c r="P779" s="6">
        <f>(Table1[[#This Row],[pledged]]/Table1[[#This Row],[goal]])*100</f>
        <v>0.70000000000000007</v>
      </c>
      <c r="Q779" s="8">
        <f>Table1[[#This Row],[pledged]]/Table1[[#This Row],[backers_count]]</f>
        <v>7</v>
      </c>
      <c r="R779" t="s">
        <v>8326</v>
      </c>
      <c r="S779" t="s">
        <v>8310</v>
      </c>
      <c r="T779" s="12">
        <f t="shared" si="24"/>
        <v>41456.772881944438</v>
      </c>
      <c r="U779" s="12">
        <f t="shared" si="25"/>
        <v>41486.772881944438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11">
        <v>500</v>
      </c>
      <c r="E78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780">
        <v>2</v>
      </c>
      <c r="G780" t="s">
        <v>8221</v>
      </c>
      <c r="H780" t="s">
        <v>8224</v>
      </c>
      <c r="I780" t="s">
        <v>8246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8275</v>
      </c>
      <c r="P780" s="6">
        <f>(Table1[[#This Row],[pledged]]/Table1[[#This Row],[goal]])*100</f>
        <v>0.4</v>
      </c>
      <c r="Q780" s="8">
        <f>Table1[[#This Row],[pledged]]/Table1[[#This Row],[backers_count]]</f>
        <v>2</v>
      </c>
      <c r="R780" t="s">
        <v>8326</v>
      </c>
      <c r="S780" t="s">
        <v>8310</v>
      </c>
      <c r="T780" s="12">
        <f t="shared" si="24"/>
        <v>41729.493981481479</v>
      </c>
      <c r="U780" s="12">
        <f t="shared" si="25"/>
        <v>41759.493981481479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11">
        <v>15000</v>
      </c>
      <c r="E78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781">
        <v>400</v>
      </c>
      <c r="G781" t="s">
        <v>8221</v>
      </c>
      <c r="H781" t="s">
        <v>8224</v>
      </c>
      <c r="I781" t="s">
        <v>8246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8275</v>
      </c>
      <c r="P781" s="6">
        <f>(Table1[[#This Row],[pledged]]/Table1[[#This Row],[goal]])*100</f>
        <v>2.666666666666667</v>
      </c>
      <c r="Q781" s="8">
        <f>Table1[[#This Row],[pledged]]/Table1[[#This Row],[backers_count]]</f>
        <v>66.666666666666671</v>
      </c>
      <c r="R781" t="s">
        <v>8326</v>
      </c>
      <c r="S781" t="s">
        <v>8310</v>
      </c>
      <c r="T781" s="12">
        <f t="shared" si="24"/>
        <v>40436.475752314815</v>
      </c>
      <c r="U781" s="12">
        <f t="shared" si="25"/>
        <v>40465.958333333328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11">
        <v>1000</v>
      </c>
      <c r="E78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782">
        <v>1040</v>
      </c>
      <c r="G782" t="s">
        <v>8219</v>
      </c>
      <c r="H782" t="s">
        <v>8224</v>
      </c>
      <c r="I782" t="s">
        <v>8246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8276</v>
      </c>
      <c r="P782" s="6">
        <f>(Table1[[#This Row],[pledged]]/Table1[[#This Row],[goal]])*100</f>
        <v>104</v>
      </c>
      <c r="Q782" s="8">
        <f>Table1[[#This Row],[pledged]]/Table1[[#This Row],[backers_count]]</f>
        <v>38.518518518518519</v>
      </c>
      <c r="R782" t="s">
        <v>8312</v>
      </c>
      <c r="S782" t="s">
        <v>8311</v>
      </c>
      <c r="T782" s="12">
        <f t="shared" si="24"/>
        <v>40636.465567129628</v>
      </c>
      <c r="U782" s="12">
        <f t="shared" si="25"/>
        <v>40666.465567129628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11">
        <v>800</v>
      </c>
      <c r="E78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783">
        <v>1065.23</v>
      </c>
      <c r="G783" t="s">
        <v>8219</v>
      </c>
      <c r="H783" t="s">
        <v>8224</v>
      </c>
      <c r="I783" t="s">
        <v>8246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8276</v>
      </c>
      <c r="P783" s="6">
        <f>(Table1[[#This Row],[pledged]]/Table1[[#This Row],[goal]])*100</f>
        <v>133.15375</v>
      </c>
      <c r="Q783" s="8">
        <f>Table1[[#This Row],[pledged]]/Table1[[#This Row],[backers_count]]</f>
        <v>42.609200000000001</v>
      </c>
      <c r="R783" t="s">
        <v>8312</v>
      </c>
      <c r="S783" t="s">
        <v>8311</v>
      </c>
      <c r="T783" s="12">
        <f t="shared" si="24"/>
        <v>41402.792523148142</v>
      </c>
      <c r="U783" s="12">
        <f t="shared" si="25"/>
        <v>41432.792523148142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11">
        <v>700</v>
      </c>
      <c r="E78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784">
        <v>700</v>
      </c>
      <c r="G784" t="s">
        <v>8219</v>
      </c>
      <c r="H784" t="s">
        <v>8224</v>
      </c>
      <c r="I784" t="s">
        <v>8246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8276</v>
      </c>
      <c r="P784" s="6">
        <f>(Table1[[#This Row],[pledged]]/Table1[[#This Row],[goal]])*100</f>
        <v>100</v>
      </c>
      <c r="Q784" s="8">
        <f>Table1[[#This Row],[pledged]]/Table1[[#This Row],[backers_count]]</f>
        <v>50</v>
      </c>
      <c r="R784" t="s">
        <v>8312</v>
      </c>
      <c r="S784" t="s">
        <v>8311</v>
      </c>
      <c r="T784" s="12">
        <f t="shared" si="24"/>
        <v>41116.549791666665</v>
      </c>
      <c r="U784" s="12">
        <f t="shared" si="25"/>
        <v>41146.549791666665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11">
        <v>1500</v>
      </c>
      <c r="E78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785">
        <v>2222</v>
      </c>
      <c r="G785" t="s">
        <v>8219</v>
      </c>
      <c r="H785" t="s">
        <v>8224</v>
      </c>
      <c r="I785" t="s">
        <v>8246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8276</v>
      </c>
      <c r="P785" s="6">
        <f>(Table1[[#This Row],[pledged]]/Table1[[#This Row],[goal]])*100</f>
        <v>148.13333333333333</v>
      </c>
      <c r="Q785" s="8">
        <f>Table1[[#This Row],[pledged]]/Table1[[#This Row],[backers_count]]</f>
        <v>63.485714285714288</v>
      </c>
      <c r="R785" t="s">
        <v>8312</v>
      </c>
      <c r="S785" t="s">
        <v>8311</v>
      </c>
      <c r="T785" s="12">
        <f t="shared" si="24"/>
        <v>40987.565381944441</v>
      </c>
      <c r="U785" s="12">
        <f t="shared" si="25"/>
        <v>41026.708333333328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11">
        <v>1000</v>
      </c>
      <c r="E78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786">
        <v>1025</v>
      </c>
      <c r="G786" t="s">
        <v>8219</v>
      </c>
      <c r="H786" t="s">
        <v>8224</v>
      </c>
      <c r="I786" t="s">
        <v>8246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8276</v>
      </c>
      <c r="P786" s="6">
        <f>(Table1[[#This Row],[pledged]]/Table1[[#This Row],[goal]])*100</f>
        <v>102.49999999999999</v>
      </c>
      <c r="Q786" s="8">
        <f>Table1[[#This Row],[pledged]]/Table1[[#This Row],[backers_count]]</f>
        <v>102.5</v>
      </c>
      <c r="R786" t="s">
        <v>8312</v>
      </c>
      <c r="S786" t="s">
        <v>8311</v>
      </c>
      <c r="T786" s="12">
        <f t="shared" si="24"/>
        <v>41674.941192129627</v>
      </c>
      <c r="U786" s="12">
        <f t="shared" si="25"/>
        <v>41714.899525462963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11">
        <v>500</v>
      </c>
      <c r="E78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787">
        <v>903.14</v>
      </c>
      <c r="G787" t="s">
        <v>8219</v>
      </c>
      <c r="H787" t="s">
        <v>8224</v>
      </c>
      <c r="I787" t="s">
        <v>8246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8276</v>
      </c>
      <c r="P787" s="6">
        <f>(Table1[[#This Row],[pledged]]/Table1[[#This Row],[goal]])*100</f>
        <v>180.62799999999999</v>
      </c>
      <c r="Q787" s="8">
        <f>Table1[[#This Row],[pledged]]/Table1[[#This Row],[backers_count]]</f>
        <v>31.142758620689655</v>
      </c>
      <c r="R787" t="s">
        <v>8312</v>
      </c>
      <c r="S787" t="s">
        <v>8311</v>
      </c>
      <c r="T787" s="12">
        <f t="shared" si="24"/>
        <v>41303.38559027778</v>
      </c>
      <c r="U787" s="12">
        <f t="shared" si="25"/>
        <v>41333.38559027778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11">
        <v>5000</v>
      </c>
      <c r="E78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788">
        <v>7140</v>
      </c>
      <c r="G788" t="s">
        <v>8219</v>
      </c>
      <c r="H788" t="s">
        <v>8224</v>
      </c>
      <c r="I788" t="s">
        <v>8246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8276</v>
      </c>
      <c r="P788" s="6">
        <f>(Table1[[#This Row],[pledged]]/Table1[[#This Row],[goal]])*100</f>
        <v>142.79999999999998</v>
      </c>
      <c r="Q788" s="8">
        <f>Table1[[#This Row],[pledged]]/Table1[[#This Row],[backers_count]]</f>
        <v>162.27272727272728</v>
      </c>
      <c r="R788" t="s">
        <v>8312</v>
      </c>
      <c r="S788" t="s">
        <v>8311</v>
      </c>
      <c r="T788" s="12">
        <f t="shared" si="24"/>
        <v>40982.847615740735</v>
      </c>
      <c r="U788" s="12">
        <f t="shared" si="25"/>
        <v>41040.449305555558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11">
        <v>1200</v>
      </c>
      <c r="E78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789">
        <v>1370</v>
      </c>
      <c r="G789" t="s">
        <v>8219</v>
      </c>
      <c r="H789" t="s">
        <v>8224</v>
      </c>
      <c r="I789" t="s">
        <v>8246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8276</v>
      </c>
      <c r="P789" s="6">
        <f>(Table1[[#This Row],[pledged]]/Table1[[#This Row],[goal]])*100</f>
        <v>114.16666666666666</v>
      </c>
      <c r="Q789" s="8">
        <f>Table1[[#This Row],[pledged]]/Table1[[#This Row],[backers_count]]</f>
        <v>80.588235294117652</v>
      </c>
      <c r="R789" t="s">
        <v>8312</v>
      </c>
      <c r="S789" t="s">
        <v>8311</v>
      </c>
      <c r="T789" s="12">
        <f t="shared" si="24"/>
        <v>41549.419282407405</v>
      </c>
      <c r="U789" s="12">
        <f t="shared" si="25"/>
        <v>41579.419282407405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11">
        <v>1000</v>
      </c>
      <c r="E79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790">
        <v>2035.05</v>
      </c>
      <c r="G790" t="s">
        <v>8219</v>
      </c>
      <c r="H790" t="s">
        <v>8224</v>
      </c>
      <c r="I790" t="s">
        <v>8246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8276</v>
      </c>
      <c r="P790" s="6">
        <f>(Table1[[#This Row],[pledged]]/Table1[[#This Row],[goal]])*100</f>
        <v>203.505</v>
      </c>
      <c r="Q790" s="8">
        <f>Table1[[#This Row],[pledged]]/Table1[[#This Row],[backers_count]]</f>
        <v>59.85441176470588</v>
      </c>
      <c r="R790" t="s">
        <v>8312</v>
      </c>
      <c r="S790" t="s">
        <v>8311</v>
      </c>
      <c r="T790" s="12">
        <f t="shared" si="24"/>
        <v>41058.798472222217</v>
      </c>
      <c r="U790" s="12">
        <f t="shared" si="25"/>
        <v>41096.957638888889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11">
        <v>1700</v>
      </c>
      <c r="E79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791">
        <v>1860</v>
      </c>
      <c r="G791" t="s">
        <v>8219</v>
      </c>
      <c r="H791" t="s">
        <v>8224</v>
      </c>
      <c r="I791" t="s">
        <v>8246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8276</v>
      </c>
      <c r="P791" s="6">
        <f>(Table1[[#This Row],[pledged]]/Table1[[#This Row],[goal]])*100</f>
        <v>109.41176470588236</v>
      </c>
      <c r="Q791" s="8">
        <f>Table1[[#This Row],[pledged]]/Table1[[#This Row],[backers_count]]</f>
        <v>132.85714285714286</v>
      </c>
      <c r="R791" t="s">
        <v>8312</v>
      </c>
      <c r="S791" t="s">
        <v>8311</v>
      </c>
      <c r="T791" s="12">
        <f t="shared" si="24"/>
        <v>41276.977777777771</v>
      </c>
      <c r="U791" s="12">
        <f t="shared" si="25"/>
        <v>41295.124305555553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11">
        <v>10000</v>
      </c>
      <c r="E79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792">
        <v>14437.46</v>
      </c>
      <c r="G792" t="s">
        <v>8219</v>
      </c>
      <c r="H792" t="s">
        <v>8224</v>
      </c>
      <c r="I792" t="s">
        <v>8246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8276</v>
      </c>
      <c r="P792" s="6">
        <f>(Table1[[#This Row],[pledged]]/Table1[[#This Row],[goal]])*100</f>
        <v>144.37459999999999</v>
      </c>
      <c r="Q792" s="8">
        <f>Table1[[#This Row],[pledged]]/Table1[[#This Row],[backers_count]]</f>
        <v>92.547820512820508</v>
      </c>
      <c r="R792" t="s">
        <v>8312</v>
      </c>
      <c r="S792" t="s">
        <v>8311</v>
      </c>
      <c r="T792" s="12">
        <f t="shared" si="24"/>
        <v>41275.839571759258</v>
      </c>
      <c r="U792" s="12">
        <f t="shared" si="25"/>
        <v>41305.839571759258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11">
        <v>7500</v>
      </c>
      <c r="E79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793">
        <v>7790</v>
      </c>
      <c r="G793" t="s">
        <v>8219</v>
      </c>
      <c r="H793" t="s">
        <v>8224</v>
      </c>
      <c r="I793" t="s">
        <v>8246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8276</v>
      </c>
      <c r="P793" s="6">
        <f>(Table1[[#This Row],[pledged]]/Table1[[#This Row],[goal]])*100</f>
        <v>103.86666666666666</v>
      </c>
      <c r="Q793" s="8">
        <f>Table1[[#This Row],[pledged]]/Table1[[#This Row],[backers_count]]</f>
        <v>60.859375</v>
      </c>
      <c r="R793" t="s">
        <v>8312</v>
      </c>
      <c r="S793" t="s">
        <v>8311</v>
      </c>
      <c r="T793" s="12">
        <f t="shared" si="24"/>
        <v>41557.572291666664</v>
      </c>
      <c r="U793" s="12">
        <f t="shared" si="25"/>
        <v>41591.040972222218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11">
        <v>2500</v>
      </c>
      <c r="E79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794">
        <v>2511.11</v>
      </c>
      <c r="G794" t="s">
        <v>8219</v>
      </c>
      <c r="H794" t="s">
        <v>8224</v>
      </c>
      <c r="I794" t="s">
        <v>8246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8276</v>
      </c>
      <c r="P794" s="6">
        <f>(Table1[[#This Row],[pledged]]/Table1[[#This Row],[goal]])*100</f>
        <v>100.44440000000002</v>
      </c>
      <c r="Q794" s="8">
        <f>Table1[[#This Row],[pledged]]/Table1[[#This Row],[backers_count]]</f>
        <v>41.851833333333339</v>
      </c>
      <c r="R794" t="s">
        <v>8312</v>
      </c>
      <c r="S794" t="s">
        <v>8311</v>
      </c>
      <c r="T794" s="12">
        <f t="shared" si="24"/>
        <v>41555.665312499994</v>
      </c>
      <c r="U794" s="12">
        <f t="shared" si="25"/>
        <v>41585.706979166665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11">
        <v>2750</v>
      </c>
      <c r="E79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795">
        <v>2826.43</v>
      </c>
      <c r="G795" t="s">
        <v>8219</v>
      </c>
      <c r="H795" t="s">
        <v>8224</v>
      </c>
      <c r="I795" t="s">
        <v>8246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8276</v>
      </c>
      <c r="P795" s="6">
        <f>(Table1[[#This Row],[pledged]]/Table1[[#This Row],[goal]])*100</f>
        <v>102.77927272727271</v>
      </c>
      <c r="Q795" s="8">
        <f>Table1[[#This Row],[pledged]]/Table1[[#This Row],[backers_count]]</f>
        <v>88.325937499999995</v>
      </c>
      <c r="R795" t="s">
        <v>8312</v>
      </c>
      <c r="S795" t="s">
        <v>8311</v>
      </c>
      <c r="T795" s="12">
        <f t="shared" si="24"/>
        <v>41442.532916666663</v>
      </c>
      <c r="U795" s="12">
        <f t="shared" si="25"/>
        <v>41457.999305555553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11">
        <v>8000</v>
      </c>
      <c r="E79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796">
        <v>8425</v>
      </c>
      <c r="G796" t="s">
        <v>8219</v>
      </c>
      <c r="H796" t="s">
        <v>8224</v>
      </c>
      <c r="I796" t="s">
        <v>8246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8276</v>
      </c>
      <c r="P796" s="6">
        <f>(Table1[[#This Row],[pledged]]/Table1[[#This Row],[goal]])*100</f>
        <v>105.31250000000001</v>
      </c>
      <c r="Q796" s="8">
        <f>Table1[[#This Row],[pledged]]/Table1[[#This Row],[backers_count]]</f>
        <v>158.96226415094338</v>
      </c>
      <c r="R796" t="s">
        <v>8312</v>
      </c>
      <c r="S796" t="s">
        <v>8311</v>
      </c>
      <c r="T796" s="12">
        <f t="shared" si="24"/>
        <v>40735.906678240739</v>
      </c>
      <c r="U796" s="12">
        <f t="shared" si="25"/>
        <v>40791.504166666666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11">
        <v>14000</v>
      </c>
      <c r="E79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797">
        <v>15650</v>
      </c>
      <c r="G797" t="s">
        <v>8219</v>
      </c>
      <c r="H797" t="s">
        <v>8224</v>
      </c>
      <c r="I797" t="s">
        <v>8246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8276</v>
      </c>
      <c r="P797" s="6">
        <f>(Table1[[#This Row],[pledged]]/Table1[[#This Row],[goal]])*100</f>
        <v>111.78571428571429</v>
      </c>
      <c r="Q797" s="8">
        <f>Table1[[#This Row],[pledged]]/Table1[[#This Row],[backers_count]]</f>
        <v>85.054347826086953</v>
      </c>
      <c r="R797" t="s">
        <v>8312</v>
      </c>
      <c r="S797" t="s">
        <v>8311</v>
      </c>
      <c r="T797" s="12">
        <f t="shared" si="24"/>
        <v>40963.404699074068</v>
      </c>
      <c r="U797" s="12">
        <f t="shared" si="25"/>
        <v>41005.999305555553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11">
        <v>10000</v>
      </c>
      <c r="E79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798">
        <v>10135</v>
      </c>
      <c r="G798" t="s">
        <v>8219</v>
      </c>
      <c r="H798" t="s">
        <v>8224</v>
      </c>
      <c r="I798" t="s">
        <v>8246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8276</v>
      </c>
      <c r="P798" s="6">
        <f>(Table1[[#This Row],[pledged]]/Table1[[#This Row],[goal]])*100</f>
        <v>101.35000000000001</v>
      </c>
      <c r="Q798" s="8">
        <f>Table1[[#This Row],[pledged]]/Table1[[#This Row],[backers_count]]</f>
        <v>112.61111111111111</v>
      </c>
      <c r="R798" t="s">
        <v>8312</v>
      </c>
      <c r="S798" t="s">
        <v>8311</v>
      </c>
      <c r="T798" s="12">
        <f t="shared" si="24"/>
        <v>41502.674594907403</v>
      </c>
      <c r="U798" s="12">
        <f t="shared" si="25"/>
        <v>41532.673611111109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11">
        <v>3000</v>
      </c>
      <c r="E79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799">
        <v>3226</v>
      </c>
      <c r="G799" t="s">
        <v>8219</v>
      </c>
      <c r="H799" t="s">
        <v>8224</v>
      </c>
      <c r="I799" t="s">
        <v>8246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8276</v>
      </c>
      <c r="P799" s="6">
        <f>(Table1[[#This Row],[pledged]]/Table1[[#This Row],[goal]])*100</f>
        <v>107.53333333333333</v>
      </c>
      <c r="Q799" s="8">
        <f>Table1[[#This Row],[pledged]]/Table1[[#This Row],[backers_count]]</f>
        <v>45.436619718309856</v>
      </c>
      <c r="R799" t="s">
        <v>8312</v>
      </c>
      <c r="S799" t="s">
        <v>8311</v>
      </c>
      <c r="T799" s="12">
        <f t="shared" si="24"/>
        <v>40996.785740740735</v>
      </c>
      <c r="U799" s="12">
        <f t="shared" si="25"/>
        <v>41027.958333333328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11">
        <v>3500</v>
      </c>
      <c r="E80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00">
        <v>4021</v>
      </c>
      <c r="G800" t="s">
        <v>8219</v>
      </c>
      <c r="H800" t="s">
        <v>8224</v>
      </c>
      <c r="I800" t="s">
        <v>8246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8276</v>
      </c>
      <c r="P800" s="6">
        <f>(Table1[[#This Row],[pledged]]/Table1[[#This Row],[goal]])*100</f>
        <v>114.88571428571429</v>
      </c>
      <c r="Q800" s="8">
        <f>Table1[[#This Row],[pledged]]/Table1[[#This Row],[backers_count]]</f>
        <v>46.218390804597703</v>
      </c>
      <c r="R800" t="s">
        <v>8312</v>
      </c>
      <c r="S800" t="s">
        <v>8311</v>
      </c>
      <c r="T800" s="12">
        <f t="shared" si="24"/>
        <v>41882.381793981483</v>
      </c>
      <c r="U800" s="12">
        <f t="shared" si="25"/>
        <v>41912.381793981483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11">
        <v>5000</v>
      </c>
      <c r="E80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801">
        <v>5001</v>
      </c>
      <c r="G801" t="s">
        <v>8219</v>
      </c>
      <c r="H801" t="s">
        <v>8224</v>
      </c>
      <c r="I801" t="s">
        <v>8246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8276</v>
      </c>
      <c r="P801" s="6">
        <f>(Table1[[#This Row],[pledged]]/Table1[[#This Row],[goal]])*100</f>
        <v>100.02</v>
      </c>
      <c r="Q801" s="8">
        <f>Table1[[#This Row],[pledged]]/Table1[[#This Row],[backers_count]]</f>
        <v>178.60714285714286</v>
      </c>
      <c r="R801" t="s">
        <v>8312</v>
      </c>
      <c r="S801" t="s">
        <v>8311</v>
      </c>
      <c r="T801" s="12">
        <f t="shared" si="24"/>
        <v>40996.458865740737</v>
      </c>
      <c r="U801" s="12">
        <f t="shared" si="25"/>
        <v>41026.458865740737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11">
        <v>1500</v>
      </c>
      <c r="E80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02">
        <v>2282</v>
      </c>
      <c r="G802" t="s">
        <v>8219</v>
      </c>
      <c r="H802" t="s">
        <v>8225</v>
      </c>
      <c r="I802" t="s">
        <v>8247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8276</v>
      </c>
      <c r="P802" s="6">
        <f>(Table1[[#This Row],[pledged]]/Table1[[#This Row],[goal]])*100</f>
        <v>152.13333333333335</v>
      </c>
      <c r="Q802" s="8">
        <f>Table1[[#This Row],[pledged]]/Table1[[#This Row],[backers_count]]</f>
        <v>40.75</v>
      </c>
      <c r="R802" t="s">
        <v>8312</v>
      </c>
      <c r="S802" t="s">
        <v>8311</v>
      </c>
      <c r="T802" s="12">
        <f t="shared" si="24"/>
        <v>41863.225162037037</v>
      </c>
      <c r="U802" s="12">
        <f t="shared" si="25"/>
        <v>41893.225162037037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11">
        <v>2000</v>
      </c>
      <c r="E80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03">
        <v>2230.4299999999998</v>
      </c>
      <c r="G803" t="s">
        <v>8219</v>
      </c>
      <c r="H803" t="s">
        <v>8224</v>
      </c>
      <c r="I803" t="s">
        <v>8246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8276</v>
      </c>
      <c r="P803" s="6">
        <f>(Table1[[#This Row],[pledged]]/Table1[[#This Row],[goal]])*100</f>
        <v>111.52149999999999</v>
      </c>
      <c r="Q803" s="8">
        <f>Table1[[#This Row],[pledged]]/Table1[[#This Row],[backers_count]]</f>
        <v>43.733921568627444</v>
      </c>
      <c r="R803" t="s">
        <v>8312</v>
      </c>
      <c r="S803" t="s">
        <v>8311</v>
      </c>
      <c r="T803" s="12">
        <f t="shared" si="24"/>
        <v>40695.587037037032</v>
      </c>
      <c r="U803" s="12">
        <f t="shared" si="25"/>
        <v>40725.587037037032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11">
        <v>6000</v>
      </c>
      <c r="E80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804">
        <v>6080</v>
      </c>
      <c r="G804" t="s">
        <v>8219</v>
      </c>
      <c r="H804" t="s">
        <v>8224</v>
      </c>
      <c r="I804" t="s">
        <v>8246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8276</v>
      </c>
      <c r="P804" s="6">
        <f>(Table1[[#This Row],[pledged]]/Table1[[#This Row],[goal]])*100</f>
        <v>101.33333333333334</v>
      </c>
      <c r="Q804" s="8">
        <f>Table1[[#This Row],[pledged]]/Table1[[#This Row],[backers_count]]</f>
        <v>81.066666666666663</v>
      </c>
      <c r="R804" t="s">
        <v>8312</v>
      </c>
      <c r="S804" t="s">
        <v>8311</v>
      </c>
      <c r="T804" s="12">
        <f t="shared" si="24"/>
        <v>41122.813935185179</v>
      </c>
      <c r="U804" s="12">
        <f t="shared" si="25"/>
        <v>41168.961805555555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11">
        <v>2300</v>
      </c>
      <c r="E80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05">
        <v>2835</v>
      </c>
      <c r="G805" t="s">
        <v>8219</v>
      </c>
      <c r="H805" t="s">
        <v>8224</v>
      </c>
      <c r="I805" t="s">
        <v>8246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8276</v>
      </c>
      <c r="P805" s="6">
        <f>(Table1[[#This Row],[pledged]]/Table1[[#This Row],[goal]])*100</f>
        <v>123.2608695652174</v>
      </c>
      <c r="Q805" s="8">
        <f>Table1[[#This Row],[pledged]]/Table1[[#This Row],[backers_count]]</f>
        <v>74.60526315789474</v>
      </c>
      <c r="R805" t="s">
        <v>8312</v>
      </c>
      <c r="S805" t="s">
        <v>8311</v>
      </c>
      <c r="T805" s="12">
        <f t="shared" si="24"/>
        <v>40665.741643518515</v>
      </c>
      <c r="U805" s="12">
        <f t="shared" si="25"/>
        <v>40691.833333333328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11">
        <v>5500</v>
      </c>
      <c r="E80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806">
        <v>5500</v>
      </c>
      <c r="G806" t="s">
        <v>8219</v>
      </c>
      <c r="H806" t="s">
        <v>8224</v>
      </c>
      <c r="I806" t="s">
        <v>8246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8276</v>
      </c>
      <c r="P806" s="6">
        <f>(Table1[[#This Row],[pledged]]/Table1[[#This Row],[goal]])*100</f>
        <v>100</v>
      </c>
      <c r="Q806" s="8">
        <f>Table1[[#This Row],[pledged]]/Table1[[#This Row],[backers_count]]</f>
        <v>305.55555555555554</v>
      </c>
      <c r="R806" t="s">
        <v>8312</v>
      </c>
      <c r="S806" t="s">
        <v>8311</v>
      </c>
      <c r="T806" s="12">
        <f t="shared" si="24"/>
        <v>40729.897291666661</v>
      </c>
      <c r="U806" s="12">
        <f t="shared" si="25"/>
        <v>40746.957638888889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11">
        <v>3000</v>
      </c>
      <c r="E80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07">
        <v>3150</v>
      </c>
      <c r="G807" t="s">
        <v>8219</v>
      </c>
      <c r="H807" t="s">
        <v>8224</v>
      </c>
      <c r="I807" t="s">
        <v>8246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8276</v>
      </c>
      <c r="P807" s="6">
        <f>(Table1[[#This Row],[pledged]]/Table1[[#This Row],[goal]])*100</f>
        <v>105</v>
      </c>
      <c r="Q807" s="8">
        <f>Table1[[#This Row],[pledged]]/Table1[[#This Row],[backers_count]]</f>
        <v>58.333333333333336</v>
      </c>
      <c r="R807" t="s">
        <v>8312</v>
      </c>
      <c r="S807" t="s">
        <v>8311</v>
      </c>
      <c r="T807" s="12">
        <f t="shared" si="24"/>
        <v>40690.614722222221</v>
      </c>
      <c r="U807" s="12">
        <f t="shared" si="25"/>
        <v>40740.75</v>
      </c>
    </row>
    <row r="808" spans="1:21" x14ac:dyDescent="0.3">
      <c r="A808">
        <v>806</v>
      </c>
      <c r="B808" s="3" t="s">
        <v>807</v>
      </c>
      <c r="C808" s="3" t="s">
        <v>4916</v>
      </c>
      <c r="D808" s="11">
        <v>8000</v>
      </c>
      <c r="E80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808">
        <v>8355</v>
      </c>
      <c r="G808" t="s">
        <v>8219</v>
      </c>
      <c r="H808" t="s">
        <v>8224</v>
      </c>
      <c r="I808" t="s">
        <v>8246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8276</v>
      </c>
      <c r="P808" s="6">
        <f>(Table1[[#This Row],[pledged]]/Table1[[#This Row],[goal]])*100</f>
        <v>104.4375</v>
      </c>
      <c r="Q808" s="8">
        <f>Table1[[#This Row],[pledged]]/Table1[[#This Row],[backers_count]]</f>
        <v>117.67605633802818</v>
      </c>
      <c r="R808" t="s">
        <v>8312</v>
      </c>
      <c r="S808" t="s">
        <v>8311</v>
      </c>
      <c r="T808" s="12">
        <f t="shared" si="24"/>
        <v>40763.483090277776</v>
      </c>
      <c r="U808" s="12">
        <f t="shared" si="25"/>
        <v>40793.483090277776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11">
        <v>4000</v>
      </c>
      <c r="E80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09">
        <v>4205</v>
      </c>
      <c r="G809" t="s">
        <v>8219</v>
      </c>
      <c r="H809" t="s">
        <v>8224</v>
      </c>
      <c r="I809" t="s">
        <v>8246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8276</v>
      </c>
      <c r="P809" s="6">
        <f>(Table1[[#This Row],[pledged]]/Table1[[#This Row],[goal]])*100</f>
        <v>105.125</v>
      </c>
      <c r="Q809" s="8">
        <f>Table1[[#This Row],[pledged]]/Table1[[#This Row],[backers_count]]</f>
        <v>73.771929824561397</v>
      </c>
      <c r="R809" t="s">
        <v>8312</v>
      </c>
      <c r="S809" t="s">
        <v>8311</v>
      </c>
      <c r="T809" s="12">
        <f t="shared" si="24"/>
        <v>42759.420266203706</v>
      </c>
      <c r="U809" s="12">
        <f t="shared" si="25"/>
        <v>42794.874999999993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11">
        <v>4500</v>
      </c>
      <c r="E81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10">
        <v>4500</v>
      </c>
      <c r="G810" t="s">
        <v>8219</v>
      </c>
      <c r="H810" t="s">
        <v>8229</v>
      </c>
      <c r="I810" t="s">
        <v>8251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8276</v>
      </c>
      <c r="P810" s="6">
        <f>(Table1[[#This Row],[pledged]]/Table1[[#This Row],[goal]])*100</f>
        <v>100</v>
      </c>
      <c r="Q810" s="8">
        <f>Table1[[#This Row],[pledged]]/Table1[[#This Row],[backers_count]]</f>
        <v>104.65116279069767</v>
      </c>
      <c r="R810" t="s">
        <v>8312</v>
      </c>
      <c r="S810" t="s">
        <v>8311</v>
      </c>
      <c r="T810" s="12">
        <f t="shared" si="24"/>
        <v>41961.892199074071</v>
      </c>
      <c r="U810" s="12">
        <f t="shared" si="25"/>
        <v>41994.999305555553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11">
        <v>4000</v>
      </c>
      <c r="E81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11">
        <v>4151</v>
      </c>
      <c r="G811" t="s">
        <v>8219</v>
      </c>
      <c r="H811" t="s">
        <v>8224</v>
      </c>
      <c r="I811" t="s">
        <v>8246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8276</v>
      </c>
      <c r="P811" s="6">
        <f>(Table1[[#This Row],[pledged]]/Table1[[#This Row],[goal]])*100</f>
        <v>103.77499999999999</v>
      </c>
      <c r="Q811" s="8">
        <f>Table1[[#This Row],[pledged]]/Table1[[#This Row],[backers_count]]</f>
        <v>79.82692307692308</v>
      </c>
      <c r="R811" t="s">
        <v>8312</v>
      </c>
      <c r="S811" t="s">
        <v>8311</v>
      </c>
      <c r="T811" s="12">
        <f t="shared" si="24"/>
        <v>41628.625347222223</v>
      </c>
      <c r="U811" s="12">
        <f t="shared" si="25"/>
        <v>41658.625347222223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11">
        <v>1500</v>
      </c>
      <c r="E81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12">
        <v>1575</v>
      </c>
      <c r="G812" t="s">
        <v>8219</v>
      </c>
      <c r="H812" t="s">
        <v>8224</v>
      </c>
      <c r="I812" t="s">
        <v>8246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8276</v>
      </c>
      <c r="P812" s="6">
        <f>(Table1[[#This Row],[pledged]]/Table1[[#This Row],[goal]])*100</f>
        <v>105</v>
      </c>
      <c r="Q812" s="8">
        <f>Table1[[#This Row],[pledged]]/Table1[[#This Row],[backers_count]]</f>
        <v>58.333333333333336</v>
      </c>
      <c r="R812" t="s">
        <v>8312</v>
      </c>
      <c r="S812" t="s">
        <v>8311</v>
      </c>
      <c r="T812" s="12">
        <f t="shared" si="24"/>
        <v>41122.847939814812</v>
      </c>
      <c r="U812" s="12">
        <f t="shared" si="25"/>
        <v>41152.847939814812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11">
        <v>1000</v>
      </c>
      <c r="E81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13">
        <v>1040</v>
      </c>
      <c r="G813" t="s">
        <v>8219</v>
      </c>
      <c r="H813" t="s">
        <v>8224</v>
      </c>
      <c r="I813" t="s">
        <v>8246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8276</v>
      </c>
      <c r="P813" s="6">
        <f>(Table1[[#This Row],[pledged]]/Table1[[#This Row],[goal]])*100</f>
        <v>104</v>
      </c>
      <c r="Q813" s="8">
        <f>Table1[[#This Row],[pledged]]/Table1[[#This Row],[backers_count]]</f>
        <v>86.666666666666671</v>
      </c>
      <c r="R813" t="s">
        <v>8312</v>
      </c>
      <c r="S813" t="s">
        <v>8311</v>
      </c>
      <c r="T813" s="12">
        <f t="shared" si="24"/>
        <v>41443.435208333329</v>
      </c>
      <c r="U813" s="12">
        <f t="shared" si="25"/>
        <v>41465.494444444441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11">
        <v>600</v>
      </c>
      <c r="E81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814">
        <v>911</v>
      </c>
      <c r="G814" t="s">
        <v>8219</v>
      </c>
      <c r="H814" t="s">
        <v>8224</v>
      </c>
      <c r="I814" t="s">
        <v>8246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8276</v>
      </c>
      <c r="P814" s="6">
        <f>(Table1[[#This Row],[pledged]]/Table1[[#This Row],[goal]])*100</f>
        <v>151.83333333333334</v>
      </c>
      <c r="Q814" s="8">
        <f>Table1[[#This Row],[pledged]]/Table1[[#This Row],[backers_count]]</f>
        <v>27.606060606060606</v>
      </c>
      <c r="R814" t="s">
        <v>8312</v>
      </c>
      <c r="S814" t="s">
        <v>8311</v>
      </c>
      <c r="T814" s="12">
        <f t="shared" si="24"/>
        <v>41281.809629629628</v>
      </c>
      <c r="U814" s="12">
        <f t="shared" si="25"/>
        <v>41334.373611111107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11">
        <v>1500</v>
      </c>
      <c r="E81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15">
        <v>2399.94</v>
      </c>
      <c r="G815" t="s">
        <v>8219</v>
      </c>
      <c r="H815" t="s">
        <v>8224</v>
      </c>
      <c r="I815" t="s">
        <v>8246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8276</v>
      </c>
      <c r="P815" s="6">
        <f>(Table1[[#This Row],[pledged]]/Table1[[#This Row],[goal]])*100</f>
        <v>159.99600000000001</v>
      </c>
      <c r="Q815" s="8">
        <f>Table1[[#This Row],[pledged]]/Table1[[#This Row],[backers_count]]</f>
        <v>24.999375000000001</v>
      </c>
      <c r="R815" t="s">
        <v>8312</v>
      </c>
      <c r="S815" t="s">
        <v>8311</v>
      </c>
      <c r="T815" s="12">
        <f t="shared" si="24"/>
        <v>41080.751909722218</v>
      </c>
      <c r="U815" s="12">
        <f t="shared" si="25"/>
        <v>41110.751909722218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11">
        <v>1000</v>
      </c>
      <c r="E81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16">
        <v>1273</v>
      </c>
      <c r="G816" t="s">
        <v>8219</v>
      </c>
      <c r="H816" t="s">
        <v>8224</v>
      </c>
      <c r="I816" t="s">
        <v>8246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8276</v>
      </c>
      <c r="P816" s="6">
        <f>(Table1[[#This Row],[pledged]]/Table1[[#This Row],[goal]])*100</f>
        <v>127.3</v>
      </c>
      <c r="Q816" s="8">
        <f>Table1[[#This Row],[pledged]]/Table1[[#This Row],[backers_count]]</f>
        <v>45.464285714285715</v>
      </c>
      <c r="R816" t="s">
        <v>8312</v>
      </c>
      <c r="S816" t="s">
        <v>8311</v>
      </c>
      <c r="T816" s="12">
        <f t="shared" si="24"/>
        <v>40679.534733796296</v>
      </c>
      <c r="U816" s="12">
        <f t="shared" si="25"/>
        <v>40694.544444444444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11">
        <v>4000</v>
      </c>
      <c r="E81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17">
        <v>4280</v>
      </c>
      <c r="G817" t="s">
        <v>8219</v>
      </c>
      <c r="H817" t="s">
        <v>8224</v>
      </c>
      <c r="I817" t="s">
        <v>8246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8276</v>
      </c>
      <c r="P817" s="6">
        <f>(Table1[[#This Row],[pledged]]/Table1[[#This Row],[goal]])*100</f>
        <v>107</v>
      </c>
      <c r="Q817" s="8">
        <f>Table1[[#This Row],[pledged]]/Table1[[#This Row],[backers_count]]</f>
        <v>99.534883720930239</v>
      </c>
      <c r="R817" t="s">
        <v>8312</v>
      </c>
      <c r="S817" t="s">
        <v>8311</v>
      </c>
      <c r="T817" s="12">
        <f t="shared" si="24"/>
        <v>41914.70952546296</v>
      </c>
      <c r="U817" s="12">
        <f t="shared" si="25"/>
        <v>41944.70952546296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11">
        <v>7000</v>
      </c>
      <c r="E81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818">
        <v>8058.55</v>
      </c>
      <c r="G818" t="s">
        <v>8219</v>
      </c>
      <c r="H818" t="s">
        <v>8224</v>
      </c>
      <c r="I818" t="s">
        <v>8246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8276</v>
      </c>
      <c r="P818" s="6">
        <f>(Table1[[#This Row],[pledged]]/Table1[[#This Row],[goal]])*100</f>
        <v>115.12214285714286</v>
      </c>
      <c r="Q818" s="8">
        <f>Table1[[#This Row],[pledged]]/Table1[[#This Row],[backers_count]]</f>
        <v>39.31</v>
      </c>
      <c r="R818" t="s">
        <v>8312</v>
      </c>
      <c r="S818" t="s">
        <v>8311</v>
      </c>
      <c r="T818" s="12">
        <f t="shared" si="24"/>
        <v>41341.662534722222</v>
      </c>
      <c r="U818" s="12">
        <f t="shared" si="25"/>
        <v>41373.0625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11">
        <v>1500</v>
      </c>
      <c r="E81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19">
        <v>2056.66</v>
      </c>
      <c r="G819" t="s">
        <v>8219</v>
      </c>
      <c r="H819" t="s">
        <v>8224</v>
      </c>
      <c r="I819" t="s">
        <v>8246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8276</v>
      </c>
      <c r="P819" s="6">
        <f>(Table1[[#This Row],[pledged]]/Table1[[#This Row],[goal]])*100</f>
        <v>137.11066666666665</v>
      </c>
      <c r="Q819" s="8">
        <f>Table1[[#This Row],[pledged]]/Table1[[#This Row],[backers_count]]</f>
        <v>89.419999999999987</v>
      </c>
      <c r="R819" t="s">
        <v>8312</v>
      </c>
      <c r="S819" t="s">
        <v>8311</v>
      </c>
      <c r="T819" s="12">
        <f t="shared" si="24"/>
        <v>40925.391331018516</v>
      </c>
      <c r="U819" s="12">
        <f t="shared" si="25"/>
        <v>40978.999305555553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11">
        <v>350</v>
      </c>
      <c r="E82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820">
        <v>545</v>
      </c>
      <c r="G820" t="s">
        <v>8219</v>
      </c>
      <c r="H820" t="s">
        <v>8224</v>
      </c>
      <c r="I820" t="s">
        <v>8246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8276</v>
      </c>
      <c r="P820" s="6">
        <f>(Table1[[#This Row],[pledged]]/Table1[[#This Row],[goal]])*100</f>
        <v>155.71428571428572</v>
      </c>
      <c r="Q820" s="8">
        <f>Table1[[#This Row],[pledged]]/Table1[[#This Row],[backers_count]]</f>
        <v>28.684210526315791</v>
      </c>
      <c r="R820" t="s">
        <v>8312</v>
      </c>
      <c r="S820" t="s">
        <v>8311</v>
      </c>
      <c r="T820" s="12">
        <f t="shared" si="24"/>
        <v>41120.67454861111</v>
      </c>
      <c r="U820" s="12">
        <f t="shared" si="25"/>
        <v>41128.500694444439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11">
        <v>400</v>
      </c>
      <c r="E82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821">
        <v>435</v>
      </c>
      <c r="G821" t="s">
        <v>8219</v>
      </c>
      <c r="H821" t="s">
        <v>8224</v>
      </c>
      <c r="I821" t="s">
        <v>8246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8276</v>
      </c>
      <c r="P821" s="6">
        <f>(Table1[[#This Row],[pledged]]/Table1[[#This Row],[goal]])*100</f>
        <v>108.74999999999999</v>
      </c>
      <c r="Q821" s="8">
        <f>Table1[[#This Row],[pledged]]/Table1[[#This Row],[backers_count]]</f>
        <v>31.071428571428573</v>
      </c>
      <c r="R821" t="s">
        <v>8312</v>
      </c>
      <c r="S821" t="s">
        <v>8311</v>
      </c>
      <c r="T821" s="12">
        <f t="shared" si="24"/>
        <v>41619.789976851847</v>
      </c>
      <c r="U821" s="12">
        <f t="shared" si="25"/>
        <v>41628.988888888889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11">
        <v>2000</v>
      </c>
      <c r="E82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22">
        <v>2681</v>
      </c>
      <c r="G822" t="s">
        <v>8219</v>
      </c>
      <c r="H822" t="s">
        <v>8224</v>
      </c>
      <c r="I822" t="s">
        <v>8246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8276</v>
      </c>
      <c r="P822" s="6">
        <f>(Table1[[#This Row],[pledged]]/Table1[[#This Row],[goal]])*100</f>
        <v>134.05000000000001</v>
      </c>
      <c r="Q822" s="8">
        <f>Table1[[#This Row],[pledged]]/Table1[[#This Row],[backers_count]]</f>
        <v>70.55263157894737</v>
      </c>
      <c r="R822" t="s">
        <v>8312</v>
      </c>
      <c r="S822" t="s">
        <v>8311</v>
      </c>
      <c r="T822" s="12">
        <f t="shared" si="24"/>
        <v>41768.633587962962</v>
      </c>
      <c r="U822" s="12">
        <f t="shared" si="25"/>
        <v>41799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11">
        <v>17482</v>
      </c>
      <c r="E82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823">
        <v>17482</v>
      </c>
      <c r="G823" t="s">
        <v>8219</v>
      </c>
      <c r="H823" t="s">
        <v>8224</v>
      </c>
      <c r="I823" t="s">
        <v>8246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8276</v>
      </c>
      <c r="P823" s="6">
        <f>(Table1[[#This Row],[pledged]]/Table1[[#This Row],[goal]])*100</f>
        <v>100</v>
      </c>
      <c r="Q823" s="8">
        <f>Table1[[#This Row],[pledged]]/Table1[[#This Row],[backers_count]]</f>
        <v>224.12820512820514</v>
      </c>
      <c r="R823" t="s">
        <v>8312</v>
      </c>
      <c r="S823" t="s">
        <v>8311</v>
      </c>
      <c r="T823" s="12">
        <f t="shared" si="24"/>
        <v>42093.71371527778</v>
      </c>
      <c r="U823" s="12">
        <f t="shared" si="25"/>
        <v>42127.959027777775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11">
        <v>3000</v>
      </c>
      <c r="E82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24">
        <v>3575</v>
      </c>
      <c r="G824" t="s">
        <v>8219</v>
      </c>
      <c r="H824" t="s">
        <v>8224</v>
      </c>
      <c r="I824" t="s">
        <v>8246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8276</v>
      </c>
      <c r="P824" s="6">
        <f>(Table1[[#This Row],[pledged]]/Table1[[#This Row],[goal]])*100</f>
        <v>119.16666666666667</v>
      </c>
      <c r="Q824" s="8">
        <f>Table1[[#This Row],[pledged]]/Table1[[#This Row],[backers_count]]</f>
        <v>51.811594202898547</v>
      </c>
      <c r="R824" t="s">
        <v>8312</v>
      </c>
      <c r="S824" t="s">
        <v>8311</v>
      </c>
      <c r="T824" s="12">
        <f t="shared" si="24"/>
        <v>41157.739004629628</v>
      </c>
      <c r="U824" s="12">
        <f t="shared" si="25"/>
        <v>41187.739004629628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11">
        <v>800</v>
      </c>
      <c r="E82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825">
        <v>1436</v>
      </c>
      <c r="G825" t="s">
        <v>8219</v>
      </c>
      <c r="H825" t="s">
        <v>8224</v>
      </c>
      <c r="I825" t="s">
        <v>8246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8276</v>
      </c>
      <c r="P825" s="6">
        <f>(Table1[[#This Row],[pledged]]/Table1[[#This Row],[goal]])*100</f>
        <v>179.5</v>
      </c>
      <c r="Q825" s="8">
        <f>Table1[[#This Row],[pledged]]/Table1[[#This Row],[backers_count]]</f>
        <v>43.515151515151516</v>
      </c>
      <c r="R825" t="s">
        <v>8312</v>
      </c>
      <c r="S825" t="s">
        <v>8311</v>
      </c>
      <c r="T825" s="12">
        <f t="shared" si="24"/>
        <v>42055.764490740738</v>
      </c>
      <c r="U825" s="12">
        <f t="shared" si="25"/>
        <v>42085.722824074073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11">
        <v>1600</v>
      </c>
      <c r="E82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26">
        <v>2150.1</v>
      </c>
      <c r="G826" t="s">
        <v>8219</v>
      </c>
      <c r="H826" t="s">
        <v>8224</v>
      </c>
      <c r="I826" t="s">
        <v>8246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8276</v>
      </c>
      <c r="P826" s="6">
        <f>(Table1[[#This Row],[pledged]]/Table1[[#This Row],[goal]])*100</f>
        <v>134.38124999999999</v>
      </c>
      <c r="Q826" s="8">
        <f>Table1[[#This Row],[pledged]]/Table1[[#This Row],[backers_count]]</f>
        <v>39.816666666666663</v>
      </c>
      <c r="R826" t="s">
        <v>8312</v>
      </c>
      <c r="S826" t="s">
        <v>8311</v>
      </c>
      <c r="T826" s="12">
        <f t="shared" si="24"/>
        <v>40250.033773148149</v>
      </c>
      <c r="U826" s="12">
        <f t="shared" si="25"/>
        <v>40286.082638888889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11">
        <v>12500</v>
      </c>
      <c r="E82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827">
        <v>12554</v>
      </c>
      <c r="G827" t="s">
        <v>8219</v>
      </c>
      <c r="H827" t="s">
        <v>8224</v>
      </c>
      <c r="I827" t="s">
        <v>8246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8276</v>
      </c>
      <c r="P827" s="6">
        <f>(Table1[[#This Row],[pledged]]/Table1[[#This Row],[goal]])*100</f>
        <v>100.43200000000002</v>
      </c>
      <c r="Q827" s="8">
        <f>Table1[[#This Row],[pledged]]/Table1[[#This Row],[backers_count]]</f>
        <v>126.8080808080808</v>
      </c>
      <c r="R827" t="s">
        <v>8312</v>
      </c>
      <c r="S827" t="s">
        <v>8311</v>
      </c>
      <c r="T827" s="12">
        <f t="shared" si="24"/>
        <v>41186.098194444443</v>
      </c>
      <c r="U827" s="12">
        <f t="shared" si="25"/>
        <v>41211.098194444443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11">
        <v>5500</v>
      </c>
      <c r="E82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828">
        <v>5580</v>
      </c>
      <c r="G828" t="s">
        <v>8219</v>
      </c>
      <c r="H828" t="s">
        <v>8224</v>
      </c>
      <c r="I828" t="s">
        <v>8246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8276</v>
      </c>
      <c r="P828" s="6">
        <f>(Table1[[#This Row],[pledged]]/Table1[[#This Row],[goal]])*100</f>
        <v>101.45454545454547</v>
      </c>
      <c r="Q828" s="8">
        <f>Table1[[#This Row],[pledged]]/Table1[[#This Row],[backers_count]]</f>
        <v>113.87755102040816</v>
      </c>
      <c r="R828" t="s">
        <v>8312</v>
      </c>
      <c r="S828" t="s">
        <v>8311</v>
      </c>
      <c r="T828" s="12">
        <f t="shared" si="24"/>
        <v>40972.830208333333</v>
      </c>
      <c r="U828" s="12">
        <f t="shared" si="25"/>
        <v>40993.788541666661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11">
        <v>300</v>
      </c>
      <c r="E82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829">
        <v>310</v>
      </c>
      <c r="G829" t="s">
        <v>8219</v>
      </c>
      <c r="H829" t="s">
        <v>8224</v>
      </c>
      <c r="I829" t="s">
        <v>8246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8276</v>
      </c>
      <c r="P829" s="6">
        <f>(Table1[[#This Row],[pledged]]/Table1[[#This Row],[goal]])*100</f>
        <v>103.33333333333334</v>
      </c>
      <c r="Q829" s="8">
        <f>Table1[[#This Row],[pledged]]/Table1[[#This Row],[backers_count]]</f>
        <v>28.181818181818183</v>
      </c>
      <c r="R829" t="s">
        <v>8312</v>
      </c>
      <c r="S829" t="s">
        <v>8311</v>
      </c>
      <c r="T829" s="12">
        <f t="shared" si="24"/>
        <v>40927.265127314815</v>
      </c>
      <c r="U829" s="12">
        <f t="shared" si="25"/>
        <v>40953.617361111108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11">
        <v>1300</v>
      </c>
      <c r="E83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30">
        <v>1391</v>
      </c>
      <c r="G830" t="s">
        <v>8219</v>
      </c>
      <c r="H830" t="s">
        <v>8224</v>
      </c>
      <c r="I830" t="s">
        <v>8246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8276</v>
      </c>
      <c r="P830" s="6">
        <f>(Table1[[#This Row],[pledged]]/Table1[[#This Row],[goal]])*100</f>
        <v>107</v>
      </c>
      <c r="Q830" s="8">
        <f>Table1[[#This Row],[pledged]]/Table1[[#This Row],[backers_count]]</f>
        <v>36.60526315789474</v>
      </c>
      <c r="R830" t="s">
        <v>8312</v>
      </c>
      <c r="S830" t="s">
        <v>8311</v>
      </c>
      <c r="T830" s="12">
        <f t="shared" si="24"/>
        <v>41072.842384259253</v>
      </c>
      <c r="U830" s="12">
        <f t="shared" si="25"/>
        <v>41085.474999999999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11">
        <v>500</v>
      </c>
      <c r="E83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831">
        <v>520</v>
      </c>
      <c r="G831" t="s">
        <v>8219</v>
      </c>
      <c r="H831" t="s">
        <v>8225</v>
      </c>
      <c r="I831" t="s">
        <v>8247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8276</v>
      </c>
      <c r="P831" s="6">
        <f>(Table1[[#This Row],[pledged]]/Table1[[#This Row],[goal]])*100</f>
        <v>104</v>
      </c>
      <c r="Q831" s="8">
        <f>Table1[[#This Row],[pledged]]/Table1[[#This Row],[backers_count]]</f>
        <v>32.5</v>
      </c>
      <c r="R831" t="s">
        <v>8312</v>
      </c>
      <c r="S831" t="s">
        <v>8311</v>
      </c>
      <c r="T831" s="12">
        <f t="shared" si="24"/>
        <v>42504.593055555553</v>
      </c>
      <c r="U831" s="12">
        <f t="shared" si="25"/>
        <v>42564.593055555553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11">
        <v>1800</v>
      </c>
      <c r="E83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32">
        <v>1941</v>
      </c>
      <c r="G832" t="s">
        <v>8219</v>
      </c>
      <c r="H832" t="s">
        <v>8224</v>
      </c>
      <c r="I832" t="s">
        <v>8246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8276</v>
      </c>
      <c r="P832" s="6">
        <f>(Table1[[#This Row],[pledged]]/Table1[[#This Row],[goal]])*100</f>
        <v>107.83333333333334</v>
      </c>
      <c r="Q832" s="8">
        <f>Table1[[#This Row],[pledged]]/Table1[[#This Row],[backers_count]]</f>
        <v>60.65625</v>
      </c>
      <c r="R832" t="s">
        <v>8312</v>
      </c>
      <c r="S832" t="s">
        <v>8311</v>
      </c>
      <c r="T832" s="12">
        <f t="shared" si="24"/>
        <v>41325.317418981482</v>
      </c>
      <c r="U832" s="12">
        <f t="shared" si="25"/>
        <v>41355.27575231481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11">
        <v>1500</v>
      </c>
      <c r="E83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33">
        <v>3500</v>
      </c>
      <c r="G833" t="s">
        <v>8219</v>
      </c>
      <c r="H833" t="s">
        <v>8224</v>
      </c>
      <c r="I833" t="s">
        <v>8246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8276</v>
      </c>
      <c r="P833" s="6">
        <f>(Table1[[#This Row],[pledged]]/Table1[[#This Row],[goal]])*100</f>
        <v>233.33333333333334</v>
      </c>
      <c r="Q833" s="8">
        <f>Table1[[#This Row],[pledged]]/Table1[[#This Row],[backers_count]]</f>
        <v>175</v>
      </c>
      <c r="R833" t="s">
        <v>8312</v>
      </c>
      <c r="S833" t="s">
        <v>8311</v>
      </c>
      <c r="T833" s="12">
        <f t="shared" si="24"/>
        <v>40996.438587962963</v>
      </c>
      <c r="U833" s="12">
        <f t="shared" si="25"/>
        <v>41026.438587962963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11">
        <v>15000</v>
      </c>
      <c r="E83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834">
        <v>15091.06</v>
      </c>
      <c r="G834" t="s">
        <v>8219</v>
      </c>
      <c r="H834" t="s">
        <v>8224</v>
      </c>
      <c r="I834" t="s">
        <v>8246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8276</v>
      </c>
      <c r="P834" s="6">
        <f>(Table1[[#This Row],[pledged]]/Table1[[#This Row],[goal]])*100</f>
        <v>100.60706666666665</v>
      </c>
      <c r="Q834" s="8">
        <f>Table1[[#This Row],[pledged]]/Table1[[#This Row],[backers_count]]</f>
        <v>97.993896103896105</v>
      </c>
      <c r="R834" t="s">
        <v>8312</v>
      </c>
      <c r="S834" t="s">
        <v>8311</v>
      </c>
      <c r="T834" s="12">
        <f t="shared" ref="T834:T897" si="26">(K834/86400)+25569+(-5/24)</f>
        <v>40869.466840277775</v>
      </c>
      <c r="U834" s="12">
        <f t="shared" ref="U834:U897" si="27">(J834/86400)+25569+(-5/24)</f>
        <v>40929.134027777771</v>
      </c>
    </row>
    <row r="835" spans="1:21" x14ac:dyDescent="0.3">
      <c r="A835">
        <v>833</v>
      </c>
      <c r="B835" s="3" t="s">
        <v>834</v>
      </c>
      <c r="C835" s="3" t="s">
        <v>4943</v>
      </c>
      <c r="D835" s="11">
        <v>6000</v>
      </c>
      <c r="E83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835">
        <v>6100</v>
      </c>
      <c r="G835" t="s">
        <v>8219</v>
      </c>
      <c r="H835" t="s">
        <v>8224</v>
      </c>
      <c r="I835" t="s">
        <v>8246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8276</v>
      </c>
      <c r="P835" s="6">
        <f>(Table1[[#This Row],[pledged]]/Table1[[#This Row],[goal]])*100</f>
        <v>101.66666666666666</v>
      </c>
      <c r="Q835" s="8">
        <f>Table1[[#This Row],[pledged]]/Table1[[#This Row],[backers_count]]</f>
        <v>148.78048780487805</v>
      </c>
      <c r="R835" t="s">
        <v>8312</v>
      </c>
      <c r="S835" t="s">
        <v>8311</v>
      </c>
      <c r="T835" s="12">
        <f t="shared" si="26"/>
        <v>41718.669849537036</v>
      </c>
      <c r="U835" s="12">
        <f t="shared" si="27"/>
        <v>41748.669849537036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11">
        <v>5500</v>
      </c>
      <c r="E83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836">
        <v>7206</v>
      </c>
      <c r="G836" t="s">
        <v>8219</v>
      </c>
      <c r="H836" t="s">
        <v>8224</v>
      </c>
      <c r="I836" t="s">
        <v>8246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8276</v>
      </c>
      <c r="P836" s="6">
        <f>(Table1[[#This Row],[pledged]]/Table1[[#This Row],[goal]])*100</f>
        <v>131.0181818181818</v>
      </c>
      <c r="Q836" s="8">
        <f>Table1[[#This Row],[pledged]]/Table1[[#This Row],[backers_count]]</f>
        <v>96.08</v>
      </c>
      <c r="R836" t="s">
        <v>8312</v>
      </c>
      <c r="S836" t="s">
        <v>8311</v>
      </c>
      <c r="T836" s="12">
        <f t="shared" si="26"/>
        <v>41422.614490740736</v>
      </c>
      <c r="U836" s="12">
        <f t="shared" si="27"/>
        <v>41455.957638888889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11">
        <v>2000</v>
      </c>
      <c r="E83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37">
        <v>2345</v>
      </c>
      <c r="G837" t="s">
        <v>8219</v>
      </c>
      <c r="H837" t="s">
        <v>8224</v>
      </c>
      <c r="I837" t="s">
        <v>8246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8276</v>
      </c>
      <c r="P837" s="6">
        <f>(Table1[[#This Row],[pledged]]/Table1[[#This Row],[goal]])*100</f>
        <v>117.25000000000001</v>
      </c>
      <c r="Q837" s="8">
        <f>Table1[[#This Row],[pledged]]/Table1[[#This Row],[backers_count]]</f>
        <v>58.625</v>
      </c>
      <c r="R837" t="s">
        <v>8312</v>
      </c>
      <c r="S837" t="s">
        <v>8311</v>
      </c>
      <c r="T837" s="12">
        <f t="shared" si="26"/>
        <v>41005.249513888884</v>
      </c>
      <c r="U837" s="12">
        <f t="shared" si="27"/>
        <v>41047.916666666664</v>
      </c>
    </row>
    <row r="838" spans="1:21" x14ac:dyDescent="0.3">
      <c r="A838">
        <v>836</v>
      </c>
      <c r="B838" s="3" t="s">
        <v>837</v>
      </c>
      <c r="C838" s="3" t="s">
        <v>4946</v>
      </c>
      <c r="D838" s="11">
        <v>5000</v>
      </c>
      <c r="E83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838">
        <v>5046.5200000000004</v>
      </c>
      <c r="G838" t="s">
        <v>8219</v>
      </c>
      <c r="H838" t="s">
        <v>8224</v>
      </c>
      <c r="I838" t="s">
        <v>8246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8276</v>
      </c>
      <c r="P838" s="6">
        <f>(Table1[[#This Row],[pledged]]/Table1[[#This Row],[goal]])*100</f>
        <v>100.93039999999999</v>
      </c>
      <c r="Q838" s="8">
        <f>Table1[[#This Row],[pledged]]/Table1[[#This Row],[backers_count]]</f>
        <v>109.70695652173914</v>
      </c>
      <c r="R838" t="s">
        <v>8312</v>
      </c>
      <c r="S838" t="s">
        <v>8311</v>
      </c>
      <c r="T838" s="12">
        <f t="shared" si="26"/>
        <v>41523.848587962959</v>
      </c>
      <c r="U838" s="12">
        <f t="shared" si="27"/>
        <v>41553.848587962959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11">
        <v>2500</v>
      </c>
      <c r="E83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39">
        <v>3045</v>
      </c>
      <c r="G839" t="s">
        <v>8219</v>
      </c>
      <c r="H839" t="s">
        <v>8224</v>
      </c>
      <c r="I839" t="s">
        <v>8246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8276</v>
      </c>
      <c r="P839" s="6">
        <f>(Table1[[#This Row],[pledged]]/Table1[[#This Row],[goal]])*100</f>
        <v>121.8</v>
      </c>
      <c r="Q839" s="8">
        <f>Table1[[#This Row],[pledged]]/Table1[[#This Row],[backers_count]]</f>
        <v>49.112903225806448</v>
      </c>
      <c r="R839" t="s">
        <v>8312</v>
      </c>
      <c r="S839" t="s">
        <v>8311</v>
      </c>
      <c r="T839" s="12">
        <f t="shared" si="26"/>
        <v>41730.79006944444</v>
      </c>
      <c r="U839" s="12">
        <f t="shared" si="27"/>
        <v>41760.79006944444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11">
        <v>2000</v>
      </c>
      <c r="E84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40">
        <v>2908</v>
      </c>
      <c r="G840" t="s">
        <v>8219</v>
      </c>
      <c r="H840" t="s">
        <v>8224</v>
      </c>
      <c r="I840" t="s">
        <v>8246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8276</v>
      </c>
      <c r="P840" s="6">
        <f>(Table1[[#This Row],[pledged]]/Table1[[#This Row],[goal]])*100</f>
        <v>145.4</v>
      </c>
      <c r="Q840" s="8">
        <f>Table1[[#This Row],[pledged]]/Table1[[#This Row],[backers_count]]</f>
        <v>47.672131147540981</v>
      </c>
      <c r="R840" t="s">
        <v>8312</v>
      </c>
      <c r="S840" t="s">
        <v>8311</v>
      </c>
      <c r="T840" s="12">
        <f t="shared" si="26"/>
        <v>40895.689641203702</v>
      </c>
      <c r="U840" s="12">
        <f t="shared" si="27"/>
        <v>40925.689641203702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11">
        <v>5000</v>
      </c>
      <c r="E84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841">
        <v>5830.83</v>
      </c>
      <c r="G841" t="s">
        <v>8219</v>
      </c>
      <c r="H841" t="s">
        <v>8224</v>
      </c>
      <c r="I841" t="s">
        <v>8246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8276</v>
      </c>
      <c r="P841" s="6">
        <f>(Table1[[#This Row],[pledged]]/Table1[[#This Row],[goal]])*100</f>
        <v>116.61660000000001</v>
      </c>
      <c r="Q841" s="8">
        <f>Table1[[#This Row],[pledged]]/Table1[[#This Row],[backers_count]]</f>
        <v>60.737812499999997</v>
      </c>
      <c r="R841" t="s">
        <v>8312</v>
      </c>
      <c r="S841" t="s">
        <v>8311</v>
      </c>
      <c r="T841" s="12">
        <f t="shared" si="26"/>
        <v>41144.555046296293</v>
      </c>
      <c r="U841" s="12">
        <f t="shared" si="27"/>
        <v>41174.555046296293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11">
        <v>10000</v>
      </c>
      <c r="E84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842">
        <v>12041.66</v>
      </c>
      <c r="G842" t="s">
        <v>8219</v>
      </c>
      <c r="H842" t="s">
        <v>8224</v>
      </c>
      <c r="I842" t="s">
        <v>8246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8277</v>
      </c>
      <c r="P842" s="6">
        <f>(Table1[[#This Row],[pledged]]/Table1[[#This Row],[goal]])*100</f>
        <v>120.4166</v>
      </c>
      <c r="Q842" s="8">
        <f>Table1[[#This Row],[pledged]]/Table1[[#This Row],[backers_count]]</f>
        <v>63.37715789473684</v>
      </c>
      <c r="R842" t="s">
        <v>8312</v>
      </c>
      <c r="S842" t="s">
        <v>8328</v>
      </c>
      <c r="T842" s="12">
        <f t="shared" si="26"/>
        <v>42607.018368055556</v>
      </c>
      <c r="U842" s="12">
        <f t="shared" si="27"/>
        <v>42637.018368055556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11">
        <v>5000</v>
      </c>
      <c r="E84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843">
        <v>5066</v>
      </c>
      <c r="G843" t="s">
        <v>8219</v>
      </c>
      <c r="H843" t="s">
        <v>8224</v>
      </c>
      <c r="I843" t="s">
        <v>8246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8277</v>
      </c>
      <c r="P843" s="6">
        <f>(Table1[[#This Row],[pledged]]/Table1[[#This Row],[goal]])*100</f>
        <v>101.32000000000001</v>
      </c>
      <c r="Q843" s="8">
        <f>Table1[[#This Row],[pledged]]/Table1[[#This Row],[backers_count]]</f>
        <v>53.893617021276597</v>
      </c>
      <c r="R843" t="s">
        <v>8312</v>
      </c>
      <c r="S843" t="s">
        <v>8328</v>
      </c>
      <c r="T843" s="12">
        <f t="shared" si="26"/>
        <v>41923.630358796298</v>
      </c>
      <c r="U843" s="12">
        <f t="shared" si="27"/>
        <v>41953.672025462962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11">
        <v>2500</v>
      </c>
      <c r="E84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44">
        <v>2608</v>
      </c>
      <c r="G844" t="s">
        <v>8219</v>
      </c>
      <c r="H844" t="s">
        <v>8229</v>
      </c>
      <c r="I844" t="s">
        <v>8251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8277</v>
      </c>
      <c r="P844" s="6">
        <f>(Table1[[#This Row],[pledged]]/Table1[[#This Row],[goal]])*100</f>
        <v>104.32</v>
      </c>
      <c r="Q844" s="8">
        <f>Table1[[#This Row],[pledged]]/Table1[[#This Row],[backers_count]]</f>
        <v>66.871794871794876</v>
      </c>
      <c r="R844" t="s">
        <v>8312</v>
      </c>
      <c r="S844" t="s">
        <v>8328</v>
      </c>
      <c r="T844" s="12">
        <f t="shared" si="26"/>
        <v>41526.384062499994</v>
      </c>
      <c r="U844" s="12">
        <f t="shared" si="27"/>
        <v>41560.957638888889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11">
        <v>3000</v>
      </c>
      <c r="E84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45">
        <v>8014</v>
      </c>
      <c r="G845" t="s">
        <v>8219</v>
      </c>
      <c r="H845" t="s">
        <v>8224</v>
      </c>
      <c r="I845" t="s">
        <v>8246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8277</v>
      </c>
      <c r="P845" s="6">
        <f>(Table1[[#This Row],[pledged]]/Table1[[#This Row],[goal]])*100</f>
        <v>267.13333333333333</v>
      </c>
      <c r="Q845" s="8">
        <f>Table1[[#This Row],[pledged]]/Table1[[#This Row],[backers_count]]</f>
        <v>63.102362204724407</v>
      </c>
      <c r="R845" t="s">
        <v>8312</v>
      </c>
      <c r="S845" t="s">
        <v>8328</v>
      </c>
      <c r="T845" s="12">
        <f t="shared" si="26"/>
        <v>42695.049537037034</v>
      </c>
      <c r="U845" s="12">
        <f t="shared" si="27"/>
        <v>42712.124999999993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11">
        <v>3000</v>
      </c>
      <c r="E84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46">
        <v>5824</v>
      </c>
      <c r="G846" t="s">
        <v>8219</v>
      </c>
      <c r="H846" t="s">
        <v>8224</v>
      </c>
      <c r="I846" t="s">
        <v>8246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8277</v>
      </c>
      <c r="P846" s="6">
        <f>(Table1[[#This Row],[pledged]]/Table1[[#This Row],[goal]])*100</f>
        <v>194.13333333333333</v>
      </c>
      <c r="Q846" s="8">
        <f>Table1[[#This Row],[pledged]]/Table1[[#This Row],[backers_count]]</f>
        <v>36.628930817610062</v>
      </c>
      <c r="R846" t="s">
        <v>8312</v>
      </c>
      <c r="S846" t="s">
        <v>8328</v>
      </c>
      <c r="T846" s="12">
        <f t="shared" si="26"/>
        <v>41905.476296296292</v>
      </c>
      <c r="U846" s="12">
        <f t="shared" si="27"/>
        <v>41943.999305555553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11">
        <v>5000</v>
      </c>
      <c r="E84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847">
        <v>6019.01</v>
      </c>
      <c r="G847" t="s">
        <v>8219</v>
      </c>
      <c r="H847" t="s">
        <v>8224</v>
      </c>
      <c r="I847" t="s">
        <v>8246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8277</v>
      </c>
      <c r="P847" s="6">
        <f>(Table1[[#This Row],[pledged]]/Table1[[#This Row],[goal]])*100</f>
        <v>120.3802</v>
      </c>
      <c r="Q847" s="8">
        <f>Table1[[#This Row],[pledged]]/Table1[[#This Row],[backers_count]]</f>
        <v>34.005706214689269</v>
      </c>
      <c r="R847" t="s">
        <v>8312</v>
      </c>
      <c r="S847" t="s">
        <v>8328</v>
      </c>
      <c r="T847" s="12">
        <f t="shared" si="26"/>
        <v>42577.997638888883</v>
      </c>
      <c r="U847" s="12">
        <f t="shared" si="27"/>
        <v>42617.957638888889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11">
        <v>1100</v>
      </c>
      <c r="E84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48">
        <v>1342.01</v>
      </c>
      <c r="G848" t="s">
        <v>8219</v>
      </c>
      <c r="H848" t="s">
        <v>8225</v>
      </c>
      <c r="I848" t="s">
        <v>8247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8277</v>
      </c>
      <c r="P848" s="6">
        <f>(Table1[[#This Row],[pledged]]/Table1[[#This Row],[goal]])*100</f>
        <v>122.00090909090908</v>
      </c>
      <c r="Q848" s="8">
        <f>Table1[[#This Row],[pledged]]/Table1[[#This Row],[backers_count]]</f>
        <v>28.553404255319148</v>
      </c>
      <c r="R848" t="s">
        <v>8312</v>
      </c>
      <c r="S848" t="s">
        <v>8328</v>
      </c>
      <c r="T848" s="12">
        <f t="shared" si="26"/>
        <v>41694.183506944442</v>
      </c>
      <c r="U848" s="12">
        <f t="shared" si="27"/>
        <v>41708.375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11">
        <v>10</v>
      </c>
      <c r="E84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849">
        <v>10</v>
      </c>
      <c r="G849" t="s">
        <v>8219</v>
      </c>
      <c r="H849" t="s">
        <v>8224</v>
      </c>
      <c r="I849" t="s">
        <v>8246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8277</v>
      </c>
      <c r="P849" s="6">
        <f>(Table1[[#This Row],[pledged]]/Table1[[#This Row],[goal]])*100</f>
        <v>100</v>
      </c>
      <c r="Q849" s="8">
        <f>Table1[[#This Row],[pledged]]/Table1[[#This Row],[backers_count]]</f>
        <v>10</v>
      </c>
      <c r="R849" t="s">
        <v>8312</v>
      </c>
      <c r="S849" t="s">
        <v>8328</v>
      </c>
      <c r="T849" s="12">
        <f t="shared" si="26"/>
        <v>42165.59</v>
      </c>
      <c r="U849" s="12">
        <f t="shared" si="27"/>
        <v>42195.59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11">
        <v>300</v>
      </c>
      <c r="E85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850">
        <v>300</v>
      </c>
      <c r="G850" t="s">
        <v>8219</v>
      </c>
      <c r="H850" t="s">
        <v>8224</v>
      </c>
      <c r="I850" t="s">
        <v>8246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8277</v>
      </c>
      <c r="P850" s="6">
        <f>(Table1[[#This Row],[pledged]]/Table1[[#This Row],[goal]])*100</f>
        <v>100</v>
      </c>
      <c r="Q850" s="8">
        <f>Table1[[#This Row],[pledged]]/Table1[[#This Row],[backers_count]]</f>
        <v>18.75</v>
      </c>
      <c r="R850" t="s">
        <v>8312</v>
      </c>
      <c r="S850" t="s">
        <v>8328</v>
      </c>
      <c r="T850" s="12">
        <f t="shared" si="26"/>
        <v>42078.583715277775</v>
      </c>
      <c r="U850" s="12">
        <f t="shared" si="27"/>
        <v>42108.583715277775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11">
        <v>4000</v>
      </c>
      <c r="E85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51">
        <v>4796</v>
      </c>
      <c r="G851" t="s">
        <v>8219</v>
      </c>
      <c r="H851" t="s">
        <v>8224</v>
      </c>
      <c r="I851" t="s">
        <v>8246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8277</v>
      </c>
      <c r="P851" s="6">
        <f>(Table1[[#This Row],[pledged]]/Table1[[#This Row],[goal]])*100</f>
        <v>119.9</v>
      </c>
      <c r="Q851" s="8">
        <f>Table1[[#This Row],[pledged]]/Table1[[#This Row],[backers_count]]</f>
        <v>41.704347826086959</v>
      </c>
      <c r="R851" t="s">
        <v>8312</v>
      </c>
      <c r="S851" t="s">
        <v>8328</v>
      </c>
      <c r="T851" s="12">
        <f t="shared" si="26"/>
        <v>42050.94055555555</v>
      </c>
      <c r="U851" s="12">
        <f t="shared" si="27"/>
        <v>42078.898888888885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11">
        <v>4000</v>
      </c>
      <c r="E85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52">
        <v>6207</v>
      </c>
      <c r="G852" t="s">
        <v>8219</v>
      </c>
      <c r="H852" t="s">
        <v>8224</v>
      </c>
      <c r="I852" t="s">
        <v>8246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8277</v>
      </c>
      <c r="P852" s="6">
        <f>(Table1[[#This Row],[pledged]]/Table1[[#This Row],[goal]])*100</f>
        <v>155.17499999999998</v>
      </c>
      <c r="Q852" s="8">
        <f>Table1[[#This Row],[pledged]]/Table1[[#This Row],[backers_count]]</f>
        <v>46.669172932330824</v>
      </c>
      <c r="R852" t="s">
        <v>8312</v>
      </c>
      <c r="S852" t="s">
        <v>8328</v>
      </c>
      <c r="T852" s="12">
        <f t="shared" si="26"/>
        <v>42452.619409722225</v>
      </c>
      <c r="U852" s="12">
        <f t="shared" si="27"/>
        <v>42484.999305555553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11">
        <v>2000</v>
      </c>
      <c r="E85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53">
        <v>2609</v>
      </c>
      <c r="G853" t="s">
        <v>8219</v>
      </c>
      <c r="H853" t="s">
        <v>8230</v>
      </c>
      <c r="I853" t="s">
        <v>8249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8277</v>
      </c>
      <c r="P853" s="6">
        <f>(Table1[[#This Row],[pledged]]/Table1[[#This Row],[goal]])*100</f>
        <v>130.44999999999999</v>
      </c>
      <c r="Q853" s="8">
        <f>Table1[[#This Row],[pledged]]/Table1[[#This Row],[backers_count]]</f>
        <v>37.271428571428572</v>
      </c>
      <c r="R853" t="s">
        <v>8312</v>
      </c>
      <c r="S853" t="s">
        <v>8328</v>
      </c>
      <c r="T853" s="12">
        <f t="shared" si="26"/>
        <v>42522.671909722216</v>
      </c>
      <c r="U853" s="12">
        <f t="shared" si="27"/>
        <v>42582.614583333336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11">
        <v>3500</v>
      </c>
      <c r="E85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54">
        <v>3674</v>
      </c>
      <c r="G854" t="s">
        <v>8219</v>
      </c>
      <c r="H854" t="s">
        <v>8224</v>
      </c>
      <c r="I854" t="s">
        <v>8246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8277</v>
      </c>
      <c r="P854" s="6">
        <f>(Table1[[#This Row],[pledged]]/Table1[[#This Row],[goal]])*100</f>
        <v>104.97142857142859</v>
      </c>
      <c r="Q854" s="8">
        <f>Table1[[#This Row],[pledged]]/Table1[[#This Row],[backers_count]]</f>
        <v>59.258064516129032</v>
      </c>
      <c r="R854" t="s">
        <v>8312</v>
      </c>
      <c r="S854" t="s">
        <v>8328</v>
      </c>
      <c r="T854" s="12">
        <f t="shared" si="26"/>
        <v>42656.59716435185</v>
      </c>
      <c r="U854" s="12">
        <f t="shared" si="27"/>
        <v>42667.666666666664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11">
        <v>300</v>
      </c>
      <c r="E85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855">
        <v>300</v>
      </c>
      <c r="G855" t="s">
        <v>8219</v>
      </c>
      <c r="H855" t="s">
        <v>8224</v>
      </c>
      <c r="I855" t="s">
        <v>8246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8277</v>
      </c>
      <c r="P855" s="6">
        <f>(Table1[[#This Row],[pledged]]/Table1[[#This Row],[goal]])*100</f>
        <v>100</v>
      </c>
      <c r="Q855" s="8">
        <f>Table1[[#This Row],[pledged]]/Table1[[#This Row],[backers_count]]</f>
        <v>30</v>
      </c>
      <c r="R855" t="s">
        <v>8312</v>
      </c>
      <c r="S855" t="s">
        <v>8328</v>
      </c>
      <c r="T855" s="12">
        <f t="shared" si="26"/>
        <v>42021.62394675926</v>
      </c>
      <c r="U855" s="12">
        <f t="shared" si="27"/>
        <v>42051.62394675926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11">
        <v>27800</v>
      </c>
      <c r="E85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856">
        <v>32865.300000000003</v>
      </c>
      <c r="G856" t="s">
        <v>8219</v>
      </c>
      <c r="H856" t="s">
        <v>8224</v>
      </c>
      <c r="I856" t="s">
        <v>8246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8277</v>
      </c>
      <c r="P856" s="6">
        <f>(Table1[[#This Row],[pledged]]/Table1[[#This Row],[goal]])*100</f>
        <v>118.2205035971223</v>
      </c>
      <c r="Q856" s="8">
        <f>Table1[[#This Row],[pledged]]/Table1[[#This Row],[backers_count]]</f>
        <v>65.8623246492986</v>
      </c>
      <c r="R856" t="s">
        <v>8312</v>
      </c>
      <c r="S856" t="s">
        <v>8328</v>
      </c>
      <c r="T856" s="12">
        <f t="shared" si="26"/>
        <v>42702.004004629627</v>
      </c>
      <c r="U856" s="12">
        <f t="shared" si="27"/>
        <v>42732.004004629627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11">
        <v>1450</v>
      </c>
      <c r="E85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57">
        <v>1500</v>
      </c>
      <c r="G857" t="s">
        <v>8219</v>
      </c>
      <c r="H857" t="s">
        <v>8224</v>
      </c>
      <c r="I857" t="s">
        <v>8246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8277</v>
      </c>
      <c r="P857" s="6">
        <f>(Table1[[#This Row],[pledged]]/Table1[[#This Row],[goal]])*100</f>
        <v>103.44827586206897</v>
      </c>
      <c r="Q857" s="8">
        <f>Table1[[#This Row],[pledged]]/Table1[[#This Row],[backers_count]]</f>
        <v>31.914893617021278</v>
      </c>
      <c r="R857" t="s">
        <v>8312</v>
      </c>
      <c r="S857" t="s">
        <v>8328</v>
      </c>
      <c r="T857" s="12">
        <f t="shared" si="26"/>
        <v>42544.916863425919</v>
      </c>
      <c r="U857" s="12">
        <f t="shared" si="27"/>
        <v>42574.916863425919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11">
        <v>250</v>
      </c>
      <c r="E85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858">
        <v>545</v>
      </c>
      <c r="G858" t="s">
        <v>8219</v>
      </c>
      <c r="H858" t="s">
        <v>8236</v>
      </c>
      <c r="I858" t="s">
        <v>8249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8277</v>
      </c>
      <c r="P858" s="6">
        <f>(Table1[[#This Row],[pledged]]/Table1[[#This Row],[goal]])*100</f>
        <v>218.00000000000003</v>
      </c>
      <c r="Q858" s="8">
        <f>Table1[[#This Row],[pledged]]/Table1[[#This Row],[backers_count]]</f>
        <v>19.464285714285715</v>
      </c>
      <c r="R858" t="s">
        <v>8312</v>
      </c>
      <c r="S858" t="s">
        <v>8328</v>
      </c>
      <c r="T858" s="12">
        <f t="shared" si="26"/>
        <v>42609.103657407402</v>
      </c>
      <c r="U858" s="12">
        <f t="shared" si="27"/>
        <v>42668.583333333336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11">
        <v>1200</v>
      </c>
      <c r="E85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59">
        <v>1200</v>
      </c>
      <c r="G859" t="s">
        <v>8219</v>
      </c>
      <c r="H859" t="s">
        <v>8227</v>
      </c>
      <c r="I859" t="s">
        <v>8249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8277</v>
      </c>
      <c r="P859" s="6">
        <f>(Table1[[#This Row],[pledged]]/Table1[[#This Row],[goal]])*100</f>
        <v>100</v>
      </c>
      <c r="Q859" s="8">
        <f>Table1[[#This Row],[pledged]]/Table1[[#This Row],[backers_count]]</f>
        <v>50</v>
      </c>
      <c r="R859" t="s">
        <v>8312</v>
      </c>
      <c r="S859" t="s">
        <v>8328</v>
      </c>
      <c r="T859" s="12">
        <f t="shared" si="26"/>
        <v>42291.373043981475</v>
      </c>
      <c r="U859" s="12">
        <f t="shared" si="27"/>
        <v>42333.414710648147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11">
        <v>1200</v>
      </c>
      <c r="E86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60">
        <v>1728.07</v>
      </c>
      <c r="G860" t="s">
        <v>8219</v>
      </c>
      <c r="H860" t="s">
        <v>8225</v>
      </c>
      <c r="I860" t="s">
        <v>8247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8277</v>
      </c>
      <c r="P860" s="6">
        <f>(Table1[[#This Row],[pledged]]/Table1[[#This Row],[goal]])*100</f>
        <v>144.00583333333333</v>
      </c>
      <c r="Q860" s="8">
        <f>Table1[[#This Row],[pledged]]/Table1[[#This Row],[backers_count]]</f>
        <v>22.737763157894737</v>
      </c>
      <c r="R860" t="s">
        <v>8312</v>
      </c>
      <c r="S860" t="s">
        <v>8328</v>
      </c>
      <c r="T860" s="12">
        <f t="shared" si="26"/>
        <v>42079.537245370368</v>
      </c>
      <c r="U860" s="12">
        <f t="shared" si="27"/>
        <v>42109.749305555553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11">
        <v>4000</v>
      </c>
      <c r="E86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61">
        <v>4187</v>
      </c>
      <c r="G861" t="s">
        <v>8219</v>
      </c>
      <c r="H861" t="s">
        <v>8224</v>
      </c>
      <c r="I861" t="s">
        <v>8246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8277</v>
      </c>
      <c r="P861" s="6">
        <f>(Table1[[#This Row],[pledged]]/Table1[[#This Row],[goal]])*100</f>
        <v>104.67500000000001</v>
      </c>
      <c r="Q861" s="8">
        <f>Table1[[#This Row],[pledged]]/Table1[[#This Row],[backers_count]]</f>
        <v>42.724489795918366</v>
      </c>
      <c r="R861" t="s">
        <v>8312</v>
      </c>
      <c r="S861" t="s">
        <v>8328</v>
      </c>
      <c r="T861" s="12">
        <f t="shared" si="26"/>
        <v>42128.611898148149</v>
      </c>
      <c r="U861" s="12">
        <f t="shared" si="27"/>
        <v>42158.791666666664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11">
        <v>14000</v>
      </c>
      <c r="E86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862">
        <v>2540</v>
      </c>
      <c r="G862" t="s">
        <v>8221</v>
      </c>
      <c r="H862" t="s">
        <v>8224</v>
      </c>
      <c r="I862" t="s">
        <v>8246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8278</v>
      </c>
      <c r="P862" s="6">
        <f>(Table1[[#This Row],[pledged]]/Table1[[#This Row],[goal]])*100</f>
        <v>18.142857142857142</v>
      </c>
      <c r="Q862" s="8">
        <f>Table1[[#This Row],[pledged]]/Table1[[#This Row],[backers_count]]</f>
        <v>52.916666666666664</v>
      </c>
      <c r="R862" t="s">
        <v>8312</v>
      </c>
      <c r="S862" t="s">
        <v>8329</v>
      </c>
      <c r="T862" s="12">
        <f t="shared" si="26"/>
        <v>41570.274456018517</v>
      </c>
      <c r="U862" s="12">
        <f t="shared" si="27"/>
        <v>41600.316122685181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11">
        <v>4500</v>
      </c>
      <c r="E86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63">
        <v>101</v>
      </c>
      <c r="G863" t="s">
        <v>8221</v>
      </c>
      <c r="H863" t="s">
        <v>8224</v>
      </c>
      <c r="I863" t="s">
        <v>8246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8278</v>
      </c>
      <c r="P863" s="6">
        <f>(Table1[[#This Row],[pledged]]/Table1[[#This Row],[goal]])*100</f>
        <v>2.2444444444444445</v>
      </c>
      <c r="Q863" s="8">
        <f>Table1[[#This Row],[pledged]]/Table1[[#This Row],[backers_count]]</f>
        <v>50.5</v>
      </c>
      <c r="R863" t="s">
        <v>8312</v>
      </c>
      <c r="S863" t="s">
        <v>8329</v>
      </c>
      <c r="T863" s="12">
        <f t="shared" si="26"/>
        <v>42599.756990740738</v>
      </c>
      <c r="U863" s="12">
        <f t="shared" si="27"/>
        <v>42629.756990740738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11">
        <v>50000</v>
      </c>
      <c r="E86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864">
        <v>170</v>
      </c>
      <c r="G864" t="s">
        <v>8221</v>
      </c>
      <c r="H864" t="s">
        <v>8225</v>
      </c>
      <c r="I864" t="s">
        <v>8247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8278</v>
      </c>
      <c r="P864" s="6">
        <f>(Table1[[#This Row],[pledged]]/Table1[[#This Row],[goal]])*100</f>
        <v>0.33999999999999997</v>
      </c>
      <c r="Q864" s="8">
        <f>Table1[[#This Row],[pledged]]/Table1[[#This Row],[backers_count]]</f>
        <v>42.5</v>
      </c>
      <c r="R864" t="s">
        <v>8312</v>
      </c>
      <c r="S864" t="s">
        <v>8329</v>
      </c>
      <c r="T864" s="12">
        <f t="shared" si="26"/>
        <v>41559.346620370365</v>
      </c>
      <c r="U864" s="12">
        <f t="shared" si="27"/>
        <v>41589.388287037036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11">
        <v>2000</v>
      </c>
      <c r="E86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65">
        <v>90</v>
      </c>
      <c r="G865" t="s">
        <v>8221</v>
      </c>
      <c r="H865" t="s">
        <v>8224</v>
      </c>
      <c r="I865" t="s">
        <v>8246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8278</v>
      </c>
      <c r="P865" s="6">
        <f>(Table1[[#This Row],[pledged]]/Table1[[#This Row],[goal]])*100</f>
        <v>4.5</v>
      </c>
      <c r="Q865" s="8">
        <f>Table1[[#This Row],[pledged]]/Table1[[#This Row],[backers_count]]</f>
        <v>18</v>
      </c>
      <c r="R865" t="s">
        <v>8312</v>
      </c>
      <c r="S865" t="s">
        <v>8329</v>
      </c>
      <c r="T865" s="12">
        <f t="shared" si="26"/>
        <v>40920.909328703703</v>
      </c>
      <c r="U865" s="12">
        <f t="shared" si="27"/>
        <v>40950.909328703703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11">
        <v>6500</v>
      </c>
      <c r="E86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866">
        <v>2700</v>
      </c>
      <c r="G866" t="s">
        <v>8221</v>
      </c>
      <c r="H866" t="s">
        <v>8224</v>
      </c>
      <c r="I866" t="s">
        <v>8246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8278</v>
      </c>
      <c r="P866" s="6">
        <f>(Table1[[#This Row],[pledged]]/Table1[[#This Row],[goal]])*100</f>
        <v>41.53846153846154</v>
      </c>
      <c r="Q866" s="8">
        <f>Table1[[#This Row],[pledged]]/Table1[[#This Row],[backers_count]]</f>
        <v>34.177215189873415</v>
      </c>
      <c r="R866" t="s">
        <v>8312</v>
      </c>
      <c r="S866" t="s">
        <v>8329</v>
      </c>
      <c r="T866" s="12">
        <f t="shared" si="26"/>
        <v>41540.898587962962</v>
      </c>
      <c r="U866" s="12">
        <f t="shared" si="27"/>
        <v>41563.207638888889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11">
        <v>2200</v>
      </c>
      <c r="E86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67">
        <v>45</v>
      </c>
      <c r="G867" t="s">
        <v>8221</v>
      </c>
      <c r="H867" t="s">
        <v>8224</v>
      </c>
      <c r="I867" t="s">
        <v>8246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8278</v>
      </c>
      <c r="P867" s="6">
        <f>(Table1[[#This Row],[pledged]]/Table1[[#This Row],[goal]])*100</f>
        <v>2.0454545454545454</v>
      </c>
      <c r="Q867" s="8">
        <f>Table1[[#This Row],[pledged]]/Table1[[#This Row],[backers_count]]</f>
        <v>22.5</v>
      </c>
      <c r="R867" t="s">
        <v>8312</v>
      </c>
      <c r="S867" t="s">
        <v>8329</v>
      </c>
      <c r="T867" s="12">
        <f t="shared" si="26"/>
        <v>41230.564780092587</v>
      </c>
      <c r="U867" s="12">
        <f t="shared" si="27"/>
        <v>41290.564780092587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11">
        <v>3500</v>
      </c>
      <c r="E86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68">
        <v>640</v>
      </c>
      <c r="G868" t="s">
        <v>8221</v>
      </c>
      <c r="H868" t="s">
        <v>8224</v>
      </c>
      <c r="I868" t="s">
        <v>8246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8278</v>
      </c>
      <c r="P868" s="6">
        <f>(Table1[[#This Row],[pledged]]/Table1[[#This Row],[goal]])*100</f>
        <v>18.285714285714285</v>
      </c>
      <c r="Q868" s="8">
        <f>Table1[[#This Row],[pledged]]/Table1[[#This Row],[backers_count]]</f>
        <v>58.18181818181818</v>
      </c>
      <c r="R868" t="s">
        <v>8312</v>
      </c>
      <c r="S868" t="s">
        <v>8329</v>
      </c>
      <c r="T868" s="12">
        <f t="shared" si="26"/>
        <v>42025.429606481477</v>
      </c>
      <c r="U868" s="12">
        <f t="shared" si="27"/>
        <v>42063.423611111109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11">
        <v>5000</v>
      </c>
      <c r="E86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869">
        <v>1201</v>
      </c>
      <c r="G869" t="s">
        <v>8221</v>
      </c>
      <c r="H869" t="s">
        <v>8224</v>
      </c>
      <c r="I869" t="s">
        <v>8246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8278</v>
      </c>
      <c r="P869" s="6">
        <f>(Table1[[#This Row],[pledged]]/Table1[[#This Row],[goal]])*100</f>
        <v>24.02</v>
      </c>
      <c r="Q869" s="8">
        <f>Table1[[#This Row],[pledged]]/Table1[[#This Row],[backers_count]]</f>
        <v>109.18181818181819</v>
      </c>
      <c r="R869" t="s">
        <v>8312</v>
      </c>
      <c r="S869" t="s">
        <v>8329</v>
      </c>
      <c r="T869" s="12">
        <f t="shared" si="26"/>
        <v>40087.897060185183</v>
      </c>
      <c r="U869" s="12">
        <f t="shared" si="27"/>
        <v>40147.999305555553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11">
        <v>45000</v>
      </c>
      <c r="E87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45000 to 49999</v>
      </c>
      <c r="F870">
        <v>50</v>
      </c>
      <c r="G870" t="s">
        <v>8221</v>
      </c>
      <c r="H870" t="s">
        <v>8224</v>
      </c>
      <c r="I870" t="s">
        <v>8246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8278</v>
      </c>
      <c r="P870" s="6">
        <f>(Table1[[#This Row],[pledged]]/Table1[[#This Row],[goal]])*100</f>
        <v>0.1111111111111111</v>
      </c>
      <c r="Q870" s="8">
        <f>Table1[[#This Row],[pledged]]/Table1[[#This Row],[backers_count]]</f>
        <v>50</v>
      </c>
      <c r="R870" t="s">
        <v>8312</v>
      </c>
      <c r="S870" t="s">
        <v>8329</v>
      </c>
      <c r="T870" s="12">
        <f t="shared" si="26"/>
        <v>41615.819421296292</v>
      </c>
      <c r="U870" s="12">
        <f t="shared" si="27"/>
        <v>41645.819421296292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11">
        <v>8800</v>
      </c>
      <c r="E87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871">
        <v>1040</v>
      </c>
      <c r="G871" t="s">
        <v>8221</v>
      </c>
      <c r="H871" t="s">
        <v>8224</v>
      </c>
      <c r="I871" t="s">
        <v>8246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8278</v>
      </c>
      <c r="P871" s="6">
        <f>(Table1[[#This Row],[pledged]]/Table1[[#This Row],[goal]])*100</f>
        <v>11.818181818181818</v>
      </c>
      <c r="Q871" s="8">
        <f>Table1[[#This Row],[pledged]]/Table1[[#This Row],[backers_count]]</f>
        <v>346.66666666666669</v>
      </c>
      <c r="R871" t="s">
        <v>8312</v>
      </c>
      <c r="S871" t="s">
        <v>8329</v>
      </c>
      <c r="T871" s="12">
        <f t="shared" si="26"/>
        <v>41342.637233796289</v>
      </c>
      <c r="U871" s="12">
        <f t="shared" si="27"/>
        <v>41372.595567129625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11">
        <v>20000</v>
      </c>
      <c r="E87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872">
        <v>62</v>
      </c>
      <c r="G872" t="s">
        <v>8221</v>
      </c>
      <c r="H872" t="s">
        <v>8225</v>
      </c>
      <c r="I872" t="s">
        <v>8247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8278</v>
      </c>
      <c r="P872" s="6">
        <f>(Table1[[#This Row],[pledged]]/Table1[[#This Row],[goal]])*100</f>
        <v>0.31</v>
      </c>
      <c r="Q872" s="8">
        <f>Table1[[#This Row],[pledged]]/Table1[[#This Row],[backers_count]]</f>
        <v>12.4</v>
      </c>
      <c r="R872" t="s">
        <v>8312</v>
      </c>
      <c r="S872" t="s">
        <v>8329</v>
      </c>
      <c r="T872" s="12">
        <f t="shared" si="26"/>
        <v>41487.813923611109</v>
      </c>
      <c r="U872" s="12">
        <f t="shared" si="27"/>
        <v>41517.813923611109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11">
        <v>6000</v>
      </c>
      <c r="E87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873">
        <v>325</v>
      </c>
      <c r="G873" t="s">
        <v>8221</v>
      </c>
      <c r="H873" t="s">
        <v>8224</v>
      </c>
      <c r="I873" t="s">
        <v>8246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8278</v>
      </c>
      <c r="P873" s="6">
        <f>(Table1[[#This Row],[pledged]]/Table1[[#This Row],[goal]])*100</f>
        <v>5.416666666666667</v>
      </c>
      <c r="Q873" s="8">
        <f>Table1[[#This Row],[pledged]]/Table1[[#This Row],[backers_count]]</f>
        <v>27.083333333333332</v>
      </c>
      <c r="R873" t="s">
        <v>8312</v>
      </c>
      <c r="S873" t="s">
        <v>8329</v>
      </c>
      <c r="T873" s="12">
        <f t="shared" si="26"/>
        <v>41577.352951388886</v>
      </c>
      <c r="U873" s="12">
        <f t="shared" si="27"/>
        <v>41607.394618055558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11">
        <v>8000</v>
      </c>
      <c r="E87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874">
        <v>65</v>
      </c>
      <c r="G874" t="s">
        <v>8221</v>
      </c>
      <c r="H874" t="s">
        <v>8224</v>
      </c>
      <c r="I874" t="s">
        <v>8246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8278</v>
      </c>
      <c r="P874" s="6">
        <f>(Table1[[#This Row],[pledged]]/Table1[[#This Row],[goal]])*100</f>
        <v>0.8125</v>
      </c>
      <c r="Q874" s="8">
        <f>Table1[[#This Row],[pledged]]/Table1[[#This Row],[backers_count]]</f>
        <v>32.5</v>
      </c>
      <c r="R874" t="s">
        <v>8312</v>
      </c>
      <c r="S874" t="s">
        <v>8329</v>
      </c>
      <c r="T874" s="12">
        <f t="shared" si="26"/>
        <v>40567.617210648146</v>
      </c>
      <c r="U874" s="12">
        <f t="shared" si="27"/>
        <v>40612.617210648146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11">
        <v>3500</v>
      </c>
      <c r="E87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75">
        <v>45</v>
      </c>
      <c r="G875" t="s">
        <v>8221</v>
      </c>
      <c r="H875" t="s">
        <v>8224</v>
      </c>
      <c r="I875" t="s">
        <v>8246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8278</v>
      </c>
      <c r="P875" s="6">
        <f>(Table1[[#This Row],[pledged]]/Table1[[#This Row],[goal]])*100</f>
        <v>1.2857142857142856</v>
      </c>
      <c r="Q875" s="8">
        <f>Table1[[#This Row],[pledged]]/Table1[[#This Row],[backers_count]]</f>
        <v>9</v>
      </c>
      <c r="R875" t="s">
        <v>8312</v>
      </c>
      <c r="S875" t="s">
        <v>8329</v>
      </c>
      <c r="T875" s="12">
        <f t="shared" si="26"/>
        <v>41183.958796296291</v>
      </c>
      <c r="U875" s="12">
        <f t="shared" si="27"/>
        <v>41224.000462962962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11">
        <v>3000</v>
      </c>
      <c r="E87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76">
        <v>730</v>
      </c>
      <c r="G876" t="s">
        <v>8221</v>
      </c>
      <c r="H876" t="s">
        <v>8224</v>
      </c>
      <c r="I876" t="s">
        <v>8246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8278</v>
      </c>
      <c r="P876" s="6">
        <f>(Table1[[#This Row],[pledged]]/Table1[[#This Row],[goal]])*100</f>
        <v>24.333333333333336</v>
      </c>
      <c r="Q876" s="8">
        <f>Table1[[#This Row],[pledged]]/Table1[[#This Row],[backers_count]]</f>
        <v>34.761904761904759</v>
      </c>
      <c r="R876" t="s">
        <v>8312</v>
      </c>
      <c r="S876" t="s">
        <v>8329</v>
      </c>
      <c r="T876" s="12">
        <f t="shared" si="26"/>
        <v>41368.375393518516</v>
      </c>
      <c r="U876" s="12">
        <f t="shared" si="27"/>
        <v>41398.375393518516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11">
        <v>5000</v>
      </c>
      <c r="E87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877">
        <v>0</v>
      </c>
      <c r="G877" t="s">
        <v>8221</v>
      </c>
      <c r="H877" t="s">
        <v>8224</v>
      </c>
      <c r="I877" t="s">
        <v>8246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8278</v>
      </c>
      <c r="P877" s="6">
        <f>(Table1[[#This Row],[pledged]]/Table1[[#This Row],[goal]])*100</f>
        <v>0</v>
      </c>
      <c r="Q877" s="8" t="e">
        <f>Table1[[#This Row],[pledged]]/Table1[[#This Row],[backers_count]]</f>
        <v>#DIV/0!</v>
      </c>
      <c r="R877" t="s">
        <v>8312</v>
      </c>
      <c r="S877" t="s">
        <v>8329</v>
      </c>
      <c r="T877" s="12">
        <f t="shared" si="26"/>
        <v>42248.515405092585</v>
      </c>
      <c r="U877" s="12">
        <f t="shared" si="27"/>
        <v>42268.515405092585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11">
        <v>3152</v>
      </c>
      <c r="E87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78">
        <v>1286</v>
      </c>
      <c r="G878" t="s">
        <v>8221</v>
      </c>
      <c r="H878" t="s">
        <v>8225</v>
      </c>
      <c r="I878" t="s">
        <v>8247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8278</v>
      </c>
      <c r="P878" s="6">
        <f>(Table1[[#This Row],[pledged]]/Table1[[#This Row],[goal]])*100</f>
        <v>40.799492385786799</v>
      </c>
      <c r="Q878" s="8">
        <f>Table1[[#This Row],[pledged]]/Table1[[#This Row],[backers_count]]</f>
        <v>28.577777777777779</v>
      </c>
      <c r="R878" t="s">
        <v>8312</v>
      </c>
      <c r="S878" t="s">
        <v>8329</v>
      </c>
      <c r="T878" s="12">
        <f t="shared" si="26"/>
        <v>41276.288506944438</v>
      </c>
      <c r="U878" s="12">
        <f t="shared" si="27"/>
        <v>41309.288506944438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11">
        <v>2000</v>
      </c>
      <c r="E87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79">
        <v>1351</v>
      </c>
      <c r="G879" t="s">
        <v>8221</v>
      </c>
      <c r="H879" t="s">
        <v>8224</v>
      </c>
      <c r="I879" t="s">
        <v>8246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8278</v>
      </c>
      <c r="P879" s="6">
        <f>(Table1[[#This Row],[pledged]]/Table1[[#This Row],[goal]])*100</f>
        <v>67.55</v>
      </c>
      <c r="Q879" s="8">
        <f>Table1[[#This Row],[pledged]]/Table1[[#This Row],[backers_count]]</f>
        <v>46.586206896551722</v>
      </c>
      <c r="R879" t="s">
        <v>8312</v>
      </c>
      <c r="S879" t="s">
        <v>8329</v>
      </c>
      <c r="T879" s="12">
        <f t="shared" si="26"/>
        <v>41597.580555555549</v>
      </c>
      <c r="U879" s="12">
        <f t="shared" si="27"/>
        <v>41627.580555555549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11">
        <v>5000</v>
      </c>
      <c r="E88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880">
        <v>65</v>
      </c>
      <c r="G880" t="s">
        <v>8221</v>
      </c>
      <c r="H880" t="s">
        <v>8224</v>
      </c>
      <c r="I880" t="s">
        <v>8246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8278</v>
      </c>
      <c r="P880" s="6">
        <f>(Table1[[#This Row],[pledged]]/Table1[[#This Row],[goal]])*100</f>
        <v>1.3</v>
      </c>
      <c r="Q880" s="8">
        <f>Table1[[#This Row],[pledged]]/Table1[[#This Row],[backers_count]]</f>
        <v>32.5</v>
      </c>
      <c r="R880" t="s">
        <v>8312</v>
      </c>
      <c r="S880" t="s">
        <v>8329</v>
      </c>
      <c r="T880" s="12">
        <f t="shared" si="26"/>
        <v>40505.024583333332</v>
      </c>
      <c r="U880" s="12">
        <f t="shared" si="27"/>
        <v>40535.024583333332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11">
        <v>2100</v>
      </c>
      <c r="E88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81">
        <v>644</v>
      </c>
      <c r="G881" t="s">
        <v>8221</v>
      </c>
      <c r="H881" t="s">
        <v>8224</v>
      </c>
      <c r="I881" t="s">
        <v>8246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8278</v>
      </c>
      <c r="P881" s="6">
        <f>(Table1[[#This Row],[pledged]]/Table1[[#This Row],[goal]])*100</f>
        <v>30.666666666666664</v>
      </c>
      <c r="Q881" s="8">
        <f>Table1[[#This Row],[pledged]]/Table1[[#This Row],[backers_count]]</f>
        <v>21.466666666666665</v>
      </c>
      <c r="R881" t="s">
        <v>8312</v>
      </c>
      <c r="S881" t="s">
        <v>8329</v>
      </c>
      <c r="T881" s="12">
        <f t="shared" si="26"/>
        <v>41037.621585648143</v>
      </c>
      <c r="U881" s="12">
        <f t="shared" si="27"/>
        <v>41058.621585648143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11">
        <v>3780</v>
      </c>
      <c r="E88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82">
        <v>113</v>
      </c>
      <c r="G882" t="s">
        <v>8221</v>
      </c>
      <c r="H882" t="s">
        <v>8224</v>
      </c>
      <c r="I882" t="s">
        <v>8246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8279</v>
      </c>
      <c r="P882" s="6">
        <f>(Table1[[#This Row],[pledged]]/Table1[[#This Row],[goal]])*100</f>
        <v>2.9894179894179893</v>
      </c>
      <c r="Q882" s="8">
        <f>Table1[[#This Row],[pledged]]/Table1[[#This Row],[backers_count]]</f>
        <v>14.125</v>
      </c>
      <c r="R882" t="s">
        <v>8312</v>
      </c>
      <c r="S882" t="s">
        <v>8330</v>
      </c>
      <c r="T882" s="12">
        <f t="shared" si="26"/>
        <v>41179.112708333334</v>
      </c>
      <c r="U882" s="12">
        <f t="shared" si="27"/>
        <v>41212.112708333334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11">
        <v>3750</v>
      </c>
      <c r="E88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83">
        <v>30</v>
      </c>
      <c r="G883" t="s">
        <v>8221</v>
      </c>
      <c r="H883" t="s">
        <v>8224</v>
      </c>
      <c r="I883" t="s">
        <v>8246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8279</v>
      </c>
      <c r="P883" s="6">
        <f>(Table1[[#This Row],[pledged]]/Table1[[#This Row],[goal]])*100</f>
        <v>0.8</v>
      </c>
      <c r="Q883" s="8">
        <f>Table1[[#This Row],[pledged]]/Table1[[#This Row],[backers_count]]</f>
        <v>30</v>
      </c>
      <c r="R883" t="s">
        <v>8312</v>
      </c>
      <c r="S883" t="s">
        <v>8330</v>
      </c>
      <c r="T883" s="12">
        <f t="shared" si="26"/>
        <v>40877.042662037034</v>
      </c>
      <c r="U883" s="12">
        <f t="shared" si="27"/>
        <v>40922.042662037034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11">
        <v>1500</v>
      </c>
      <c r="E88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84">
        <v>302</v>
      </c>
      <c r="G884" t="s">
        <v>8221</v>
      </c>
      <c r="H884" t="s">
        <v>8224</v>
      </c>
      <c r="I884" t="s">
        <v>8246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8279</v>
      </c>
      <c r="P884" s="6">
        <f>(Table1[[#This Row],[pledged]]/Table1[[#This Row],[goal]])*100</f>
        <v>20.133333333333333</v>
      </c>
      <c r="Q884" s="8">
        <f>Table1[[#This Row],[pledged]]/Table1[[#This Row],[backers_count]]</f>
        <v>21.571428571428573</v>
      </c>
      <c r="R884" t="s">
        <v>8312</v>
      </c>
      <c r="S884" t="s">
        <v>8330</v>
      </c>
      <c r="T884" s="12">
        <f t="shared" si="26"/>
        <v>40759.652199074073</v>
      </c>
      <c r="U884" s="12">
        <f t="shared" si="27"/>
        <v>40792.652199074073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11">
        <v>5000</v>
      </c>
      <c r="E88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885">
        <v>2001</v>
      </c>
      <c r="G885" t="s">
        <v>8221</v>
      </c>
      <c r="H885" t="s">
        <v>8224</v>
      </c>
      <c r="I885" t="s">
        <v>8246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8279</v>
      </c>
      <c r="P885" s="6">
        <f>(Table1[[#This Row],[pledged]]/Table1[[#This Row],[goal]])*100</f>
        <v>40.020000000000003</v>
      </c>
      <c r="Q885" s="8">
        <f>Table1[[#This Row],[pledged]]/Table1[[#This Row],[backers_count]]</f>
        <v>83.375</v>
      </c>
      <c r="R885" t="s">
        <v>8312</v>
      </c>
      <c r="S885" t="s">
        <v>8330</v>
      </c>
      <c r="T885" s="12">
        <f t="shared" si="26"/>
        <v>42371.727256944439</v>
      </c>
      <c r="U885" s="12">
        <f t="shared" si="27"/>
        <v>42431.727256944439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11">
        <v>2000</v>
      </c>
      <c r="E88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86">
        <v>20</v>
      </c>
      <c r="G886" t="s">
        <v>8221</v>
      </c>
      <c r="H886" t="s">
        <v>8224</v>
      </c>
      <c r="I886" t="s">
        <v>8246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8279</v>
      </c>
      <c r="P886" s="6">
        <f>(Table1[[#This Row],[pledged]]/Table1[[#This Row],[goal]])*100</f>
        <v>1</v>
      </c>
      <c r="Q886" s="8">
        <f>Table1[[#This Row],[pledged]]/Table1[[#This Row],[backers_count]]</f>
        <v>10</v>
      </c>
      <c r="R886" t="s">
        <v>8312</v>
      </c>
      <c r="S886" t="s">
        <v>8330</v>
      </c>
      <c r="T886" s="12">
        <f t="shared" si="26"/>
        <v>40981.594282407408</v>
      </c>
      <c r="U886" s="12">
        <f t="shared" si="27"/>
        <v>41040.896527777775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11">
        <v>1000</v>
      </c>
      <c r="E88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87">
        <v>750</v>
      </c>
      <c r="G887" t="s">
        <v>8221</v>
      </c>
      <c r="H887" t="s">
        <v>8224</v>
      </c>
      <c r="I887" t="s">
        <v>8246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8279</v>
      </c>
      <c r="P887" s="6">
        <f>(Table1[[#This Row],[pledged]]/Table1[[#This Row],[goal]])*100</f>
        <v>75</v>
      </c>
      <c r="Q887" s="8">
        <f>Table1[[#This Row],[pledged]]/Table1[[#This Row],[backers_count]]</f>
        <v>35.714285714285715</v>
      </c>
      <c r="R887" t="s">
        <v>8312</v>
      </c>
      <c r="S887" t="s">
        <v>8330</v>
      </c>
      <c r="T887" s="12">
        <f t="shared" si="26"/>
        <v>42713.732766203706</v>
      </c>
      <c r="U887" s="12">
        <f t="shared" si="27"/>
        <v>42734.732766203706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11">
        <v>500</v>
      </c>
      <c r="E88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888">
        <v>205</v>
      </c>
      <c r="G888" t="s">
        <v>8221</v>
      </c>
      <c r="H888" t="s">
        <v>8224</v>
      </c>
      <c r="I888" t="s">
        <v>8246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8279</v>
      </c>
      <c r="P888" s="6">
        <f>(Table1[[#This Row],[pledged]]/Table1[[#This Row],[goal]])*100</f>
        <v>41</v>
      </c>
      <c r="Q888" s="8">
        <f>Table1[[#This Row],[pledged]]/Table1[[#This Row],[backers_count]]</f>
        <v>29.285714285714285</v>
      </c>
      <c r="R888" t="s">
        <v>8312</v>
      </c>
      <c r="S888" t="s">
        <v>8330</v>
      </c>
      <c r="T888" s="12">
        <f t="shared" si="26"/>
        <v>42603.662187499998</v>
      </c>
      <c r="U888" s="12">
        <f t="shared" si="27"/>
        <v>42628.662187499998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11">
        <v>1000</v>
      </c>
      <c r="E88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89">
        <v>0</v>
      </c>
      <c r="G889" t="s">
        <v>8221</v>
      </c>
      <c r="H889" t="s">
        <v>8224</v>
      </c>
      <c r="I889" t="s">
        <v>8246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8279</v>
      </c>
      <c r="P889" s="6">
        <f>(Table1[[#This Row],[pledged]]/Table1[[#This Row],[goal]])*100</f>
        <v>0</v>
      </c>
      <c r="Q889" s="8" t="e">
        <f>Table1[[#This Row],[pledged]]/Table1[[#This Row],[backers_count]]</f>
        <v>#DIV/0!</v>
      </c>
      <c r="R889" t="s">
        <v>8312</v>
      </c>
      <c r="S889" t="s">
        <v>8330</v>
      </c>
      <c r="T889" s="12">
        <f t="shared" si="26"/>
        <v>41026.75063657407</v>
      </c>
      <c r="U889" s="12">
        <f t="shared" si="27"/>
        <v>41056.75063657407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11">
        <v>1000</v>
      </c>
      <c r="E89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90">
        <v>72</v>
      </c>
      <c r="G890" t="s">
        <v>8221</v>
      </c>
      <c r="H890" t="s">
        <v>8224</v>
      </c>
      <c r="I890" t="s">
        <v>8246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8279</v>
      </c>
      <c r="P890" s="6">
        <f>(Table1[[#This Row],[pledged]]/Table1[[#This Row],[goal]])*100</f>
        <v>7.1999999999999993</v>
      </c>
      <c r="Q890" s="8">
        <f>Table1[[#This Row],[pledged]]/Table1[[#This Row],[backers_count]]</f>
        <v>18</v>
      </c>
      <c r="R890" t="s">
        <v>8312</v>
      </c>
      <c r="S890" t="s">
        <v>8330</v>
      </c>
      <c r="T890" s="12">
        <f t="shared" si="26"/>
        <v>40751.544965277775</v>
      </c>
      <c r="U890" s="12">
        <f t="shared" si="27"/>
        <v>40787.041666666664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11">
        <v>25000</v>
      </c>
      <c r="E89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891">
        <v>2360.3200000000002</v>
      </c>
      <c r="G891" t="s">
        <v>8221</v>
      </c>
      <c r="H891" t="s">
        <v>8224</v>
      </c>
      <c r="I891" t="s">
        <v>8246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8279</v>
      </c>
      <c r="P891" s="6">
        <f>(Table1[[#This Row],[pledged]]/Table1[[#This Row],[goal]])*100</f>
        <v>9.4412800000000008</v>
      </c>
      <c r="Q891" s="8">
        <f>Table1[[#This Row],[pledged]]/Table1[[#This Row],[backers_count]]</f>
        <v>73.760000000000005</v>
      </c>
      <c r="R891" t="s">
        <v>8312</v>
      </c>
      <c r="S891" t="s">
        <v>8330</v>
      </c>
      <c r="T891" s="12">
        <f t="shared" si="26"/>
        <v>41887.575729166667</v>
      </c>
      <c r="U891" s="12">
        <f t="shared" si="27"/>
        <v>41917.575729166667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11">
        <v>3000</v>
      </c>
      <c r="E89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92">
        <v>125</v>
      </c>
      <c r="G892" t="s">
        <v>8221</v>
      </c>
      <c r="H892" t="s">
        <v>8224</v>
      </c>
      <c r="I892" t="s">
        <v>8246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8279</v>
      </c>
      <c r="P892" s="6">
        <f>(Table1[[#This Row],[pledged]]/Table1[[#This Row],[goal]])*100</f>
        <v>4.1666666666666661</v>
      </c>
      <c r="Q892" s="8">
        <f>Table1[[#This Row],[pledged]]/Table1[[#This Row],[backers_count]]</f>
        <v>31.25</v>
      </c>
      <c r="R892" t="s">
        <v>8312</v>
      </c>
      <c r="S892" t="s">
        <v>8330</v>
      </c>
      <c r="T892" s="12">
        <f t="shared" si="26"/>
        <v>41569.490497685183</v>
      </c>
      <c r="U892" s="12">
        <f t="shared" si="27"/>
        <v>41599.532164351847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11">
        <v>8000</v>
      </c>
      <c r="E89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893">
        <v>260</v>
      </c>
      <c r="G893" t="s">
        <v>8221</v>
      </c>
      <c r="H893" t="s">
        <v>8224</v>
      </c>
      <c r="I893" t="s">
        <v>8246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8279</v>
      </c>
      <c r="P893" s="6">
        <f>(Table1[[#This Row],[pledged]]/Table1[[#This Row],[goal]])*100</f>
        <v>3.25</v>
      </c>
      <c r="Q893" s="8">
        <f>Table1[[#This Row],[pledged]]/Table1[[#This Row],[backers_count]]</f>
        <v>28.888888888888889</v>
      </c>
      <c r="R893" t="s">
        <v>8312</v>
      </c>
      <c r="S893" t="s">
        <v>8330</v>
      </c>
      <c r="T893" s="12">
        <f t="shared" si="26"/>
        <v>41841.823263888888</v>
      </c>
      <c r="U893" s="12">
        <f t="shared" si="27"/>
        <v>41871.823263888888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11">
        <v>6000</v>
      </c>
      <c r="E89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894">
        <v>2445</v>
      </c>
      <c r="G894" t="s">
        <v>8221</v>
      </c>
      <c r="H894" t="s">
        <v>8224</v>
      </c>
      <c r="I894" t="s">
        <v>8246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8279</v>
      </c>
      <c r="P894" s="6">
        <f>(Table1[[#This Row],[pledged]]/Table1[[#This Row],[goal]])*100</f>
        <v>40.75</v>
      </c>
      <c r="Q894" s="8">
        <f>Table1[[#This Row],[pledged]]/Table1[[#This Row],[backers_count]]</f>
        <v>143.8235294117647</v>
      </c>
      <c r="R894" t="s">
        <v>8312</v>
      </c>
      <c r="S894" t="s">
        <v>8330</v>
      </c>
      <c r="T894" s="12">
        <f t="shared" si="26"/>
        <v>40303.991701388884</v>
      </c>
      <c r="U894" s="12">
        <f t="shared" si="27"/>
        <v>40390.958333333328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11">
        <v>2000</v>
      </c>
      <c r="E89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95">
        <v>200</v>
      </c>
      <c r="G895" t="s">
        <v>8221</v>
      </c>
      <c r="H895" t="s">
        <v>8224</v>
      </c>
      <c r="I895" t="s">
        <v>8246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8279</v>
      </c>
      <c r="P895" s="6">
        <f>(Table1[[#This Row],[pledged]]/Table1[[#This Row],[goal]])*100</f>
        <v>10</v>
      </c>
      <c r="Q895" s="8">
        <f>Table1[[#This Row],[pledged]]/Table1[[#This Row],[backers_count]]</f>
        <v>40</v>
      </c>
      <c r="R895" t="s">
        <v>8312</v>
      </c>
      <c r="S895" t="s">
        <v>8330</v>
      </c>
      <c r="T895" s="12">
        <f t="shared" si="26"/>
        <v>42065.689386574071</v>
      </c>
      <c r="U895" s="12">
        <f t="shared" si="27"/>
        <v>42095.647719907407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11">
        <v>20000</v>
      </c>
      <c r="E89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896">
        <v>7834</v>
      </c>
      <c r="G896" t="s">
        <v>8221</v>
      </c>
      <c r="H896" t="s">
        <v>8224</v>
      </c>
      <c r="I896" t="s">
        <v>8246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8279</v>
      </c>
      <c r="P896" s="6">
        <f>(Table1[[#This Row],[pledged]]/Table1[[#This Row],[goal]])*100</f>
        <v>39.17</v>
      </c>
      <c r="Q896" s="8">
        <f>Table1[[#This Row],[pledged]]/Table1[[#This Row],[backers_count]]</f>
        <v>147.81132075471697</v>
      </c>
      <c r="R896" t="s">
        <v>8312</v>
      </c>
      <c r="S896" t="s">
        <v>8330</v>
      </c>
      <c r="T896" s="12">
        <f t="shared" si="26"/>
        <v>42496.773263888885</v>
      </c>
      <c r="U896" s="12">
        <f t="shared" si="27"/>
        <v>42526.773263888885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11">
        <v>8000</v>
      </c>
      <c r="E89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897">
        <v>195</v>
      </c>
      <c r="G897" t="s">
        <v>8221</v>
      </c>
      <c r="H897" t="s">
        <v>8224</v>
      </c>
      <c r="I897" t="s">
        <v>8246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8279</v>
      </c>
      <c r="P897" s="6">
        <f>(Table1[[#This Row],[pledged]]/Table1[[#This Row],[goal]])*100</f>
        <v>2.4375</v>
      </c>
      <c r="Q897" s="8">
        <f>Table1[[#This Row],[pledged]]/Table1[[#This Row],[backers_count]]</f>
        <v>27.857142857142858</v>
      </c>
      <c r="R897" t="s">
        <v>8312</v>
      </c>
      <c r="S897" t="s">
        <v>8330</v>
      </c>
      <c r="T897" s="12">
        <f t="shared" si="26"/>
        <v>40430.919317129628</v>
      </c>
      <c r="U897" s="12">
        <f t="shared" si="27"/>
        <v>40475.919317129628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11">
        <v>8000</v>
      </c>
      <c r="E89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898">
        <v>3200</v>
      </c>
      <c r="G898" t="s">
        <v>8221</v>
      </c>
      <c r="H898" t="s">
        <v>8224</v>
      </c>
      <c r="I898" t="s">
        <v>8246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8279</v>
      </c>
      <c r="P898" s="6">
        <f>(Table1[[#This Row],[pledged]]/Table1[[#This Row],[goal]])*100</f>
        <v>40</v>
      </c>
      <c r="Q898" s="8">
        <f>Table1[[#This Row],[pledged]]/Table1[[#This Row],[backers_count]]</f>
        <v>44.444444444444443</v>
      </c>
      <c r="R898" t="s">
        <v>8312</v>
      </c>
      <c r="S898" t="s">
        <v>8330</v>
      </c>
      <c r="T898" s="12">
        <f t="shared" ref="T898:T961" si="28">(K898/86400)+25569+(-5/24)</f>
        <v>42218.66465277777</v>
      </c>
      <c r="U898" s="12">
        <f t="shared" ref="U898:U961" si="29">(J898/86400)+25569+(-5/24)</f>
        <v>42243.958333333336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11">
        <v>3000</v>
      </c>
      <c r="E89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899">
        <v>0</v>
      </c>
      <c r="G899" t="s">
        <v>8221</v>
      </c>
      <c r="H899" t="s">
        <v>8224</v>
      </c>
      <c r="I899" t="s">
        <v>8246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8279</v>
      </c>
      <c r="P899" s="6">
        <f>(Table1[[#This Row],[pledged]]/Table1[[#This Row],[goal]])*100</f>
        <v>0</v>
      </c>
      <c r="Q899" s="8" t="e">
        <f>Table1[[#This Row],[pledged]]/Table1[[#This Row],[backers_count]]</f>
        <v>#DIV/0!</v>
      </c>
      <c r="R899" t="s">
        <v>8312</v>
      </c>
      <c r="S899" t="s">
        <v>8330</v>
      </c>
      <c r="T899" s="12">
        <f t="shared" si="28"/>
        <v>41211.480416666665</v>
      </c>
      <c r="U899" s="12">
        <f t="shared" si="29"/>
        <v>41241.52208333333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11">
        <v>2500</v>
      </c>
      <c r="E90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900">
        <v>70</v>
      </c>
      <c r="G900" t="s">
        <v>8221</v>
      </c>
      <c r="H900" t="s">
        <v>8224</v>
      </c>
      <c r="I900" t="s">
        <v>8246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8279</v>
      </c>
      <c r="P900" s="6">
        <f>(Table1[[#This Row],[pledged]]/Table1[[#This Row],[goal]])*100</f>
        <v>2.8000000000000003</v>
      </c>
      <c r="Q900" s="8">
        <f>Table1[[#This Row],[pledged]]/Table1[[#This Row],[backers_count]]</f>
        <v>35</v>
      </c>
      <c r="R900" t="s">
        <v>8312</v>
      </c>
      <c r="S900" t="s">
        <v>8330</v>
      </c>
      <c r="T900" s="12">
        <f t="shared" si="28"/>
        <v>40878.549884259257</v>
      </c>
      <c r="U900" s="12">
        <f t="shared" si="29"/>
        <v>40923.549884259257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11">
        <v>750</v>
      </c>
      <c r="E90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901">
        <v>280</v>
      </c>
      <c r="G901" t="s">
        <v>8221</v>
      </c>
      <c r="H901" t="s">
        <v>8224</v>
      </c>
      <c r="I901" t="s">
        <v>8246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8279</v>
      </c>
      <c r="P901" s="6">
        <f>(Table1[[#This Row],[pledged]]/Table1[[#This Row],[goal]])*100</f>
        <v>37.333333333333336</v>
      </c>
      <c r="Q901" s="8">
        <f>Table1[[#This Row],[pledged]]/Table1[[#This Row],[backers_count]]</f>
        <v>35</v>
      </c>
      <c r="R901" t="s">
        <v>8312</v>
      </c>
      <c r="S901" t="s">
        <v>8330</v>
      </c>
      <c r="T901" s="12">
        <f t="shared" si="28"/>
        <v>40645.890763888885</v>
      </c>
      <c r="U901" s="12">
        <f t="shared" si="29"/>
        <v>40690.890763888885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11">
        <v>5000</v>
      </c>
      <c r="E90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902">
        <v>21</v>
      </c>
      <c r="G902" t="s">
        <v>8221</v>
      </c>
      <c r="H902" t="s">
        <v>8224</v>
      </c>
      <c r="I902" t="s">
        <v>8246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8278</v>
      </c>
      <c r="P902" s="6">
        <f>(Table1[[#This Row],[pledged]]/Table1[[#This Row],[goal]])*100</f>
        <v>0.42</v>
      </c>
      <c r="Q902" s="8">
        <f>Table1[[#This Row],[pledged]]/Table1[[#This Row],[backers_count]]</f>
        <v>10.5</v>
      </c>
      <c r="R902" t="s">
        <v>8312</v>
      </c>
      <c r="S902" t="s">
        <v>8329</v>
      </c>
      <c r="T902" s="12">
        <f t="shared" si="28"/>
        <v>42429.641226851854</v>
      </c>
      <c r="U902" s="12">
        <f t="shared" si="29"/>
        <v>42459.599560185183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11">
        <v>6500</v>
      </c>
      <c r="E90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903">
        <v>0</v>
      </c>
      <c r="G903" t="s">
        <v>8221</v>
      </c>
      <c r="H903" t="s">
        <v>8224</v>
      </c>
      <c r="I903" t="s">
        <v>8246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8278</v>
      </c>
      <c r="P903" s="6">
        <f>(Table1[[#This Row],[pledged]]/Table1[[#This Row],[goal]])*100</f>
        <v>0</v>
      </c>
      <c r="Q903" s="8" t="e">
        <f>Table1[[#This Row],[pledged]]/Table1[[#This Row],[backers_count]]</f>
        <v>#DIV/0!</v>
      </c>
      <c r="R903" t="s">
        <v>8312</v>
      </c>
      <c r="S903" t="s">
        <v>8329</v>
      </c>
      <c r="T903" s="12">
        <f t="shared" si="28"/>
        <v>40291.603171296294</v>
      </c>
      <c r="U903" s="12">
        <f t="shared" si="29"/>
        <v>40337.59097222222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11">
        <v>30000</v>
      </c>
      <c r="E90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904">
        <v>90</v>
      </c>
      <c r="G904" t="s">
        <v>8221</v>
      </c>
      <c r="H904" t="s">
        <v>8224</v>
      </c>
      <c r="I904" t="s">
        <v>8246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8278</v>
      </c>
      <c r="P904" s="6">
        <f>(Table1[[#This Row],[pledged]]/Table1[[#This Row],[goal]])*100</f>
        <v>0.3</v>
      </c>
      <c r="Q904" s="8">
        <f>Table1[[#This Row],[pledged]]/Table1[[#This Row],[backers_count]]</f>
        <v>30</v>
      </c>
      <c r="R904" t="s">
        <v>8312</v>
      </c>
      <c r="S904" t="s">
        <v>8329</v>
      </c>
      <c r="T904" s="12">
        <f t="shared" si="28"/>
        <v>41829.757199074069</v>
      </c>
      <c r="U904" s="12">
        <f t="shared" si="29"/>
        <v>41881.4375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11">
        <v>5000</v>
      </c>
      <c r="E90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905">
        <v>160</v>
      </c>
      <c r="G905" t="s">
        <v>8221</v>
      </c>
      <c r="H905" t="s">
        <v>8224</v>
      </c>
      <c r="I905" t="s">
        <v>8246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8278</v>
      </c>
      <c r="P905" s="6">
        <f>(Table1[[#This Row],[pledged]]/Table1[[#This Row],[goal]])*100</f>
        <v>3.2</v>
      </c>
      <c r="Q905" s="8">
        <f>Table1[[#This Row],[pledged]]/Table1[[#This Row],[backers_count]]</f>
        <v>40</v>
      </c>
      <c r="R905" t="s">
        <v>8312</v>
      </c>
      <c r="S905" t="s">
        <v>8329</v>
      </c>
      <c r="T905" s="12">
        <f t="shared" si="28"/>
        <v>41149.587731481479</v>
      </c>
      <c r="U905" s="12">
        <f t="shared" si="29"/>
        <v>41174.892361111109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11">
        <v>50000</v>
      </c>
      <c r="E90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906">
        <v>151</v>
      </c>
      <c r="G906" t="s">
        <v>8221</v>
      </c>
      <c r="H906" t="s">
        <v>8224</v>
      </c>
      <c r="I906" t="s">
        <v>8246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8278</v>
      </c>
      <c r="P906" s="6">
        <f>(Table1[[#This Row],[pledged]]/Table1[[#This Row],[goal]])*100</f>
        <v>0.30199999999999999</v>
      </c>
      <c r="Q906" s="8">
        <f>Table1[[#This Row],[pledged]]/Table1[[#This Row],[backers_count]]</f>
        <v>50.333333333333336</v>
      </c>
      <c r="R906" t="s">
        <v>8312</v>
      </c>
      <c r="S906" t="s">
        <v>8329</v>
      </c>
      <c r="T906" s="12">
        <f t="shared" si="28"/>
        <v>42341.87195601852</v>
      </c>
      <c r="U906" s="12">
        <f t="shared" si="29"/>
        <v>42371.87195601852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11">
        <v>6500</v>
      </c>
      <c r="E90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907">
        <v>196</v>
      </c>
      <c r="G907" t="s">
        <v>8221</v>
      </c>
      <c r="H907" t="s">
        <v>8224</v>
      </c>
      <c r="I907" t="s">
        <v>8246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8278</v>
      </c>
      <c r="P907" s="6">
        <f>(Table1[[#This Row],[pledged]]/Table1[[#This Row],[goal]])*100</f>
        <v>3.0153846153846153</v>
      </c>
      <c r="Q907" s="8">
        <f>Table1[[#This Row],[pledged]]/Table1[[#This Row],[backers_count]]</f>
        <v>32.666666666666664</v>
      </c>
      <c r="R907" t="s">
        <v>8312</v>
      </c>
      <c r="S907" t="s">
        <v>8329</v>
      </c>
      <c r="T907" s="12">
        <f t="shared" si="28"/>
        <v>40507.031550925924</v>
      </c>
      <c r="U907" s="12">
        <f t="shared" si="29"/>
        <v>40567.031550925924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11">
        <v>15000</v>
      </c>
      <c r="E90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908">
        <v>0</v>
      </c>
      <c r="G908" t="s">
        <v>8221</v>
      </c>
      <c r="H908" t="s">
        <v>8224</v>
      </c>
      <c r="I908" t="s">
        <v>8246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8278</v>
      </c>
      <c r="P908" s="6">
        <f>(Table1[[#This Row],[pledged]]/Table1[[#This Row],[goal]])*100</f>
        <v>0</v>
      </c>
      <c r="Q908" s="8" t="e">
        <f>Table1[[#This Row],[pledged]]/Table1[[#This Row],[backers_count]]</f>
        <v>#DIV/0!</v>
      </c>
      <c r="R908" t="s">
        <v>8312</v>
      </c>
      <c r="S908" t="s">
        <v>8329</v>
      </c>
      <c r="T908" s="12">
        <f t="shared" si="28"/>
        <v>41680.981365740736</v>
      </c>
      <c r="U908" s="12">
        <f t="shared" si="29"/>
        <v>41710.939699074072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11">
        <v>2900</v>
      </c>
      <c r="E90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909">
        <v>0</v>
      </c>
      <c r="G909" t="s">
        <v>8221</v>
      </c>
      <c r="H909" t="s">
        <v>8224</v>
      </c>
      <c r="I909" t="s">
        <v>8246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8278</v>
      </c>
      <c r="P909" s="6">
        <f>(Table1[[#This Row],[pledged]]/Table1[[#This Row],[goal]])*100</f>
        <v>0</v>
      </c>
      <c r="Q909" s="8" t="e">
        <f>Table1[[#This Row],[pledged]]/Table1[[#This Row],[backers_count]]</f>
        <v>#DIV/0!</v>
      </c>
      <c r="R909" t="s">
        <v>8312</v>
      </c>
      <c r="S909" t="s">
        <v>8329</v>
      </c>
      <c r="T909" s="12">
        <f t="shared" si="28"/>
        <v>40766.9840625</v>
      </c>
      <c r="U909" s="12">
        <f t="shared" si="29"/>
        <v>40796.9840625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11">
        <v>2500</v>
      </c>
      <c r="E91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910">
        <v>0</v>
      </c>
      <c r="G910" t="s">
        <v>8221</v>
      </c>
      <c r="H910" t="s">
        <v>8224</v>
      </c>
      <c r="I910" t="s">
        <v>8246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8278</v>
      </c>
      <c r="P910" s="6">
        <f>(Table1[[#This Row],[pledged]]/Table1[[#This Row],[goal]])*100</f>
        <v>0</v>
      </c>
      <c r="Q910" s="8" t="e">
        <f>Table1[[#This Row],[pledged]]/Table1[[#This Row],[backers_count]]</f>
        <v>#DIV/0!</v>
      </c>
      <c r="R910" t="s">
        <v>8312</v>
      </c>
      <c r="S910" t="s">
        <v>8329</v>
      </c>
      <c r="T910" s="12">
        <f t="shared" si="28"/>
        <v>40340.593229166661</v>
      </c>
      <c r="U910" s="12">
        <f t="shared" si="29"/>
        <v>40385.999305555553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11">
        <v>16000</v>
      </c>
      <c r="E91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911">
        <v>520</v>
      </c>
      <c r="G911" t="s">
        <v>8221</v>
      </c>
      <c r="H911" t="s">
        <v>8224</v>
      </c>
      <c r="I911" t="s">
        <v>8246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8278</v>
      </c>
      <c r="P911" s="6">
        <f>(Table1[[#This Row],[pledged]]/Table1[[#This Row],[goal]])*100</f>
        <v>3.25</v>
      </c>
      <c r="Q911" s="8">
        <f>Table1[[#This Row],[pledged]]/Table1[[#This Row],[backers_count]]</f>
        <v>65</v>
      </c>
      <c r="R911" t="s">
        <v>8312</v>
      </c>
      <c r="S911" t="s">
        <v>8329</v>
      </c>
      <c r="T911" s="12">
        <f t="shared" si="28"/>
        <v>41081.481944444444</v>
      </c>
      <c r="U911" s="12">
        <f t="shared" si="29"/>
        <v>41112.958333333328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11">
        <v>550</v>
      </c>
      <c r="E91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912">
        <v>123</v>
      </c>
      <c r="G912" t="s">
        <v>8221</v>
      </c>
      <c r="H912" t="s">
        <v>8225</v>
      </c>
      <c r="I912" t="s">
        <v>8247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8278</v>
      </c>
      <c r="P912" s="6">
        <f>(Table1[[#This Row],[pledged]]/Table1[[#This Row],[goal]])*100</f>
        <v>22.363636363636363</v>
      </c>
      <c r="Q912" s="8">
        <f>Table1[[#This Row],[pledged]]/Table1[[#This Row],[backers_count]]</f>
        <v>24.6</v>
      </c>
      <c r="R912" t="s">
        <v>8312</v>
      </c>
      <c r="S912" t="s">
        <v>8329</v>
      </c>
      <c r="T912" s="12">
        <f t="shared" si="28"/>
        <v>42737.337025462963</v>
      </c>
      <c r="U912" s="12">
        <f t="shared" si="29"/>
        <v>42797.337025462963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11">
        <v>100000</v>
      </c>
      <c r="E91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913">
        <v>0</v>
      </c>
      <c r="G913" t="s">
        <v>8221</v>
      </c>
      <c r="H913" t="s">
        <v>8224</v>
      </c>
      <c r="I913" t="s">
        <v>8246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8278</v>
      </c>
      <c r="P913" s="6">
        <f>(Table1[[#This Row],[pledged]]/Table1[[#This Row],[goal]])*100</f>
        <v>0</v>
      </c>
      <c r="Q913" s="8" t="e">
        <f>Table1[[#This Row],[pledged]]/Table1[[#This Row],[backers_count]]</f>
        <v>#DIV/0!</v>
      </c>
      <c r="R913" t="s">
        <v>8312</v>
      </c>
      <c r="S913" t="s">
        <v>8329</v>
      </c>
      <c r="T913" s="12">
        <f t="shared" si="28"/>
        <v>41641.796817129631</v>
      </c>
      <c r="U913" s="12">
        <f t="shared" si="29"/>
        <v>41662.796817129631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11">
        <v>3500</v>
      </c>
      <c r="E91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914">
        <v>30</v>
      </c>
      <c r="G914" t="s">
        <v>8221</v>
      </c>
      <c r="H914" t="s">
        <v>8224</v>
      </c>
      <c r="I914" t="s">
        <v>8246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8278</v>
      </c>
      <c r="P914" s="6">
        <f>(Table1[[#This Row],[pledged]]/Table1[[#This Row],[goal]])*100</f>
        <v>0.85714285714285721</v>
      </c>
      <c r="Q914" s="8">
        <f>Table1[[#This Row],[pledged]]/Table1[[#This Row],[backers_count]]</f>
        <v>15</v>
      </c>
      <c r="R914" t="s">
        <v>8312</v>
      </c>
      <c r="S914" t="s">
        <v>8329</v>
      </c>
      <c r="T914" s="12">
        <f t="shared" si="28"/>
        <v>41193.901006944441</v>
      </c>
      <c r="U914" s="12">
        <f t="shared" si="29"/>
        <v>41253.942673611113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11">
        <v>30000</v>
      </c>
      <c r="E91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915">
        <v>1982</v>
      </c>
      <c r="G915" t="s">
        <v>8221</v>
      </c>
      <c r="H915" t="s">
        <v>8224</v>
      </c>
      <c r="I915" t="s">
        <v>8246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8278</v>
      </c>
      <c r="P915" s="6">
        <f>(Table1[[#This Row],[pledged]]/Table1[[#This Row],[goal]])*100</f>
        <v>6.6066666666666665</v>
      </c>
      <c r="Q915" s="8">
        <f>Table1[[#This Row],[pledged]]/Table1[[#This Row],[backers_count]]</f>
        <v>82.583333333333329</v>
      </c>
      <c r="R915" t="s">
        <v>8312</v>
      </c>
      <c r="S915" t="s">
        <v>8329</v>
      </c>
      <c r="T915" s="12">
        <f t="shared" si="28"/>
        <v>41003.930775462963</v>
      </c>
      <c r="U915" s="12">
        <f t="shared" si="29"/>
        <v>41033.930775462963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11">
        <v>1500</v>
      </c>
      <c r="E91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916">
        <v>0</v>
      </c>
      <c r="G916" t="s">
        <v>8221</v>
      </c>
      <c r="H916" t="s">
        <v>8224</v>
      </c>
      <c r="I916" t="s">
        <v>8246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8278</v>
      </c>
      <c r="P916" s="6">
        <f>(Table1[[#This Row],[pledged]]/Table1[[#This Row],[goal]])*100</f>
        <v>0</v>
      </c>
      <c r="Q916" s="8" t="e">
        <f>Table1[[#This Row],[pledged]]/Table1[[#This Row],[backers_count]]</f>
        <v>#DIV/0!</v>
      </c>
      <c r="R916" t="s">
        <v>8312</v>
      </c>
      <c r="S916" t="s">
        <v>8329</v>
      </c>
      <c r="T916" s="12">
        <f t="shared" si="28"/>
        <v>41116.554942129624</v>
      </c>
      <c r="U916" s="12">
        <f t="shared" si="29"/>
        <v>41146.554942129624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11">
        <v>6500</v>
      </c>
      <c r="E91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917">
        <v>375</v>
      </c>
      <c r="G917" t="s">
        <v>8221</v>
      </c>
      <c r="H917" t="s">
        <v>8224</v>
      </c>
      <c r="I917" t="s">
        <v>8246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8278</v>
      </c>
      <c r="P917" s="6">
        <f>(Table1[[#This Row],[pledged]]/Table1[[#This Row],[goal]])*100</f>
        <v>5.7692307692307692</v>
      </c>
      <c r="Q917" s="8">
        <f>Table1[[#This Row],[pledged]]/Table1[[#This Row],[backers_count]]</f>
        <v>41.666666666666664</v>
      </c>
      <c r="R917" t="s">
        <v>8312</v>
      </c>
      <c r="S917" t="s">
        <v>8329</v>
      </c>
      <c r="T917" s="12">
        <f t="shared" si="28"/>
        <v>40937.471226851849</v>
      </c>
      <c r="U917" s="12">
        <f t="shared" si="29"/>
        <v>40968.999305555553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11">
        <v>3300</v>
      </c>
      <c r="E91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918">
        <v>0</v>
      </c>
      <c r="G918" t="s">
        <v>8221</v>
      </c>
      <c r="H918" t="s">
        <v>8224</v>
      </c>
      <c r="I918" t="s">
        <v>8246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8278</v>
      </c>
      <c r="P918" s="6">
        <f>(Table1[[#This Row],[pledged]]/Table1[[#This Row],[goal]])*100</f>
        <v>0</v>
      </c>
      <c r="Q918" s="8" t="e">
        <f>Table1[[#This Row],[pledged]]/Table1[[#This Row],[backers_count]]</f>
        <v>#DIV/0!</v>
      </c>
      <c r="R918" t="s">
        <v>8312</v>
      </c>
      <c r="S918" t="s">
        <v>8329</v>
      </c>
      <c r="T918" s="12">
        <f t="shared" si="28"/>
        <v>40434.645069444443</v>
      </c>
      <c r="U918" s="12">
        <f t="shared" si="29"/>
        <v>40473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11">
        <v>5000</v>
      </c>
      <c r="E91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919">
        <v>30</v>
      </c>
      <c r="G919" t="s">
        <v>8221</v>
      </c>
      <c r="H919" t="s">
        <v>8224</v>
      </c>
      <c r="I919" t="s">
        <v>8246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8278</v>
      </c>
      <c r="P919" s="6">
        <f>(Table1[[#This Row],[pledged]]/Table1[[#This Row],[goal]])*100</f>
        <v>0.6</v>
      </c>
      <c r="Q919" s="8">
        <f>Table1[[#This Row],[pledged]]/Table1[[#This Row],[backers_count]]</f>
        <v>30</v>
      </c>
      <c r="R919" t="s">
        <v>8312</v>
      </c>
      <c r="S919" t="s">
        <v>8329</v>
      </c>
      <c r="T919" s="12">
        <f t="shared" si="28"/>
        <v>41802.735300925924</v>
      </c>
      <c r="U919" s="12">
        <f t="shared" si="29"/>
        <v>41833.895833333328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11">
        <v>3900</v>
      </c>
      <c r="E92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920">
        <v>196</v>
      </c>
      <c r="G920" t="s">
        <v>8221</v>
      </c>
      <c r="H920" t="s">
        <v>8225</v>
      </c>
      <c r="I920" t="s">
        <v>8247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8278</v>
      </c>
      <c r="P920" s="6">
        <f>(Table1[[#This Row],[pledged]]/Table1[[#This Row],[goal]])*100</f>
        <v>5.0256410256410255</v>
      </c>
      <c r="Q920" s="8">
        <f>Table1[[#This Row],[pledged]]/Table1[[#This Row],[backers_count]]</f>
        <v>19.600000000000001</v>
      </c>
      <c r="R920" t="s">
        <v>8312</v>
      </c>
      <c r="S920" t="s">
        <v>8329</v>
      </c>
      <c r="T920" s="12">
        <f t="shared" si="28"/>
        <v>41944.707881944443</v>
      </c>
      <c r="U920" s="12">
        <f t="shared" si="29"/>
        <v>41974.749548611107</v>
      </c>
    </row>
    <row r="921" spans="1:21" x14ac:dyDescent="0.3">
      <c r="A921">
        <v>919</v>
      </c>
      <c r="B921" s="3" t="s">
        <v>920</v>
      </c>
      <c r="C921" s="3" t="s">
        <v>5029</v>
      </c>
      <c r="D921" s="11">
        <v>20000</v>
      </c>
      <c r="E92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921">
        <v>100</v>
      </c>
      <c r="G921" t="s">
        <v>8221</v>
      </c>
      <c r="H921" t="s">
        <v>8224</v>
      </c>
      <c r="I921" t="s">
        <v>8246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8278</v>
      </c>
      <c r="P921" s="6">
        <f>(Table1[[#This Row],[pledged]]/Table1[[#This Row],[goal]])*100</f>
        <v>0.5</v>
      </c>
      <c r="Q921" s="8">
        <f>Table1[[#This Row],[pledged]]/Table1[[#This Row],[backers_count]]</f>
        <v>100</v>
      </c>
      <c r="R921" t="s">
        <v>8312</v>
      </c>
      <c r="S921" t="s">
        <v>8329</v>
      </c>
      <c r="T921" s="12">
        <f t="shared" si="28"/>
        <v>41227.433391203704</v>
      </c>
      <c r="U921" s="12">
        <f t="shared" si="29"/>
        <v>41262.433391203704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11">
        <v>5500</v>
      </c>
      <c r="E92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922">
        <v>0</v>
      </c>
      <c r="G922" t="s">
        <v>8221</v>
      </c>
      <c r="H922" t="s">
        <v>8224</v>
      </c>
      <c r="I922" t="s">
        <v>8246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8278</v>
      </c>
      <c r="P922" s="6">
        <f>(Table1[[#This Row],[pledged]]/Table1[[#This Row],[goal]])*100</f>
        <v>0</v>
      </c>
      <c r="Q922" s="8" t="e">
        <f>Table1[[#This Row],[pledged]]/Table1[[#This Row],[backers_count]]</f>
        <v>#DIV/0!</v>
      </c>
      <c r="R922" t="s">
        <v>8312</v>
      </c>
      <c r="S922" t="s">
        <v>8329</v>
      </c>
      <c r="T922" s="12">
        <f t="shared" si="28"/>
        <v>41562.463217592587</v>
      </c>
      <c r="U922" s="12">
        <f t="shared" si="29"/>
        <v>41592.504884259259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11">
        <v>15000</v>
      </c>
      <c r="E92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923">
        <v>4635</v>
      </c>
      <c r="G923" t="s">
        <v>8221</v>
      </c>
      <c r="H923" t="s">
        <v>8224</v>
      </c>
      <c r="I923" t="s">
        <v>8246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8278</v>
      </c>
      <c r="P923" s="6">
        <f>(Table1[[#This Row],[pledged]]/Table1[[#This Row],[goal]])*100</f>
        <v>30.9</v>
      </c>
      <c r="Q923" s="8">
        <f>Table1[[#This Row],[pledged]]/Table1[[#This Row],[backers_count]]</f>
        <v>231.75</v>
      </c>
      <c r="R923" t="s">
        <v>8312</v>
      </c>
      <c r="S923" t="s">
        <v>8329</v>
      </c>
      <c r="T923" s="12">
        <f t="shared" si="28"/>
        <v>40846.962685185186</v>
      </c>
      <c r="U923" s="12">
        <f t="shared" si="29"/>
        <v>40889.004351851851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11">
        <v>27000</v>
      </c>
      <c r="E92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924">
        <v>5680</v>
      </c>
      <c r="G924" t="s">
        <v>8221</v>
      </c>
      <c r="H924" t="s">
        <v>8224</v>
      </c>
      <c r="I924" t="s">
        <v>8246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8278</v>
      </c>
      <c r="P924" s="6">
        <f>(Table1[[#This Row],[pledged]]/Table1[[#This Row],[goal]])*100</f>
        <v>21.037037037037038</v>
      </c>
      <c r="Q924" s="8">
        <f>Table1[[#This Row],[pledged]]/Table1[[#This Row],[backers_count]]</f>
        <v>189.33333333333334</v>
      </c>
      <c r="R924" t="s">
        <v>8312</v>
      </c>
      <c r="S924" t="s">
        <v>8329</v>
      </c>
      <c r="T924" s="12">
        <f t="shared" si="28"/>
        <v>41878.32167824074</v>
      </c>
      <c r="U924" s="12">
        <f t="shared" si="29"/>
        <v>41913.32167824074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11">
        <v>15000</v>
      </c>
      <c r="E92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925">
        <v>330</v>
      </c>
      <c r="G925" t="s">
        <v>8221</v>
      </c>
      <c r="H925" t="s">
        <v>8224</v>
      </c>
      <c r="I925" t="s">
        <v>8246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8278</v>
      </c>
      <c r="P925" s="6">
        <f>(Table1[[#This Row],[pledged]]/Table1[[#This Row],[goal]])*100</f>
        <v>2.1999999999999997</v>
      </c>
      <c r="Q925" s="8">
        <f>Table1[[#This Row],[pledged]]/Table1[[#This Row],[backers_count]]</f>
        <v>55</v>
      </c>
      <c r="R925" t="s">
        <v>8312</v>
      </c>
      <c r="S925" t="s">
        <v>8329</v>
      </c>
      <c r="T925" s="12">
        <f t="shared" si="28"/>
        <v>41934.751423611109</v>
      </c>
      <c r="U925" s="12">
        <f t="shared" si="29"/>
        <v>41964.793090277781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11">
        <v>3000</v>
      </c>
      <c r="E92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926">
        <v>327</v>
      </c>
      <c r="G926" t="s">
        <v>8221</v>
      </c>
      <c r="H926" t="s">
        <v>8224</v>
      </c>
      <c r="I926" t="s">
        <v>8246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8278</v>
      </c>
      <c r="P926" s="6">
        <f>(Table1[[#This Row],[pledged]]/Table1[[#This Row],[goal]])*100</f>
        <v>10.9</v>
      </c>
      <c r="Q926" s="8">
        <f>Table1[[#This Row],[pledged]]/Table1[[#This Row],[backers_count]]</f>
        <v>21.8</v>
      </c>
      <c r="R926" t="s">
        <v>8312</v>
      </c>
      <c r="S926" t="s">
        <v>8329</v>
      </c>
      <c r="T926" s="12">
        <f t="shared" si="28"/>
        <v>41288.734594907401</v>
      </c>
      <c r="U926" s="12">
        <f t="shared" si="29"/>
        <v>41318.734594907401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11">
        <v>6000</v>
      </c>
      <c r="E92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927">
        <v>160</v>
      </c>
      <c r="G927" t="s">
        <v>8221</v>
      </c>
      <c r="H927" t="s">
        <v>8224</v>
      </c>
      <c r="I927" t="s">
        <v>8246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8278</v>
      </c>
      <c r="P927" s="6">
        <f>(Table1[[#This Row],[pledged]]/Table1[[#This Row],[goal]])*100</f>
        <v>2.666666666666667</v>
      </c>
      <c r="Q927" s="8">
        <f>Table1[[#This Row],[pledged]]/Table1[[#This Row],[backers_count]]</f>
        <v>32</v>
      </c>
      <c r="R927" t="s">
        <v>8312</v>
      </c>
      <c r="S927" t="s">
        <v>8329</v>
      </c>
      <c r="T927" s="12">
        <f t="shared" si="28"/>
        <v>41575.672581018516</v>
      </c>
      <c r="U927" s="12">
        <f t="shared" si="29"/>
        <v>41605.71424768518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11">
        <v>7000</v>
      </c>
      <c r="E92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928">
        <v>0</v>
      </c>
      <c r="G928" t="s">
        <v>8221</v>
      </c>
      <c r="H928" t="s">
        <v>8224</v>
      </c>
      <c r="I928" t="s">
        <v>8246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8278</v>
      </c>
      <c r="P928" s="6">
        <f>(Table1[[#This Row],[pledged]]/Table1[[#This Row],[goal]])*100</f>
        <v>0</v>
      </c>
      <c r="Q928" s="8" t="e">
        <f>Table1[[#This Row],[pledged]]/Table1[[#This Row],[backers_count]]</f>
        <v>#DIV/0!</v>
      </c>
      <c r="R928" t="s">
        <v>8312</v>
      </c>
      <c r="S928" t="s">
        <v>8329</v>
      </c>
      <c r="T928" s="12">
        <f t="shared" si="28"/>
        <v>40337.811689814815</v>
      </c>
      <c r="U928" s="12">
        <f t="shared" si="29"/>
        <v>40367.736111111109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11">
        <v>20000</v>
      </c>
      <c r="E92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929">
        <v>0</v>
      </c>
      <c r="G929" t="s">
        <v>8221</v>
      </c>
      <c r="H929" t="s">
        <v>8224</v>
      </c>
      <c r="I929" t="s">
        <v>8246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8278</v>
      </c>
      <c r="P929" s="6">
        <f>(Table1[[#This Row],[pledged]]/Table1[[#This Row],[goal]])*100</f>
        <v>0</v>
      </c>
      <c r="Q929" s="8" t="e">
        <f>Table1[[#This Row],[pledged]]/Table1[[#This Row],[backers_count]]</f>
        <v>#DIV/0!</v>
      </c>
      <c r="R929" t="s">
        <v>8312</v>
      </c>
      <c r="S929" t="s">
        <v>8329</v>
      </c>
      <c r="T929" s="12">
        <f t="shared" si="28"/>
        <v>41013.614525462959</v>
      </c>
      <c r="U929" s="12">
        <f t="shared" si="29"/>
        <v>41043.614525462959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11">
        <v>14500</v>
      </c>
      <c r="E93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930">
        <v>1575</v>
      </c>
      <c r="G930" t="s">
        <v>8221</v>
      </c>
      <c r="H930" t="s">
        <v>8224</v>
      </c>
      <c r="I930" t="s">
        <v>8246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8278</v>
      </c>
      <c r="P930" s="6">
        <f>(Table1[[#This Row],[pledged]]/Table1[[#This Row],[goal]])*100</f>
        <v>10.86206896551724</v>
      </c>
      <c r="Q930" s="8">
        <f>Table1[[#This Row],[pledged]]/Table1[[#This Row],[backers_count]]</f>
        <v>56.25</v>
      </c>
      <c r="R930" t="s">
        <v>8312</v>
      </c>
      <c r="S930" t="s">
        <v>8329</v>
      </c>
      <c r="T930" s="12">
        <f t="shared" si="28"/>
        <v>41180.654085648144</v>
      </c>
      <c r="U930" s="12">
        <f t="shared" si="29"/>
        <v>41230.791666666664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11">
        <v>500</v>
      </c>
      <c r="E93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931">
        <v>0</v>
      </c>
      <c r="G931" t="s">
        <v>8221</v>
      </c>
      <c r="H931" t="s">
        <v>8224</v>
      </c>
      <c r="I931" t="s">
        <v>8246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8278</v>
      </c>
      <c r="P931" s="6">
        <f>(Table1[[#This Row],[pledged]]/Table1[[#This Row],[goal]])*100</f>
        <v>0</v>
      </c>
      <c r="Q931" s="8" t="e">
        <f>Table1[[#This Row],[pledged]]/Table1[[#This Row],[backers_count]]</f>
        <v>#DIV/0!</v>
      </c>
      <c r="R931" t="s">
        <v>8312</v>
      </c>
      <c r="S931" t="s">
        <v>8329</v>
      </c>
      <c r="T931" s="12">
        <f t="shared" si="28"/>
        <v>40978.029733796291</v>
      </c>
      <c r="U931" s="12">
        <f t="shared" si="29"/>
        <v>41007.988067129627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11">
        <v>900</v>
      </c>
      <c r="E93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932">
        <v>345</v>
      </c>
      <c r="G932" t="s">
        <v>8221</v>
      </c>
      <c r="H932" t="s">
        <v>8224</v>
      </c>
      <c r="I932" t="s">
        <v>8246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8278</v>
      </c>
      <c r="P932" s="6">
        <f>(Table1[[#This Row],[pledged]]/Table1[[#This Row],[goal]])*100</f>
        <v>38.333333333333336</v>
      </c>
      <c r="Q932" s="8">
        <f>Table1[[#This Row],[pledged]]/Table1[[#This Row],[backers_count]]</f>
        <v>69</v>
      </c>
      <c r="R932" t="s">
        <v>8312</v>
      </c>
      <c r="S932" t="s">
        <v>8329</v>
      </c>
      <c r="T932" s="12">
        <f t="shared" si="28"/>
        <v>40312.707245370366</v>
      </c>
      <c r="U932" s="12">
        <f t="shared" si="29"/>
        <v>40354.688888888886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11">
        <v>2000</v>
      </c>
      <c r="E93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933">
        <v>131</v>
      </c>
      <c r="G933" t="s">
        <v>8221</v>
      </c>
      <c r="H933" t="s">
        <v>8225</v>
      </c>
      <c r="I933" t="s">
        <v>8247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8278</v>
      </c>
      <c r="P933" s="6">
        <f>(Table1[[#This Row],[pledged]]/Table1[[#This Row],[goal]])*100</f>
        <v>6.5500000000000007</v>
      </c>
      <c r="Q933" s="8">
        <f>Table1[[#This Row],[pledged]]/Table1[[#This Row],[backers_count]]</f>
        <v>18.714285714285715</v>
      </c>
      <c r="R933" t="s">
        <v>8312</v>
      </c>
      <c r="S933" t="s">
        <v>8329</v>
      </c>
      <c r="T933" s="12">
        <f t="shared" si="28"/>
        <v>41680.151643518519</v>
      </c>
      <c r="U933" s="12">
        <f t="shared" si="29"/>
        <v>41714.708333333328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11">
        <v>9500</v>
      </c>
      <c r="E93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934">
        <v>1381</v>
      </c>
      <c r="G934" t="s">
        <v>8221</v>
      </c>
      <c r="H934" t="s">
        <v>8224</v>
      </c>
      <c r="I934" t="s">
        <v>8246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8278</v>
      </c>
      <c r="P934" s="6">
        <f>(Table1[[#This Row],[pledged]]/Table1[[#This Row],[goal]])*100</f>
        <v>14.536842105263158</v>
      </c>
      <c r="Q934" s="8">
        <f>Table1[[#This Row],[pledged]]/Table1[[#This Row],[backers_count]]</f>
        <v>46.033333333333331</v>
      </c>
      <c r="R934" t="s">
        <v>8312</v>
      </c>
      <c r="S934" t="s">
        <v>8329</v>
      </c>
      <c r="T934" s="12">
        <f t="shared" si="28"/>
        <v>41310.760937499996</v>
      </c>
      <c r="U934" s="12">
        <f t="shared" si="29"/>
        <v>41355.719270833331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11">
        <v>2000</v>
      </c>
      <c r="E93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935">
        <v>120</v>
      </c>
      <c r="G935" t="s">
        <v>8221</v>
      </c>
      <c r="H935" t="s">
        <v>8224</v>
      </c>
      <c r="I935" t="s">
        <v>8246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8278</v>
      </c>
      <c r="P935" s="6">
        <f>(Table1[[#This Row],[pledged]]/Table1[[#This Row],[goal]])*100</f>
        <v>6</v>
      </c>
      <c r="Q935" s="8">
        <f>Table1[[#This Row],[pledged]]/Table1[[#This Row],[backers_count]]</f>
        <v>60</v>
      </c>
      <c r="R935" t="s">
        <v>8312</v>
      </c>
      <c r="S935" t="s">
        <v>8329</v>
      </c>
      <c r="T935" s="12">
        <f t="shared" si="28"/>
        <v>41710.960752314808</v>
      </c>
      <c r="U935" s="12">
        <f t="shared" si="29"/>
        <v>41770.960752314808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11">
        <v>5000</v>
      </c>
      <c r="E93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936">
        <v>1520</v>
      </c>
      <c r="G936" t="s">
        <v>8221</v>
      </c>
      <c r="H936" t="s">
        <v>8229</v>
      </c>
      <c r="I936" t="s">
        <v>8251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8278</v>
      </c>
      <c r="P936" s="6">
        <f>(Table1[[#This Row],[pledged]]/Table1[[#This Row],[goal]])*100</f>
        <v>30.4</v>
      </c>
      <c r="Q936" s="8">
        <f>Table1[[#This Row],[pledged]]/Table1[[#This Row],[backers_count]]</f>
        <v>50.666666666666664</v>
      </c>
      <c r="R936" t="s">
        <v>8312</v>
      </c>
      <c r="S936" t="s">
        <v>8329</v>
      </c>
      <c r="T936" s="12">
        <f t="shared" si="28"/>
        <v>41733.528749999998</v>
      </c>
      <c r="U936" s="12">
        <f t="shared" si="29"/>
        <v>41763.041666666664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11">
        <v>3500</v>
      </c>
      <c r="E93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937">
        <v>50</v>
      </c>
      <c r="G937" t="s">
        <v>8221</v>
      </c>
      <c r="H937" t="s">
        <v>8224</v>
      </c>
      <c r="I937" t="s">
        <v>8246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8278</v>
      </c>
      <c r="P937" s="6">
        <f>(Table1[[#This Row],[pledged]]/Table1[[#This Row],[goal]])*100</f>
        <v>1.4285714285714286</v>
      </c>
      <c r="Q937" s="8">
        <f>Table1[[#This Row],[pledged]]/Table1[[#This Row],[backers_count]]</f>
        <v>25</v>
      </c>
      <c r="R937" t="s">
        <v>8312</v>
      </c>
      <c r="S937" t="s">
        <v>8329</v>
      </c>
      <c r="T937" s="12">
        <f t="shared" si="28"/>
        <v>42368.125335648147</v>
      </c>
      <c r="U937" s="12">
        <f t="shared" si="29"/>
        <v>42398.125335648147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11">
        <v>1400</v>
      </c>
      <c r="E93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938">
        <v>0</v>
      </c>
      <c r="G938" t="s">
        <v>8221</v>
      </c>
      <c r="H938" t="s">
        <v>8224</v>
      </c>
      <c r="I938" t="s">
        <v>8246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8278</v>
      </c>
      <c r="P938" s="6">
        <f>(Table1[[#This Row],[pledged]]/Table1[[#This Row],[goal]])*100</f>
        <v>0</v>
      </c>
      <c r="Q938" s="8" t="e">
        <f>Table1[[#This Row],[pledged]]/Table1[[#This Row],[backers_count]]</f>
        <v>#DIV/0!</v>
      </c>
      <c r="R938" t="s">
        <v>8312</v>
      </c>
      <c r="S938" t="s">
        <v>8329</v>
      </c>
      <c r="T938" s="12">
        <f t="shared" si="28"/>
        <v>40882.815844907404</v>
      </c>
      <c r="U938" s="12">
        <f t="shared" si="29"/>
        <v>40926.625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11">
        <v>3500</v>
      </c>
      <c r="E93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939">
        <v>40</v>
      </c>
      <c r="G939" t="s">
        <v>8221</v>
      </c>
      <c r="H939" t="s">
        <v>8224</v>
      </c>
      <c r="I939" t="s">
        <v>8246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8278</v>
      </c>
      <c r="P939" s="6">
        <f>(Table1[[#This Row],[pledged]]/Table1[[#This Row],[goal]])*100</f>
        <v>1.1428571428571428</v>
      </c>
      <c r="Q939" s="8">
        <f>Table1[[#This Row],[pledged]]/Table1[[#This Row],[backers_count]]</f>
        <v>20</v>
      </c>
      <c r="R939" t="s">
        <v>8312</v>
      </c>
      <c r="S939" t="s">
        <v>8329</v>
      </c>
      <c r="T939" s="12">
        <f t="shared" si="28"/>
        <v>41551.589780092589</v>
      </c>
      <c r="U939" s="12">
        <f t="shared" si="29"/>
        <v>41581.631446759253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11">
        <v>7000</v>
      </c>
      <c r="E94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940">
        <v>25</v>
      </c>
      <c r="G940" t="s">
        <v>8221</v>
      </c>
      <c r="H940" t="s">
        <v>8224</v>
      </c>
      <c r="I940" t="s">
        <v>8246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8278</v>
      </c>
      <c r="P940" s="6">
        <f>(Table1[[#This Row],[pledged]]/Table1[[#This Row],[goal]])*100</f>
        <v>0.35714285714285715</v>
      </c>
      <c r="Q940" s="8">
        <f>Table1[[#This Row],[pledged]]/Table1[[#This Row],[backers_count]]</f>
        <v>25</v>
      </c>
      <c r="R940" t="s">
        <v>8312</v>
      </c>
      <c r="S940" t="s">
        <v>8329</v>
      </c>
      <c r="T940" s="12">
        <f t="shared" si="28"/>
        <v>41124.27138888889</v>
      </c>
      <c r="U940" s="12">
        <f t="shared" si="29"/>
        <v>41154.27138888889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11">
        <v>2750</v>
      </c>
      <c r="E94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941">
        <v>40</v>
      </c>
      <c r="G941" t="s">
        <v>8221</v>
      </c>
      <c r="H941" t="s">
        <v>8224</v>
      </c>
      <c r="I941" t="s">
        <v>8246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8278</v>
      </c>
      <c r="P941" s="6">
        <f>(Table1[[#This Row],[pledged]]/Table1[[#This Row],[goal]])*100</f>
        <v>1.4545454545454546</v>
      </c>
      <c r="Q941" s="8">
        <f>Table1[[#This Row],[pledged]]/Table1[[#This Row],[backers_count]]</f>
        <v>20</v>
      </c>
      <c r="R941" t="s">
        <v>8312</v>
      </c>
      <c r="S941" t="s">
        <v>8329</v>
      </c>
      <c r="T941" s="12">
        <f t="shared" si="28"/>
        <v>41416.554837962962</v>
      </c>
      <c r="U941" s="12">
        <f t="shared" si="29"/>
        <v>41455.623611111107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11">
        <v>9000</v>
      </c>
      <c r="E94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942">
        <v>1544</v>
      </c>
      <c r="G942" t="s">
        <v>8221</v>
      </c>
      <c r="H942" t="s">
        <v>8224</v>
      </c>
      <c r="I942" t="s">
        <v>8246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8273</v>
      </c>
      <c r="P942" s="6">
        <f>(Table1[[#This Row],[pledged]]/Table1[[#This Row],[goal]])*100</f>
        <v>17.155555555555555</v>
      </c>
      <c r="Q942" s="8">
        <f>Table1[[#This Row],[pledged]]/Table1[[#This Row],[backers_count]]</f>
        <v>110.28571428571429</v>
      </c>
      <c r="R942" t="s">
        <v>8323</v>
      </c>
      <c r="S942" t="s">
        <v>8325</v>
      </c>
      <c r="T942" s="12">
        <f t="shared" si="28"/>
        <v>42181.800069444442</v>
      </c>
      <c r="U942" s="12">
        <f t="shared" si="29"/>
        <v>42226.800069444442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11">
        <v>50000</v>
      </c>
      <c r="E94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943">
        <v>1161</v>
      </c>
      <c r="G943" t="s">
        <v>8221</v>
      </c>
      <c r="H943" t="s">
        <v>8224</v>
      </c>
      <c r="I943" t="s">
        <v>8246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8273</v>
      </c>
      <c r="P943" s="6">
        <f>(Table1[[#This Row],[pledged]]/Table1[[#This Row],[goal]])*100</f>
        <v>2.3220000000000001</v>
      </c>
      <c r="Q943" s="8">
        <f>Table1[[#This Row],[pledged]]/Table1[[#This Row],[backers_count]]</f>
        <v>37.451612903225808</v>
      </c>
      <c r="R943" t="s">
        <v>8323</v>
      </c>
      <c r="S943" t="s">
        <v>8325</v>
      </c>
      <c r="T943" s="12">
        <f t="shared" si="28"/>
        <v>42745.888252314813</v>
      </c>
      <c r="U943" s="12">
        <f t="shared" si="29"/>
        <v>42775.888252314813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11">
        <v>7500</v>
      </c>
      <c r="E94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944">
        <v>668</v>
      </c>
      <c r="G944" t="s">
        <v>8221</v>
      </c>
      <c r="H944" t="s">
        <v>8224</v>
      </c>
      <c r="I944" t="s">
        <v>8246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8273</v>
      </c>
      <c r="P944" s="6">
        <f>(Table1[[#This Row],[pledged]]/Table1[[#This Row],[goal]])*100</f>
        <v>8.9066666666666663</v>
      </c>
      <c r="Q944" s="8">
        <f>Table1[[#This Row],[pledged]]/Table1[[#This Row],[backers_count]]</f>
        <v>41.75</v>
      </c>
      <c r="R944" t="s">
        <v>8323</v>
      </c>
      <c r="S944" t="s">
        <v>8325</v>
      </c>
      <c r="T944" s="12">
        <f t="shared" si="28"/>
        <v>42382.634953703702</v>
      </c>
      <c r="U944" s="12">
        <f t="shared" si="29"/>
        <v>42418.634953703702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11">
        <v>3000</v>
      </c>
      <c r="E94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945">
        <v>289</v>
      </c>
      <c r="G945" t="s">
        <v>8221</v>
      </c>
      <c r="H945" t="s">
        <v>8224</v>
      </c>
      <c r="I945" t="s">
        <v>8246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8273</v>
      </c>
      <c r="P945" s="6">
        <f>(Table1[[#This Row],[pledged]]/Table1[[#This Row],[goal]])*100</f>
        <v>9.6333333333333346</v>
      </c>
      <c r="Q945" s="8">
        <f>Table1[[#This Row],[pledged]]/Table1[[#This Row],[backers_count]]</f>
        <v>24.083333333333332</v>
      </c>
      <c r="R945" t="s">
        <v>8323</v>
      </c>
      <c r="S945" t="s">
        <v>8325</v>
      </c>
      <c r="T945" s="12">
        <f t="shared" si="28"/>
        <v>42673.459548611114</v>
      </c>
      <c r="U945" s="12">
        <f t="shared" si="29"/>
        <v>42703.501215277771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11">
        <v>50000</v>
      </c>
      <c r="E94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946">
        <v>6663</v>
      </c>
      <c r="G946" t="s">
        <v>8221</v>
      </c>
      <c r="H946" t="s">
        <v>8224</v>
      </c>
      <c r="I946" t="s">
        <v>8246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8273</v>
      </c>
      <c r="P946" s="6">
        <f>(Table1[[#This Row],[pledged]]/Table1[[#This Row],[goal]])*100</f>
        <v>13.325999999999999</v>
      </c>
      <c r="Q946" s="8">
        <f>Table1[[#This Row],[pledged]]/Table1[[#This Row],[backers_count]]</f>
        <v>69.40625</v>
      </c>
      <c r="R946" t="s">
        <v>8323</v>
      </c>
      <c r="S946" t="s">
        <v>8325</v>
      </c>
      <c r="T946" s="12">
        <f t="shared" si="28"/>
        <v>42444.375578703701</v>
      </c>
      <c r="U946" s="12">
        <f t="shared" si="29"/>
        <v>42478.374999999993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11">
        <v>100000</v>
      </c>
      <c r="E94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947">
        <v>2484</v>
      </c>
      <c r="G947" t="s">
        <v>8221</v>
      </c>
      <c r="H947" t="s">
        <v>8230</v>
      </c>
      <c r="I947" t="s">
        <v>8249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8273</v>
      </c>
      <c r="P947" s="6">
        <f>(Table1[[#This Row],[pledged]]/Table1[[#This Row],[goal]])*100</f>
        <v>2.484</v>
      </c>
      <c r="Q947" s="8">
        <f>Table1[[#This Row],[pledged]]/Table1[[#This Row],[backers_count]]</f>
        <v>155.25</v>
      </c>
      <c r="R947" t="s">
        <v>8323</v>
      </c>
      <c r="S947" t="s">
        <v>8325</v>
      </c>
      <c r="T947" s="12">
        <f t="shared" si="28"/>
        <v>42732.66465277777</v>
      </c>
      <c r="U947" s="12">
        <f t="shared" si="29"/>
        <v>42784.790972222218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11">
        <v>15000</v>
      </c>
      <c r="E94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948">
        <v>286</v>
      </c>
      <c r="G948" t="s">
        <v>8221</v>
      </c>
      <c r="H948" t="s">
        <v>8224</v>
      </c>
      <c r="I948" t="s">
        <v>8246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8273</v>
      </c>
      <c r="P948" s="6">
        <f>(Table1[[#This Row],[pledged]]/Table1[[#This Row],[goal]])*100</f>
        <v>1.9066666666666665</v>
      </c>
      <c r="Q948" s="8">
        <f>Table1[[#This Row],[pledged]]/Table1[[#This Row],[backers_count]]</f>
        <v>57.2</v>
      </c>
      <c r="R948" t="s">
        <v>8323</v>
      </c>
      <c r="S948" t="s">
        <v>8325</v>
      </c>
      <c r="T948" s="12">
        <f t="shared" si="28"/>
        <v>42592.542222222219</v>
      </c>
      <c r="U948" s="12">
        <f t="shared" si="29"/>
        <v>42622.542222222219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11">
        <v>850</v>
      </c>
      <c r="E94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949">
        <v>0</v>
      </c>
      <c r="G949" t="s">
        <v>8221</v>
      </c>
      <c r="H949" t="s">
        <v>8224</v>
      </c>
      <c r="I949" t="s">
        <v>8246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8273</v>
      </c>
      <c r="P949" s="6">
        <f>(Table1[[#This Row],[pledged]]/Table1[[#This Row],[goal]])*100</f>
        <v>0</v>
      </c>
      <c r="Q949" s="8" t="e">
        <f>Table1[[#This Row],[pledged]]/Table1[[#This Row],[backers_count]]</f>
        <v>#DIV/0!</v>
      </c>
      <c r="R949" t="s">
        <v>8323</v>
      </c>
      <c r="S949" t="s">
        <v>8325</v>
      </c>
      <c r="T949" s="12">
        <f t="shared" si="28"/>
        <v>42491.57298611111</v>
      </c>
      <c r="U949" s="12">
        <f t="shared" si="29"/>
        <v>42551.57298611111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11">
        <v>4000</v>
      </c>
      <c r="E95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950">
        <v>480</v>
      </c>
      <c r="G950" t="s">
        <v>8221</v>
      </c>
      <c r="H950" t="s">
        <v>8233</v>
      </c>
      <c r="I950" t="s">
        <v>8249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8273</v>
      </c>
      <c r="P950" s="6">
        <f>(Table1[[#This Row],[pledged]]/Table1[[#This Row],[goal]])*100</f>
        <v>12</v>
      </c>
      <c r="Q950" s="8">
        <f>Table1[[#This Row],[pledged]]/Table1[[#This Row],[backers_count]]</f>
        <v>60</v>
      </c>
      <c r="R950" t="s">
        <v>8323</v>
      </c>
      <c r="S950" t="s">
        <v>8325</v>
      </c>
      <c r="T950" s="12">
        <f t="shared" si="28"/>
        <v>42411.619953703703</v>
      </c>
      <c r="U950" s="12">
        <f t="shared" si="29"/>
        <v>42441.619953703703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11">
        <v>20000</v>
      </c>
      <c r="E95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951">
        <v>273</v>
      </c>
      <c r="G951" t="s">
        <v>8221</v>
      </c>
      <c r="H951" t="s">
        <v>8236</v>
      </c>
      <c r="I951" t="s">
        <v>8249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8273</v>
      </c>
      <c r="P951" s="6">
        <f>(Table1[[#This Row],[pledged]]/Table1[[#This Row],[goal]])*100</f>
        <v>1.365</v>
      </c>
      <c r="Q951" s="8">
        <f>Table1[[#This Row],[pledged]]/Table1[[#This Row],[backers_count]]</f>
        <v>39</v>
      </c>
      <c r="R951" t="s">
        <v>8323</v>
      </c>
      <c r="S951" t="s">
        <v>8325</v>
      </c>
      <c r="T951" s="12">
        <f t="shared" si="28"/>
        <v>42360.835370370369</v>
      </c>
      <c r="U951" s="12">
        <f t="shared" si="29"/>
        <v>42420.835370370369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11">
        <v>5000</v>
      </c>
      <c r="E95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952">
        <v>1402</v>
      </c>
      <c r="G952" t="s">
        <v>8221</v>
      </c>
      <c r="H952" t="s">
        <v>8229</v>
      </c>
      <c r="I952" t="s">
        <v>8251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8273</v>
      </c>
      <c r="P952" s="6">
        <f>(Table1[[#This Row],[pledged]]/Table1[[#This Row],[goal]])*100</f>
        <v>28.04</v>
      </c>
      <c r="Q952" s="8">
        <f>Table1[[#This Row],[pledged]]/Table1[[#This Row],[backers_count]]</f>
        <v>58.416666666666664</v>
      </c>
      <c r="R952" t="s">
        <v>8323</v>
      </c>
      <c r="S952" t="s">
        <v>8325</v>
      </c>
      <c r="T952" s="12">
        <f t="shared" si="28"/>
        <v>42356.54237268518</v>
      </c>
      <c r="U952" s="12">
        <f t="shared" si="29"/>
        <v>42386.54237268518</v>
      </c>
    </row>
    <row r="953" spans="1:21" x14ac:dyDescent="0.3">
      <c r="A953">
        <v>951</v>
      </c>
      <c r="B953" s="3" t="s">
        <v>952</v>
      </c>
      <c r="C953" s="3" t="s">
        <v>5061</v>
      </c>
      <c r="D953" s="11">
        <v>50000</v>
      </c>
      <c r="E95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953">
        <v>19195</v>
      </c>
      <c r="G953" t="s">
        <v>8221</v>
      </c>
      <c r="H953" t="s">
        <v>8224</v>
      </c>
      <c r="I953" t="s">
        <v>8246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8273</v>
      </c>
      <c r="P953" s="6">
        <f>(Table1[[#This Row],[pledged]]/Table1[[#This Row],[goal]])*100</f>
        <v>38.39</v>
      </c>
      <c r="Q953" s="8">
        <f>Table1[[#This Row],[pledged]]/Table1[[#This Row],[backers_count]]</f>
        <v>158.63636363636363</v>
      </c>
      <c r="R953" t="s">
        <v>8323</v>
      </c>
      <c r="S953" t="s">
        <v>8325</v>
      </c>
      <c r="T953" s="12">
        <f t="shared" si="28"/>
        <v>42480.445277777777</v>
      </c>
      <c r="U953" s="12">
        <f t="shared" si="29"/>
        <v>42525.445277777777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11">
        <v>49000</v>
      </c>
      <c r="E95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45000 to 49999</v>
      </c>
      <c r="F954">
        <v>19572</v>
      </c>
      <c r="G954" t="s">
        <v>8221</v>
      </c>
      <c r="H954" t="s">
        <v>8224</v>
      </c>
      <c r="I954" t="s">
        <v>8246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8273</v>
      </c>
      <c r="P954" s="6">
        <f>(Table1[[#This Row],[pledged]]/Table1[[#This Row],[goal]])*100</f>
        <v>39.942857142857143</v>
      </c>
      <c r="Q954" s="8">
        <f>Table1[[#This Row],[pledged]]/Table1[[#This Row],[backers_count]]</f>
        <v>99.857142857142861</v>
      </c>
      <c r="R954" t="s">
        <v>8323</v>
      </c>
      <c r="S954" t="s">
        <v>8325</v>
      </c>
      <c r="T954" s="12">
        <f t="shared" si="28"/>
        <v>42662.405231481483</v>
      </c>
      <c r="U954" s="12">
        <f t="shared" si="29"/>
        <v>42692.44689814814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11">
        <v>15000</v>
      </c>
      <c r="E95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955">
        <v>126</v>
      </c>
      <c r="G955" t="s">
        <v>8221</v>
      </c>
      <c r="H955" t="s">
        <v>8224</v>
      </c>
      <c r="I955" t="s">
        <v>8246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8273</v>
      </c>
      <c r="P955" s="6">
        <f>(Table1[[#This Row],[pledged]]/Table1[[#This Row],[goal]])*100</f>
        <v>0.84</v>
      </c>
      <c r="Q955" s="8">
        <f>Table1[[#This Row],[pledged]]/Table1[[#This Row],[backers_count]]</f>
        <v>25.2</v>
      </c>
      <c r="R955" t="s">
        <v>8323</v>
      </c>
      <c r="S955" t="s">
        <v>8325</v>
      </c>
      <c r="T955" s="12">
        <f t="shared" si="28"/>
        <v>41998.956006944441</v>
      </c>
      <c r="U955" s="12">
        <f t="shared" si="29"/>
        <v>42028.956006944441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11">
        <v>15000</v>
      </c>
      <c r="E95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956">
        <v>6511</v>
      </c>
      <c r="G956" t="s">
        <v>8221</v>
      </c>
      <c r="H956" t="s">
        <v>8224</v>
      </c>
      <c r="I956" t="s">
        <v>8246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8273</v>
      </c>
      <c r="P956" s="6">
        <f>(Table1[[#This Row],[pledged]]/Table1[[#This Row],[goal]])*100</f>
        <v>43.406666666666666</v>
      </c>
      <c r="Q956" s="8">
        <f>Table1[[#This Row],[pledged]]/Table1[[#This Row],[backers_count]]</f>
        <v>89.191780821917803</v>
      </c>
      <c r="R956" t="s">
        <v>8323</v>
      </c>
      <c r="S956" t="s">
        <v>8325</v>
      </c>
      <c r="T956" s="12">
        <f t="shared" si="28"/>
        <v>42194.625451388885</v>
      </c>
      <c r="U956" s="12">
        <f t="shared" si="29"/>
        <v>42236.625451388885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11">
        <v>300000</v>
      </c>
      <c r="E95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957">
        <v>16984</v>
      </c>
      <c r="G957" t="s">
        <v>8221</v>
      </c>
      <c r="H957" t="s">
        <v>8224</v>
      </c>
      <c r="I957" t="s">
        <v>8246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8273</v>
      </c>
      <c r="P957" s="6">
        <f>(Table1[[#This Row],[pledged]]/Table1[[#This Row],[goal]])*100</f>
        <v>5.6613333333333333</v>
      </c>
      <c r="Q957" s="8">
        <f>Table1[[#This Row],[pledged]]/Table1[[#This Row],[backers_count]]</f>
        <v>182.6236559139785</v>
      </c>
      <c r="R957" t="s">
        <v>8323</v>
      </c>
      <c r="S957" t="s">
        <v>8325</v>
      </c>
      <c r="T957" s="12">
        <f t="shared" si="28"/>
        <v>42586.086805555555</v>
      </c>
      <c r="U957" s="12">
        <f t="shared" si="29"/>
        <v>42626.086805555555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11">
        <v>50000</v>
      </c>
      <c r="E95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958">
        <v>861</v>
      </c>
      <c r="G958" t="s">
        <v>8221</v>
      </c>
      <c r="H958" t="s">
        <v>8224</v>
      </c>
      <c r="I958" t="s">
        <v>8246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8273</v>
      </c>
      <c r="P958" s="6">
        <f>(Table1[[#This Row],[pledged]]/Table1[[#This Row],[goal]])*100</f>
        <v>1.722</v>
      </c>
      <c r="Q958" s="8">
        <f>Table1[[#This Row],[pledged]]/Table1[[#This Row],[backers_count]]</f>
        <v>50.647058823529413</v>
      </c>
      <c r="R958" t="s">
        <v>8323</v>
      </c>
      <c r="S958" t="s">
        <v>8325</v>
      </c>
      <c r="T958" s="12">
        <f t="shared" si="28"/>
        <v>42060.705543981479</v>
      </c>
      <c r="U958" s="12">
        <f t="shared" si="29"/>
        <v>42120.663877314808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11">
        <v>12000</v>
      </c>
      <c r="E95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959">
        <v>233</v>
      </c>
      <c r="G959" t="s">
        <v>8221</v>
      </c>
      <c r="H959" t="s">
        <v>8224</v>
      </c>
      <c r="I959" t="s">
        <v>8246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8273</v>
      </c>
      <c r="P959" s="6">
        <f>(Table1[[#This Row],[pledged]]/Table1[[#This Row],[goal]])*100</f>
        <v>1.9416666666666664</v>
      </c>
      <c r="Q959" s="8">
        <f>Table1[[#This Row],[pledged]]/Table1[[#This Row],[backers_count]]</f>
        <v>33.285714285714285</v>
      </c>
      <c r="R959" t="s">
        <v>8323</v>
      </c>
      <c r="S959" t="s">
        <v>8325</v>
      </c>
      <c r="T959" s="12">
        <f t="shared" si="28"/>
        <v>42660.344131944446</v>
      </c>
      <c r="U959" s="12">
        <f t="shared" si="29"/>
        <v>42691.385798611103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11">
        <v>7777</v>
      </c>
      <c r="E96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960">
        <v>881</v>
      </c>
      <c r="G960" t="s">
        <v>8221</v>
      </c>
      <c r="H960" t="s">
        <v>8224</v>
      </c>
      <c r="I960" t="s">
        <v>8246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8273</v>
      </c>
      <c r="P960" s="6">
        <f>(Table1[[#This Row],[pledged]]/Table1[[#This Row],[goal]])*100</f>
        <v>11.328275684711327</v>
      </c>
      <c r="Q960" s="8">
        <f>Table1[[#This Row],[pledged]]/Table1[[#This Row],[backers_count]]</f>
        <v>51.823529411764703</v>
      </c>
      <c r="R960" t="s">
        <v>8323</v>
      </c>
      <c r="S960" t="s">
        <v>8325</v>
      </c>
      <c r="T960" s="12">
        <f t="shared" si="28"/>
        <v>42082.594479166662</v>
      </c>
      <c r="U960" s="12">
        <f t="shared" si="29"/>
        <v>42103.999305555553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11">
        <v>50000</v>
      </c>
      <c r="E96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961">
        <v>19430</v>
      </c>
      <c r="G961" t="s">
        <v>8221</v>
      </c>
      <c r="H961" t="s">
        <v>8224</v>
      </c>
      <c r="I961" t="s">
        <v>8246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8273</v>
      </c>
      <c r="P961" s="6">
        <f>(Table1[[#This Row],[pledged]]/Table1[[#This Row],[goal]])*100</f>
        <v>38.86</v>
      </c>
      <c r="Q961" s="8">
        <f>Table1[[#This Row],[pledged]]/Table1[[#This Row],[backers_count]]</f>
        <v>113.62573099415205</v>
      </c>
      <c r="R961" t="s">
        <v>8323</v>
      </c>
      <c r="S961" t="s">
        <v>8325</v>
      </c>
      <c r="T961" s="12">
        <f t="shared" si="28"/>
        <v>41992.96603009259</v>
      </c>
      <c r="U961" s="12">
        <f t="shared" si="29"/>
        <v>42022.96603009259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11">
        <v>55650</v>
      </c>
      <c r="E96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962">
        <v>25655</v>
      </c>
      <c r="G962" t="s">
        <v>8221</v>
      </c>
      <c r="H962" t="s">
        <v>8224</v>
      </c>
      <c r="I962" t="s">
        <v>8246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8273</v>
      </c>
      <c r="P962" s="6">
        <f>(Table1[[#This Row],[pledged]]/Table1[[#This Row],[goal]])*100</f>
        <v>46.100628930817614</v>
      </c>
      <c r="Q962" s="8">
        <f>Table1[[#This Row],[pledged]]/Table1[[#This Row],[backers_count]]</f>
        <v>136.46276595744681</v>
      </c>
      <c r="R962" t="s">
        <v>8323</v>
      </c>
      <c r="S962" t="s">
        <v>8325</v>
      </c>
      <c r="T962" s="12">
        <f t="shared" ref="T962:T1025" si="30">(K962/86400)+25569+(-5/24)</f>
        <v>42766.41846064815</v>
      </c>
      <c r="U962" s="12">
        <f t="shared" ref="U962:U1025" si="31">(J962/86400)+25569+(-5/24)</f>
        <v>42808.376793981479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11">
        <v>95000</v>
      </c>
      <c r="E96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963">
        <v>40079</v>
      </c>
      <c r="G963" t="s">
        <v>8221</v>
      </c>
      <c r="H963" t="s">
        <v>8224</v>
      </c>
      <c r="I963" t="s">
        <v>8246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8273</v>
      </c>
      <c r="P963" s="6">
        <f>(Table1[[#This Row],[pledged]]/Table1[[#This Row],[goal]])*100</f>
        <v>42.188421052631583</v>
      </c>
      <c r="Q963" s="8">
        <f>Table1[[#This Row],[pledged]]/Table1[[#This Row],[backers_count]]</f>
        <v>364.35454545454547</v>
      </c>
      <c r="R963" t="s">
        <v>8323</v>
      </c>
      <c r="S963" t="s">
        <v>8325</v>
      </c>
      <c r="T963" s="12">
        <f t="shared" si="30"/>
        <v>42740.485358796293</v>
      </c>
      <c r="U963" s="12">
        <f t="shared" si="31"/>
        <v>42786.583333333336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11">
        <v>2500</v>
      </c>
      <c r="E96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964">
        <v>712</v>
      </c>
      <c r="G964" t="s">
        <v>8221</v>
      </c>
      <c r="H964" t="s">
        <v>8224</v>
      </c>
      <c r="I964" t="s">
        <v>8246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8273</v>
      </c>
      <c r="P964" s="6">
        <f>(Table1[[#This Row],[pledged]]/Table1[[#This Row],[goal]])*100</f>
        <v>28.48</v>
      </c>
      <c r="Q964" s="8">
        <f>Table1[[#This Row],[pledged]]/Table1[[#This Row],[backers_count]]</f>
        <v>19.243243243243242</v>
      </c>
      <c r="R964" t="s">
        <v>8323</v>
      </c>
      <c r="S964" t="s">
        <v>8325</v>
      </c>
      <c r="T964" s="12">
        <f t="shared" si="30"/>
        <v>42373.504085648143</v>
      </c>
      <c r="U964" s="12">
        <f t="shared" si="31"/>
        <v>42411.504085648143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11">
        <v>35000</v>
      </c>
      <c r="E96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965">
        <v>377</v>
      </c>
      <c r="G965" t="s">
        <v>8221</v>
      </c>
      <c r="H965" t="s">
        <v>8224</v>
      </c>
      <c r="I965" t="s">
        <v>8246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8273</v>
      </c>
      <c r="P965" s="6">
        <f>(Table1[[#This Row],[pledged]]/Table1[[#This Row],[goal]])*100</f>
        <v>1.077142857142857</v>
      </c>
      <c r="Q965" s="8">
        <f>Table1[[#This Row],[pledged]]/Table1[[#This Row],[backers_count]]</f>
        <v>41.888888888888886</v>
      </c>
      <c r="R965" t="s">
        <v>8323</v>
      </c>
      <c r="S965" t="s">
        <v>8325</v>
      </c>
      <c r="T965" s="12">
        <f t="shared" si="30"/>
        <v>42625.427303240744</v>
      </c>
      <c r="U965" s="12">
        <f t="shared" si="31"/>
        <v>42660.427303240744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11">
        <v>110000</v>
      </c>
      <c r="E96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966">
        <v>879</v>
      </c>
      <c r="G966" t="s">
        <v>8221</v>
      </c>
      <c r="H966" t="s">
        <v>8229</v>
      </c>
      <c r="I966" t="s">
        <v>8251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8273</v>
      </c>
      <c r="P966" s="6">
        <f>(Table1[[#This Row],[pledged]]/Table1[[#This Row],[goal]])*100</f>
        <v>0.79909090909090907</v>
      </c>
      <c r="Q966" s="8">
        <f>Table1[[#This Row],[pledged]]/Table1[[#This Row],[backers_count]]</f>
        <v>30.310344827586206</v>
      </c>
      <c r="R966" t="s">
        <v>8323</v>
      </c>
      <c r="S966" t="s">
        <v>8325</v>
      </c>
      <c r="T966" s="12">
        <f t="shared" si="30"/>
        <v>42208.420358796291</v>
      </c>
      <c r="U966" s="12">
        <f t="shared" si="31"/>
        <v>42248.420358796291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11">
        <v>25000</v>
      </c>
      <c r="E96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967">
        <v>298</v>
      </c>
      <c r="G967" t="s">
        <v>8221</v>
      </c>
      <c r="H967" t="s">
        <v>8224</v>
      </c>
      <c r="I967" t="s">
        <v>8246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8273</v>
      </c>
      <c r="P967" s="6">
        <f>(Table1[[#This Row],[pledged]]/Table1[[#This Row],[goal]])*100</f>
        <v>1.1919999999999999</v>
      </c>
      <c r="Q967" s="8">
        <f>Table1[[#This Row],[pledged]]/Table1[[#This Row],[backers_count]]</f>
        <v>49.666666666666664</v>
      </c>
      <c r="R967" t="s">
        <v>8323</v>
      </c>
      <c r="S967" t="s">
        <v>8325</v>
      </c>
      <c r="T967" s="12">
        <f t="shared" si="30"/>
        <v>42636.808402777773</v>
      </c>
      <c r="U967" s="12">
        <f t="shared" si="31"/>
        <v>42668.957638888889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11">
        <v>12000</v>
      </c>
      <c r="E96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968">
        <v>1776</v>
      </c>
      <c r="G968" t="s">
        <v>8221</v>
      </c>
      <c r="H968" t="s">
        <v>8224</v>
      </c>
      <c r="I968" t="s">
        <v>8246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8273</v>
      </c>
      <c r="P968" s="6">
        <f>(Table1[[#This Row],[pledged]]/Table1[[#This Row],[goal]])*100</f>
        <v>14.799999999999999</v>
      </c>
      <c r="Q968" s="8">
        <f>Table1[[#This Row],[pledged]]/Table1[[#This Row],[backers_count]]</f>
        <v>59.2</v>
      </c>
      <c r="R968" t="s">
        <v>8323</v>
      </c>
      <c r="S968" t="s">
        <v>8325</v>
      </c>
      <c r="T968" s="12">
        <f t="shared" si="30"/>
        <v>42619.427453703705</v>
      </c>
      <c r="U968" s="12">
        <f t="shared" si="31"/>
        <v>42649.427453703705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11">
        <v>20000</v>
      </c>
      <c r="E96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969">
        <v>3562</v>
      </c>
      <c r="G969" t="s">
        <v>8221</v>
      </c>
      <c r="H969" t="s">
        <v>8224</v>
      </c>
      <c r="I969" t="s">
        <v>8246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8273</v>
      </c>
      <c r="P969" s="6">
        <f>(Table1[[#This Row],[pledged]]/Table1[[#This Row],[goal]])*100</f>
        <v>17.810000000000002</v>
      </c>
      <c r="Q969" s="8">
        <f>Table1[[#This Row],[pledged]]/Table1[[#This Row],[backers_count]]</f>
        <v>43.97530864197531</v>
      </c>
      <c r="R969" t="s">
        <v>8323</v>
      </c>
      <c r="S969" t="s">
        <v>8325</v>
      </c>
      <c r="T969" s="12">
        <f t="shared" si="30"/>
        <v>42422.045995370368</v>
      </c>
      <c r="U969" s="12">
        <f t="shared" si="31"/>
        <v>42482.004328703704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11">
        <v>8000</v>
      </c>
      <c r="E97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970">
        <v>106</v>
      </c>
      <c r="G970" t="s">
        <v>8221</v>
      </c>
      <c r="H970" t="s">
        <v>8224</v>
      </c>
      <c r="I970" t="s">
        <v>8246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8273</v>
      </c>
      <c r="P970" s="6">
        <f>(Table1[[#This Row],[pledged]]/Table1[[#This Row],[goal]])*100</f>
        <v>1.325</v>
      </c>
      <c r="Q970" s="8">
        <f>Table1[[#This Row],[pledged]]/Table1[[#This Row],[backers_count]]</f>
        <v>26.5</v>
      </c>
      <c r="R970" t="s">
        <v>8323</v>
      </c>
      <c r="S970" t="s">
        <v>8325</v>
      </c>
      <c r="T970" s="12">
        <f t="shared" si="30"/>
        <v>41836.639282407406</v>
      </c>
      <c r="U970" s="12">
        <f t="shared" si="31"/>
        <v>41866.639282407406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11">
        <v>30000</v>
      </c>
      <c r="E97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971">
        <v>14000</v>
      </c>
      <c r="G971" t="s">
        <v>8221</v>
      </c>
      <c r="H971" t="s">
        <v>8238</v>
      </c>
      <c r="I971" t="s">
        <v>8256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8273</v>
      </c>
      <c r="P971" s="6">
        <f>(Table1[[#This Row],[pledged]]/Table1[[#This Row],[goal]])*100</f>
        <v>46.666666666666664</v>
      </c>
      <c r="Q971" s="8">
        <f>Table1[[#This Row],[pledged]]/Table1[[#This Row],[backers_count]]</f>
        <v>1272.7272727272727</v>
      </c>
      <c r="R971" t="s">
        <v>8323</v>
      </c>
      <c r="S971" t="s">
        <v>8325</v>
      </c>
      <c r="T971" s="12">
        <f t="shared" si="30"/>
        <v>42742.094988425924</v>
      </c>
      <c r="U971" s="12">
        <f t="shared" si="31"/>
        <v>42775.094988425924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11">
        <v>5000</v>
      </c>
      <c r="E97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972">
        <v>2296</v>
      </c>
      <c r="G972" t="s">
        <v>8221</v>
      </c>
      <c r="H972" t="s">
        <v>8229</v>
      </c>
      <c r="I972" t="s">
        <v>8251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8273</v>
      </c>
      <c r="P972" s="6">
        <f>(Table1[[#This Row],[pledged]]/Table1[[#This Row],[goal]])*100</f>
        <v>45.92</v>
      </c>
      <c r="Q972" s="8">
        <f>Table1[[#This Row],[pledged]]/Table1[[#This Row],[backers_count]]</f>
        <v>164</v>
      </c>
      <c r="R972" t="s">
        <v>8323</v>
      </c>
      <c r="S972" t="s">
        <v>8325</v>
      </c>
      <c r="T972" s="12">
        <f t="shared" si="30"/>
        <v>42721.012187499997</v>
      </c>
      <c r="U972" s="12">
        <f t="shared" si="31"/>
        <v>42757.999305555553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11">
        <v>100000</v>
      </c>
      <c r="E97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973">
        <v>226</v>
      </c>
      <c r="G973" t="s">
        <v>8221</v>
      </c>
      <c r="H973" t="s">
        <v>8224</v>
      </c>
      <c r="I973" t="s">
        <v>8246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8273</v>
      </c>
      <c r="P973" s="6">
        <f>(Table1[[#This Row],[pledged]]/Table1[[#This Row],[goal]])*100</f>
        <v>0.22599999999999998</v>
      </c>
      <c r="Q973" s="8">
        <f>Table1[[#This Row],[pledged]]/Table1[[#This Row],[backers_count]]</f>
        <v>45.2</v>
      </c>
      <c r="R973" t="s">
        <v>8323</v>
      </c>
      <c r="S973" t="s">
        <v>8325</v>
      </c>
      <c r="T973" s="12">
        <f t="shared" si="30"/>
        <v>42111.500694444439</v>
      </c>
      <c r="U973" s="12">
        <f t="shared" si="31"/>
        <v>42156.500694444439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11">
        <v>20000</v>
      </c>
      <c r="E97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974">
        <v>6925</v>
      </c>
      <c r="G974" t="s">
        <v>8221</v>
      </c>
      <c r="H974" t="s">
        <v>8224</v>
      </c>
      <c r="I974" t="s">
        <v>8246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8273</v>
      </c>
      <c r="P974" s="6">
        <f>(Table1[[#This Row],[pledged]]/Table1[[#This Row],[goal]])*100</f>
        <v>34.625</v>
      </c>
      <c r="Q974" s="8">
        <f>Table1[[#This Row],[pledged]]/Table1[[#This Row],[backers_count]]</f>
        <v>153.88888888888889</v>
      </c>
      <c r="R974" t="s">
        <v>8323</v>
      </c>
      <c r="S974" t="s">
        <v>8325</v>
      </c>
      <c r="T974" s="12">
        <f t="shared" si="30"/>
        <v>41856.657384259255</v>
      </c>
      <c r="U974" s="12">
        <f t="shared" si="31"/>
        <v>41886.082638888889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11">
        <v>20000</v>
      </c>
      <c r="E97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975">
        <v>411</v>
      </c>
      <c r="G975" t="s">
        <v>8221</v>
      </c>
      <c r="H975" t="s">
        <v>8224</v>
      </c>
      <c r="I975" t="s">
        <v>8246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8273</v>
      </c>
      <c r="P975" s="6">
        <f>(Table1[[#This Row],[pledged]]/Table1[[#This Row],[goal]])*100</f>
        <v>2.0549999999999997</v>
      </c>
      <c r="Q975" s="8">
        <f>Table1[[#This Row],[pledged]]/Table1[[#This Row],[backers_count]]</f>
        <v>51.375</v>
      </c>
      <c r="R975" t="s">
        <v>8323</v>
      </c>
      <c r="S975" t="s">
        <v>8325</v>
      </c>
      <c r="T975" s="12">
        <f t="shared" si="30"/>
        <v>42256.806631944441</v>
      </c>
      <c r="U975" s="12">
        <f t="shared" si="31"/>
        <v>42316.848298611112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11">
        <v>50000</v>
      </c>
      <c r="E97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976">
        <v>280</v>
      </c>
      <c r="G976" t="s">
        <v>8221</v>
      </c>
      <c r="H976" t="s">
        <v>8224</v>
      </c>
      <c r="I976" t="s">
        <v>8246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8273</v>
      </c>
      <c r="P976" s="6">
        <f>(Table1[[#This Row],[pledged]]/Table1[[#This Row],[goal]])*100</f>
        <v>0.55999999999999994</v>
      </c>
      <c r="Q976" s="8">
        <f>Table1[[#This Row],[pledged]]/Table1[[#This Row],[backers_count]]</f>
        <v>93.333333333333329</v>
      </c>
      <c r="R976" t="s">
        <v>8323</v>
      </c>
      <c r="S976" t="s">
        <v>8325</v>
      </c>
      <c r="T976" s="12">
        <f t="shared" si="30"/>
        <v>42424.541157407402</v>
      </c>
      <c r="U976" s="12">
        <f t="shared" si="31"/>
        <v>42454.499490740738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11">
        <v>100000</v>
      </c>
      <c r="E97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977">
        <v>2607</v>
      </c>
      <c r="G977" t="s">
        <v>8221</v>
      </c>
      <c r="H977" t="s">
        <v>8224</v>
      </c>
      <c r="I977" t="s">
        <v>8246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8273</v>
      </c>
      <c r="P977" s="6">
        <f>(Table1[[#This Row],[pledged]]/Table1[[#This Row],[goal]])*100</f>
        <v>2.6069999999999998</v>
      </c>
      <c r="Q977" s="8">
        <f>Table1[[#This Row],[pledged]]/Table1[[#This Row],[backers_count]]</f>
        <v>108.625</v>
      </c>
      <c r="R977" t="s">
        <v>8323</v>
      </c>
      <c r="S977" t="s">
        <v>8325</v>
      </c>
      <c r="T977" s="12">
        <f t="shared" si="30"/>
        <v>42489.488252314812</v>
      </c>
      <c r="U977" s="12">
        <f t="shared" si="31"/>
        <v>42549.488252314812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11">
        <v>150000</v>
      </c>
      <c r="E97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978">
        <v>2889</v>
      </c>
      <c r="G978" t="s">
        <v>8221</v>
      </c>
      <c r="H978" t="s">
        <v>8226</v>
      </c>
      <c r="I978" t="s">
        <v>8248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8273</v>
      </c>
      <c r="P978" s="6">
        <f>(Table1[[#This Row],[pledged]]/Table1[[#This Row],[goal]])*100</f>
        <v>1.9259999999999999</v>
      </c>
      <c r="Q978" s="8">
        <f>Table1[[#This Row],[pledged]]/Table1[[#This Row],[backers_count]]</f>
        <v>160.5</v>
      </c>
      <c r="R978" t="s">
        <v>8323</v>
      </c>
      <c r="S978" t="s">
        <v>8325</v>
      </c>
      <c r="T978" s="12">
        <f t="shared" si="30"/>
        <v>42184.850659722222</v>
      </c>
      <c r="U978" s="12">
        <f t="shared" si="31"/>
        <v>42229.850659722222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11">
        <v>2700</v>
      </c>
      <c r="E97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979">
        <v>909</v>
      </c>
      <c r="G979" t="s">
        <v>8221</v>
      </c>
      <c r="H979" t="s">
        <v>8239</v>
      </c>
      <c r="I979" t="s">
        <v>8249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8273</v>
      </c>
      <c r="P979" s="6">
        <f>(Table1[[#This Row],[pledged]]/Table1[[#This Row],[goal]])*100</f>
        <v>33.666666666666664</v>
      </c>
      <c r="Q979" s="8">
        <f>Table1[[#This Row],[pledged]]/Table1[[#This Row],[backers_count]]</f>
        <v>75.75</v>
      </c>
      <c r="R979" t="s">
        <v>8323</v>
      </c>
      <c r="S979" t="s">
        <v>8325</v>
      </c>
      <c r="T979" s="12">
        <f t="shared" si="30"/>
        <v>42391.733761574076</v>
      </c>
      <c r="U979" s="12">
        <f t="shared" si="31"/>
        <v>42421.733761574076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11">
        <v>172889</v>
      </c>
      <c r="E98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980">
        <v>97273</v>
      </c>
      <c r="G980" t="s">
        <v>8221</v>
      </c>
      <c r="H980" t="s">
        <v>8235</v>
      </c>
      <c r="I980" t="s">
        <v>8255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8273</v>
      </c>
      <c r="P980" s="6">
        <f>(Table1[[#This Row],[pledged]]/Table1[[#This Row],[goal]])*100</f>
        <v>56.263267182990241</v>
      </c>
      <c r="Q980" s="8">
        <f>Table1[[#This Row],[pledged]]/Table1[[#This Row],[backers_count]]</f>
        <v>790.83739837398377</v>
      </c>
      <c r="R980" t="s">
        <v>8323</v>
      </c>
      <c r="S980" t="s">
        <v>8325</v>
      </c>
      <c r="T980" s="12">
        <f t="shared" si="30"/>
        <v>42395.100706018515</v>
      </c>
      <c r="U980" s="12">
        <f t="shared" si="31"/>
        <v>42425.100706018515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11">
        <v>35000</v>
      </c>
      <c r="E98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981">
        <v>28986.16</v>
      </c>
      <c r="G981" t="s">
        <v>8221</v>
      </c>
      <c r="H981" t="s">
        <v>8224</v>
      </c>
      <c r="I981" t="s">
        <v>8246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8273</v>
      </c>
      <c r="P981" s="6">
        <f>(Table1[[#This Row],[pledged]]/Table1[[#This Row],[goal]])*100</f>
        <v>82.817599999999999</v>
      </c>
      <c r="Q981" s="8">
        <f>Table1[[#This Row],[pledged]]/Table1[[#This Row],[backers_count]]</f>
        <v>301.93916666666667</v>
      </c>
      <c r="R981" t="s">
        <v>8323</v>
      </c>
      <c r="S981" t="s">
        <v>8325</v>
      </c>
      <c r="T981" s="12">
        <f t="shared" si="30"/>
        <v>42506.208657407406</v>
      </c>
      <c r="U981" s="12">
        <f t="shared" si="31"/>
        <v>42541.582638888889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11">
        <v>10000</v>
      </c>
      <c r="E98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982">
        <v>1486</v>
      </c>
      <c r="G982" t="s">
        <v>8221</v>
      </c>
      <c r="H982" t="s">
        <v>8224</v>
      </c>
      <c r="I982" t="s">
        <v>8246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8273</v>
      </c>
      <c r="P982" s="6">
        <f>(Table1[[#This Row],[pledged]]/Table1[[#This Row],[goal]])*100</f>
        <v>14.860000000000001</v>
      </c>
      <c r="Q982" s="8">
        <f>Table1[[#This Row],[pledged]]/Table1[[#This Row],[backers_count]]</f>
        <v>47.935483870967744</v>
      </c>
      <c r="R982" t="s">
        <v>8323</v>
      </c>
      <c r="S982" t="s">
        <v>8325</v>
      </c>
      <c r="T982" s="12">
        <f t="shared" si="30"/>
        <v>41928.695856481478</v>
      </c>
      <c r="U982" s="12">
        <f t="shared" si="31"/>
        <v>41973.737523148149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11">
        <v>88888</v>
      </c>
      <c r="E98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983">
        <v>11</v>
      </c>
      <c r="G983" t="s">
        <v>8221</v>
      </c>
      <c r="H983" t="s">
        <v>8224</v>
      </c>
      <c r="I983" t="s">
        <v>8246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8273</v>
      </c>
      <c r="P983" s="6">
        <f>(Table1[[#This Row],[pledged]]/Table1[[#This Row],[goal]])*100</f>
        <v>1.2375123751237513E-2</v>
      </c>
      <c r="Q983" s="8">
        <f>Table1[[#This Row],[pledged]]/Table1[[#This Row],[backers_count]]</f>
        <v>2.75</v>
      </c>
      <c r="R983" t="s">
        <v>8323</v>
      </c>
      <c r="S983" t="s">
        <v>8325</v>
      </c>
      <c r="T983" s="12">
        <f t="shared" si="30"/>
        <v>41830.738680555551</v>
      </c>
      <c r="U983" s="12">
        <f t="shared" si="31"/>
        <v>41860.738680555551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11">
        <v>17500</v>
      </c>
      <c r="E98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984">
        <v>3</v>
      </c>
      <c r="G984" t="s">
        <v>8221</v>
      </c>
      <c r="H984" t="s">
        <v>8224</v>
      </c>
      <c r="I984" t="s">
        <v>8246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8273</v>
      </c>
      <c r="P984" s="6">
        <f>(Table1[[#This Row],[pledged]]/Table1[[#This Row],[goal]])*100</f>
        <v>1.7142857142857144E-2</v>
      </c>
      <c r="Q984" s="8">
        <f>Table1[[#This Row],[pledged]]/Table1[[#This Row],[backers_count]]</f>
        <v>1</v>
      </c>
      <c r="R984" t="s">
        <v>8323</v>
      </c>
      <c r="S984" t="s">
        <v>8325</v>
      </c>
      <c r="T984" s="12">
        <f t="shared" si="30"/>
        <v>42615.544976851852</v>
      </c>
      <c r="U984" s="12">
        <f t="shared" si="31"/>
        <v>42645.544976851852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11">
        <v>104219</v>
      </c>
      <c r="E98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985">
        <v>30751</v>
      </c>
      <c r="G985" t="s">
        <v>8221</v>
      </c>
      <c r="H985" t="s">
        <v>8227</v>
      </c>
      <c r="I985" t="s">
        <v>8249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8273</v>
      </c>
      <c r="P985" s="6">
        <f>(Table1[[#This Row],[pledged]]/Table1[[#This Row],[goal]])*100</f>
        <v>29.506136117214709</v>
      </c>
      <c r="Q985" s="8">
        <f>Table1[[#This Row],[pledged]]/Table1[[#This Row],[backers_count]]</f>
        <v>171.79329608938548</v>
      </c>
      <c r="R985" t="s">
        <v>8323</v>
      </c>
      <c r="S985" t="s">
        <v>8325</v>
      </c>
      <c r="T985" s="12">
        <f t="shared" si="30"/>
        <v>42574.459317129622</v>
      </c>
      <c r="U985" s="12">
        <f t="shared" si="31"/>
        <v>42605.662499999999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11">
        <v>10000</v>
      </c>
      <c r="E98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986">
        <v>106</v>
      </c>
      <c r="G986" t="s">
        <v>8221</v>
      </c>
      <c r="H986" t="s">
        <v>8224</v>
      </c>
      <c r="I986" t="s">
        <v>8246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8273</v>
      </c>
      <c r="P986" s="6">
        <f>(Table1[[#This Row],[pledged]]/Table1[[#This Row],[goal]])*100</f>
        <v>1.06</v>
      </c>
      <c r="Q986" s="8">
        <f>Table1[[#This Row],[pledged]]/Table1[[#This Row],[backers_count]]</f>
        <v>35.333333333333336</v>
      </c>
      <c r="R986" t="s">
        <v>8323</v>
      </c>
      <c r="S986" t="s">
        <v>8325</v>
      </c>
      <c r="T986" s="12">
        <f t="shared" si="30"/>
        <v>42060.907499999994</v>
      </c>
      <c r="U986" s="12">
        <f t="shared" si="31"/>
        <v>42090.86583333333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11">
        <v>30000</v>
      </c>
      <c r="E98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987">
        <v>1888</v>
      </c>
      <c r="G987" t="s">
        <v>8221</v>
      </c>
      <c r="H987" t="s">
        <v>8236</v>
      </c>
      <c r="I987" t="s">
        <v>8249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8273</v>
      </c>
      <c r="P987" s="6">
        <f>(Table1[[#This Row],[pledged]]/Table1[[#This Row],[goal]])*100</f>
        <v>6.293333333333333</v>
      </c>
      <c r="Q987" s="8">
        <f>Table1[[#This Row],[pledged]]/Table1[[#This Row],[backers_count]]</f>
        <v>82.086956521739125</v>
      </c>
      <c r="R987" t="s">
        <v>8323</v>
      </c>
      <c r="S987" t="s">
        <v>8325</v>
      </c>
      <c r="T987" s="12">
        <f t="shared" si="30"/>
        <v>42339.759375000001</v>
      </c>
      <c r="U987" s="12">
        <f t="shared" si="31"/>
        <v>42369.749999999993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11">
        <v>20000</v>
      </c>
      <c r="E98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988">
        <v>2550</v>
      </c>
      <c r="G988" t="s">
        <v>8221</v>
      </c>
      <c r="H988" t="s">
        <v>8225</v>
      </c>
      <c r="I988" t="s">
        <v>8247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8273</v>
      </c>
      <c r="P988" s="6">
        <f>(Table1[[#This Row],[pledged]]/Table1[[#This Row],[goal]])*100</f>
        <v>12.75</v>
      </c>
      <c r="Q988" s="8">
        <f>Table1[[#This Row],[pledged]]/Table1[[#This Row],[backers_count]]</f>
        <v>110.8695652173913</v>
      </c>
      <c r="R988" t="s">
        <v>8323</v>
      </c>
      <c r="S988" t="s">
        <v>8325</v>
      </c>
      <c r="T988" s="12">
        <f t="shared" si="30"/>
        <v>42324.559027777774</v>
      </c>
      <c r="U988" s="12">
        <f t="shared" si="31"/>
        <v>42378.791666666664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11">
        <v>50000</v>
      </c>
      <c r="E98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989">
        <v>6610</v>
      </c>
      <c r="G989" t="s">
        <v>8221</v>
      </c>
      <c r="H989" t="s">
        <v>8233</v>
      </c>
      <c r="I989" t="s">
        <v>8249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8273</v>
      </c>
      <c r="P989" s="6">
        <f>(Table1[[#This Row],[pledged]]/Table1[[#This Row],[goal]])*100</f>
        <v>13.22</v>
      </c>
      <c r="Q989" s="8">
        <f>Table1[[#This Row],[pledged]]/Table1[[#This Row],[backers_count]]</f>
        <v>161.21951219512195</v>
      </c>
      <c r="R989" t="s">
        <v>8323</v>
      </c>
      <c r="S989" t="s">
        <v>8325</v>
      </c>
      <c r="T989" s="12">
        <f t="shared" si="30"/>
        <v>41773.086226851847</v>
      </c>
      <c r="U989" s="12">
        <f t="shared" si="31"/>
        <v>41813.086226851847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11">
        <v>5000</v>
      </c>
      <c r="E99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990">
        <v>0</v>
      </c>
      <c r="G990" t="s">
        <v>8221</v>
      </c>
      <c r="H990" t="s">
        <v>8237</v>
      </c>
      <c r="I990" t="s">
        <v>8249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8273</v>
      </c>
      <c r="P990" s="6">
        <f>(Table1[[#This Row],[pledged]]/Table1[[#This Row],[goal]])*100</f>
        <v>0</v>
      </c>
      <c r="Q990" s="8" t="e">
        <f>Table1[[#This Row],[pledged]]/Table1[[#This Row],[backers_count]]</f>
        <v>#DIV/0!</v>
      </c>
      <c r="R990" t="s">
        <v>8323</v>
      </c>
      <c r="S990" t="s">
        <v>8325</v>
      </c>
      <c r="T990" s="12">
        <f t="shared" si="30"/>
        <v>42614.148437499993</v>
      </c>
      <c r="U990" s="12">
        <f t="shared" si="31"/>
        <v>42644.148437499993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11">
        <v>10000</v>
      </c>
      <c r="E99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991">
        <v>1677</v>
      </c>
      <c r="G991" t="s">
        <v>8221</v>
      </c>
      <c r="H991" t="s">
        <v>8224</v>
      </c>
      <c r="I991" t="s">
        <v>8246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8273</v>
      </c>
      <c r="P991" s="6">
        <f>(Table1[[#This Row],[pledged]]/Table1[[#This Row],[goal]])*100</f>
        <v>16.77</v>
      </c>
      <c r="Q991" s="8">
        <f>Table1[[#This Row],[pledged]]/Table1[[#This Row],[backers_count]]</f>
        <v>52.40625</v>
      </c>
      <c r="R991" t="s">
        <v>8323</v>
      </c>
      <c r="S991" t="s">
        <v>8325</v>
      </c>
      <c r="T991" s="12">
        <f t="shared" si="30"/>
        <v>42611.725636574069</v>
      </c>
      <c r="U991" s="12">
        <f t="shared" si="31"/>
        <v>42641.725636574069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11">
        <v>25000</v>
      </c>
      <c r="E99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992">
        <v>26</v>
      </c>
      <c r="G992" t="s">
        <v>8221</v>
      </c>
      <c r="H992" t="s">
        <v>8224</v>
      </c>
      <c r="I992" t="s">
        <v>8246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8273</v>
      </c>
      <c r="P992" s="6">
        <f>(Table1[[#This Row],[pledged]]/Table1[[#This Row],[goal]])*100</f>
        <v>0.104</v>
      </c>
      <c r="Q992" s="8">
        <f>Table1[[#This Row],[pledged]]/Table1[[#This Row],[backers_count]]</f>
        <v>13</v>
      </c>
      <c r="R992" t="s">
        <v>8323</v>
      </c>
      <c r="S992" t="s">
        <v>8325</v>
      </c>
      <c r="T992" s="12">
        <f t="shared" si="30"/>
        <v>41855.575972222221</v>
      </c>
      <c r="U992" s="12">
        <f t="shared" si="31"/>
        <v>41885.575972222221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11">
        <v>5000</v>
      </c>
      <c r="E99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993">
        <v>212</v>
      </c>
      <c r="G993" t="s">
        <v>8221</v>
      </c>
      <c r="H993" t="s">
        <v>8225</v>
      </c>
      <c r="I993" t="s">
        <v>8247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8273</v>
      </c>
      <c r="P993" s="6">
        <f>(Table1[[#This Row],[pledged]]/Table1[[#This Row],[goal]])*100</f>
        <v>4.24</v>
      </c>
      <c r="Q993" s="8">
        <f>Table1[[#This Row],[pledged]]/Table1[[#This Row],[backers_count]]</f>
        <v>30.285714285714285</v>
      </c>
      <c r="R993" t="s">
        <v>8323</v>
      </c>
      <c r="S993" t="s">
        <v>8325</v>
      </c>
      <c r="T993" s="12">
        <f t="shared" si="30"/>
        <v>42538.548472222225</v>
      </c>
      <c r="U993" s="12">
        <f t="shared" si="31"/>
        <v>42563.57708333333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11">
        <v>100000</v>
      </c>
      <c r="E99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994">
        <v>467</v>
      </c>
      <c r="G994" t="s">
        <v>8221</v>
      </c>
      <c r="H994" t="s">
        <v>8224</v>
      </c>
      <c r="I994" t="s">
        <v>8246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8273</v>
      </c>
      <c r="P994" s="6">
        <f>(Table1[[#This Row],[pledged]]/Table1[[#This Row],[goal]])*100</f>
        <v>0.46699999999999997</v>
      </c>
      <c r="Q994" s="8">
        <f>Table1[[#This Row],[pledged]]/Table1[[#This Row],[backers_count]]</f>
        <v>116.75</v>
      </c>
      <c r="R994" t="s">
        <v>8323</v>
      </c>
      <c r="S994" t="s">
        <v>8325</v>
      </c>
      <c r="T994" s="12">
        <f t="shared" si="30"/>
        <v>42437.71665509259</v>
      </c>
      <c r="U994" s="12">
        <f t="shared" si="31"/>
        <v>42497.674988425926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11">
        <v>70000</v>
      </c>
      <c r="E99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995">
        <v>17561</v>
      </c>
      <c r="G995" t="s">
        <v>8221</v>
      </c>
      <c r="H995" t="s">
        <v>8224</v>
      </c>
      <c r="I995" t="s">
        <v>8246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8273</v>
      </c>
      <c r="P995" s="6">
        <f>(Table1[[#This Row],[pledged]]/Table1[[#This Row],[goal]])*100</f>
        <v>25.087142857142858</v>
      </c>
      <c r="Q995" s="8">
        <f>Table1[[#This Row],[pledged]]/Table1[[#This Row],[backers_count]]</f>
        <v>89.59693877551021</v>
      </c>
      <c r="R995" t="s">
        <v>8323</v>
      </c>
      <c r="S995" t="s">
        <v>8325</v>
      </c>
      <c r="T995" s="12">
        <f t="shared" si="30"/>
        <v>42652.756574074076</v>
      </c>
      <c r="U995" s="12">
        <f t="shared" si="31"/>
        <v>42685.999999999993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11">
        <v>200000</v>
      </c>
      <c r="E99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996">
        <v>4669</v>
      </c>
      <c r="G996" t="s">
        <v>8221</v>
      </c>
      <c r="H996" t="s">
        <v>8224</v>
      </c>
      <c r="I996" t="s">
        <v>8246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8273</v>
      </c>
      <c r="P996" s="6">
        <f>(Table1[[#This Row],[pledged]]/Table1[[#This Row],[goal]])*100</f>
        <v>2.3345000000000002</v>
      </c>
      <c r="Q996" s="8">
        <f>Table1[[#This Row],[pledged]]/Table1[[#This Row],[backers_count]]</f>
        <v>424.45454545454544</v>
      </c>
      <c r="R996" t="s">
        <v>8323</v>
      </c>
      <c r="S996" t="s">
        <v>8325</v>
      </c>
      <c r="T996" s="12">
        <f t="shared" si="30"/>
        <v>41921.054745370369</v>
      </c>
      <c r="U996" s="12">
        <f t="shared" si="31"/>
        <v>41973.749305555553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11">
        <v>10000</v>
      </c>
      <c r="E99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997">
        <v>726</v>
      </c>
      <c r="G997" t="s">
        <v>8221</v>
      </c>
      <c r="H997" t="s">
        <v>8224</v>
      </c>
      <c r="I997" t="s">
        <v>8246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8273</v>
      </c>
      <c r="P997" s="6">
        <f>(Table1[[#This Row],[pledged]]/Table1[[#This Row],[goal]])*100</f>
        <v>7.26</v>
      </c>
      <c r="Q997" s="8">
        <f>Table1[[#This Row],[pledged]]/Table1[[#This Row],[backers_count]]</f>
        <v>80.666666666666671</v>
      </c>
      <c r="R997" t="s">
        <v>8323</v>
      </c>
      <c r="S997" t="s">
        <v>8325</v>
      </c>
      <c r="T997" s="12">
        <f t="shared" si="30"/>
        <v>41947.732407407406</v>
      </c>
      <c r="U997" s="12">
        <f t="shared" si="31"/>
        <v>41972.458333333336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11">
        <v>4000</v>
      </c>
      <c r="E99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998">
        <v>65</v>
      </c>
      <c r="G998" t="s">
        <v>8221</v>
      </c>
      <c r="H998" t="s">
        <v>8224</v>
      </c>
      <c r="I998" t="s">
        <v>8246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8273</v>
      </c>
      <c r="P998" s="6">
        <f>(Table1[[#This Row],[pledged]]/Table1[[#This Row],[goal]])*100</f>
        <v>1.625</v>
      </c>
      <c r="Q998" s="8">
        <f>Table1[[#This Row],[pledged]]/Table1[[#This Row],[backers_count]]</f>
        <v>13</v>
      </c>
      <c r="R998" t="s">
        <v>8323</v>
      </c>
      <c r="S998" t="s">
        <v>8325</v>
      </c>
      <c r="T998" s="12">
        <f t="shared" si="30"/>
        <v>41817.658101851848</v>
      </c>
      <c r="U998" s="12">
        <f t="shared" si="31"/>
        <v>41847.435416666667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11">
        <v>5000</v>
      </c>
      <c r="E99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999">
        <v>65</v>
      </c>
      <c r="G999" t="s">
        <v>8221</v>
      </c>
      <c r="H999" t="s">
        <v>8224</v>
      </c>
      <c r="I999" t="s">
        <v>8246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8273</v>
      </c>
      <c r="P999" s="6">
        <f>(Table1[[#This Row],[pledged]]/Table1[[#This Row],[goal]])*100</f>
        <v>1.3</v>
      </c>
      <c r="Q999" s="8">
        <f>Table1[[#This Row],[pledged]]/Table1[[#This Row],[backers_count]]</f>
        <v>8.125</v>
      </c>
      <c r="R999" t="s">
        <v>8323</v>
      </c>
      <c r="S999" t="s">
        <v>8325</v>
      </c>
      <c r="T999" s="12">
        <f t="shared" si="30"/>
        <v>41940.894641203704</v>
      </c>
      <c r="U999" s="12">
        <f t="shared" si="31"/>
        <v>41970.936307870368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11">
        <v>60000</v>
      </c>
      <c r="E100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000">
        <v>35135</v>
      </c>
      <c r="G1000" t="s">
        <v>8221</v>
      </c>
      <c r="H1000" t="s">
        <v>8229</v>
      </c>
      <c r="I1000" t="s">
        <v>8251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8273</v>
      </c>
      <c r="P1000" s="6">
        <f>(Table1[[#This Row],[pledged]]/Table1[[#This Row],[goal]])*100</f>
        <v>58.558333333333337</v>
      </c>
      <c r="Q1000" s="8">
        <f>Table1[[#This Row],[pledged]]/Table1[[#This Row],[backers_count]]</f>
        <v>153.42794759825327</v>
      </c>
      <c r="R1000" t="s">
        <v>8323</v>
      </c>
      <c r="S1000" t="s">
        <v>8325</v>
      </c>
      <c r="T1000" s="12">
        <f t="shared" si="30"/>
        <v>42281.960659722223</v>
      </c>
      <c r="U1000" s="12">
        <f t="shared" si="31"/>
        <v>42327.002326388887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11">
        <v>150000</v>
      </c>
      <c r="E100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001">
        <v>11683</v>
      </c>
      <c r="G1001" t="s">
        <v>8221</v>
      </c>
      <c r="H1001" t="s">
        <v>8229</v>
      </c>
      <c r="I1001" t="s">
        <v>8251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8273</v>
      </c>
      <c r="P1001" s="6">
        <f>(Table1[[#This Row],[pledged]]/Table1[[#This Row],[goal]])*100</f>
        <v>7.7886666666666677</v>
      </c>
      <c r="Q1001" s="8">
        <f>Table1[[#This Row],[pledged]]/Table1[[#This Row],[backers_count]]</f>
        <v>292.07499999999999</v>
      </c>
      <c r="R1001" t="s">
        <v>8323</v>
      </c>
      <c r="S1001" t="s">
        <v>8325</v>
      </c>
      <c r="T1001" s="12">
        <f t="shared" si="30"/>
        <v>41926.091319444444</v>
      </c>
      <c r="U1001" s="12">
        <f t="shared" si="31"/>
        <v>41956.126388888886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11">
        <v>894700</v>
      </c>
      <c r="E100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002">
        <v>19824</v>
      </c>
      <c r="G1002" t="s">
        <v>8220</v>
      </c>
      <c r="H1002" t="s">
        <v>8224</v>
      </c>
      <c r="I1002" t="s">
        <v>8246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8273</v>
      </c>
      <c r="P1002" s="6">
        <f>(Table1[[#This Row],[pledged]]/Table1[[#This Row],[goal]])*100</f>
        <v>2.2157147647256061</v>
      </c>
      <c r="Q1002" s="8">
        <f>Table1[[#This Row],[pledged]]/Table1[[#This Row],[backers_count]]</f>
        <v>3304</v>
      </c>
      <c r="R1002" t="s">
        <v>8323</v>
      </c>
      <c r="S1002" t="s">
        <v>8325</v>
      </c>
      <c r="T1002" s="12">
        <f t="shared" si="30"/>
        <v>42748.851388888885</v>
      </c>
      <c r="U1002" s="12">
        <f t="shared" si="31"/>
        <v>42808.80972222222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11">
        <v>5000</v>
      </c>
      <c r="E100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003">
        <v>5200</v>
      </c>
      <c r="G1003" t="s">
        <v>8220</v>
      </c>
      <c r="H1003" t="s">
        <v>8225</v>
      </c>
      <c r="I1003" t="s">
        <v>8247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8273</v>
      </c>
      <c r="P1003" s="6">
        <f>(Table1[[#This Row],[pledged]]/Table1[[#This Row],[goal]])*100</f>
        <v>104</v>
      </c>
      <c r="Q1003" s="8">
        <f>Table1[[#This Row],[pledged]]/Table1[[#This Row],[backers_count]]</f>
        <v>1300</v>
      </c>
      <c r="R1003" t="s">
        <v>8323</v>
      </c>
      <c r="S1003" t="s">
        <v>8325</v>
      </c>
      <c r="T1003" s="12">
        <f t="shared" si="30"/>
        <v>42720.511724537035</v>
      </c>
      <c r="U1003" s="12">
        <f t="shared" si="31"/>
        <v>42765.511724537035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11">
        <v>9999</v>
      </c>
      <c r="E100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004">
        <v>2960</v>
      </c>
      <c r="G1004" t="s">
        <v>8220</v>
      </c>
      <c r="H1004" t="s">
        <v>8224</v>
      </c>
      <c r="I1004" t="s">
        <v>8246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8273</v>
      </c>
      <c r="P1004" s="6">
        <f>(Table1[[#This Row],[pledged]]/Table1[[#This Row],[goal]])*100</f>
        <v>29.6029602960296</v>
      </c>
      <c r="Q1004" s="8">
        <f>Table1[[#This Row],[pledged]]/Table1[[#This Row],[backers_count]]</f>
        <v>134.54545454545453</v>
      </c>
      <c r="R1004" t="s">
        <v>8323</v>
      </c>
      <c r="S1004" t="s">
        <v>8325</v>
      </c>
      <c r="T1004" s="12">
        <f t="shared" si="30"/>
        <v>42325.475856481477</v>
      </c>
      <c r="U1004" s="12">
        <f t="shared" si="31"/>
        <v>42355.040972222218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11">
        <v>20000</v>
      </c>
      <c r="E100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1005">
        <v>3211</v>
      </c>
      <c r="G1005" t="s">
        <v>8220</v>
      </c>
      <c r="H1005" t="s">
        <v>8230</v>
      </c>
      <c r="I1005" t="s">
        <v>8249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8273</v>
      </c>
      <c r="P1005" s="6">
        <f>(Table1[[#This Row],[pledged]]/Table1[[#This Row],[goal]])*100</f>
        <v>16.055</v>
      </c>
      <c r="Q1005" s="8">
        <f>Table1[[#This Row],[pledged]]/Table1[[#This Row],[backers_count]]</f>
        <v>214.06666666666666</v>
      </c>
      <c r="R1005" t="s">
        <v>8323</v>
      </c>
      <c r="S1005" t="s">
        <v>8325</v>
      </c>
      <c r="T1005" s="12">
        <f t="shared" si="30"/>
        <v>42780.500706018516</v>
      </c>
      <c r="U1005" s="12">
        <f t="shared" si="31"/>
        <v>42810.459039351852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11">
        <v>25000</v>
      </c>
      <c r="E100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1006">
        <v>20552</v>
      </c>
      <c r="G1006" t="s">
        <v>8220</v>
      </c>
      <c r="H1006" t="s">
        <v>8224</v>
      </c>
      <c r="I1006" t="s">
        <v>8246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8273</v>
      </c>
      <c r="P1006" s="6">
        <f>(Table1[[#This Row],[pledged]]/Table1[[#This Row],[goal]])*100</f>
        <v>82.207999999999998</v>
      </c>
      <c r="Q1006" s="8">
        <f>Table1[[#This Row],[pledged]]/Table1[[#This Row],[backers_count]]</f>
        <v>216.33684210526314</v>
      </c>
      <c r="R1006" t="s">
        <v>8323</v>
      </c>
      <c r="S1006" t="s">
        <v>8325</v>
      </c>
      <c r="T1006" s="12">
        <f t="shared" si="30"/>
        <v>42388.5003125</v>
      </c>
      <c r="U1006" s="12">
        <f t="shared" si="31"/>
        <v>42418.5003125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11">
        <v>200000</v>
      </c>
      <c r="E100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007">
        <v>150102</v>
      </c>
      <c r="G1007" t="s">
        <v>8220</v>
      </c>
      <c r="H1007" t="s">
        <v>8224</v>
      </c>
      <c r="I1007" t="s">
        <v>8246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8273</v>
      </c>
      <c r="P1007" s="6">
        <f>(Table1[[#This Row],[pledged]]/Table1[[#This Row],[goal]])*100</f>
        <v>75.051000000000002</v>
      </c>
      <c r="Q1007" s="8">
        <f>Table1[[#This Row],[pledged]]/Table1[[#This Row],[backers_count]]</f>
        <v>932.31055900621118</v>
      </c>
      <c r="R1007" t="s">
        <v>8323</v>
      </c>
      <c r="S1007" t="s">
        <v>8325</v>
      </c>
      <c r="T1007" s="12">
        <f t="shared" si="30"/>
        <v>42276.41646990741</v>
      </c>
      <c r="U1007" s="12">
        <f t="shared" si="31"/>
        <v>42307.41646990741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11">
        <v>4000</v>
      </c>
      <c r="E100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008">
        <v>234</v>
      </c>
      <c r="G1008" t="s">
        <v>8220</v>
      </c>
      <c r="H1008" t="s">
        <v>8224</v>
      </c>
      <c r="I1008" t="s">
        <v>8246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8273</v>
      </c>
      <c r="P1008" s="6">
        <f>(Table1[[#This Row],[pledged]]/Table1[[#This Row],[goal]])*100</f>
        <v>5.8500000000000005</v>
      </c>
      <c r="Q1008" s="8">
        <f>Table1[[#This Row],[pledged]]/Table1[[#This Row],[backers_count]]</f>
        <v>29.25</v>
      </c>
      <c r="R1008" t="s">
        <v>8323</v>
      </c>
      <c r="S1008" t="s">
        <v>8325</v>
      </c>
      <c r="T1008" s="12">
        <f t="shared" si="30"/>
        <v>41976.83185185185</v>
      </c>
      <c r="U1008" s="12">
        <f t="shared" si="31"/>
        <v>41985.09097222222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11">
        <v>30000</v>
      </c>
      <c r="E100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1009">
        <v>13296</v>
      </c>
      <c r="G1009" t="s">
        <v>8220</v>
      </c>
      <c r="H1009" t="s">
        <v>8224</v>
      </c>
      <c r="I1009" t="s">
        <v>8246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8273</v>
      </c>
      <c r="P1009" s="6">
        <f>(Table1[[#This Row],[pledged]]/Table1[[#This Row],[goal]])*100</f>
        <v>44.32</v>
      </c>
      <c r="Q1009" s="8">
        <f>Table1[[#This Row],[pledged]]/Table1[[#This Row],[backers_count]]</f>
        <v>174.94736842105263</v>
      </c>
      <c r="R1009" t="s">
        <v>8323</v>
      </c>
      <c r="S1009" t="s">
        <v>8325</v>
      </c>
      <c r="T1009" s="12">
        <f t="shared" si="30"/>
        <v>42676.3752662037</v>
      </c>
      <c r="U1009" s="12">
        <f t="shared" si="31"/>
        <v>42718.416932870365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11">
        <v>93500</v>
      </c>
      <c r="E101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010">
        <v>250</v>
      </c>
      <c r="G1010" t="s">
        <v>8220</v>
      </c>
      <c r="H1010" t="s">
        <v>8238</v>
      </c>
      <c r="I1010" t="s">
        <v>8256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8273</v>
      </c>
      <c r="P1010" s="6">
        <f>(Table1[[#This Row],[pledged]]/Table1[[#This Row],[goal]])*100</f>
        <v>0.26737967914438499</v>
      </c>
      <c r="Q1010" s="8">
        <f>Table1[[#This Row],[pledged]]/Table1[[#This Row],[backers_count]]</f>
        <v>250</v>
      </c>
      <c r="R1010" t="s">
        <v>8323</v>
      </c>
      <c r="S1010" t="s">
        <v>8325</v>
      </c>
      <c r="T1010" s="12">
        <f t="shared" si="30"/>
        <v>42702.600868055553</v>
      </c>
      <c r="U1010" s="12">
        <f t="shared" si="31"/>
        <v>42732.600868055553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11">
        <v>50000</v>
      </c>
      <c r="E101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011">
        <v>6565</v>
      </c>
      <c r="G1011" t="s">
        <v>8220</v>
      </c>
      <c r="H1011" t="s">
        <v>8224</v>
      </c>
      <c r="I1011" t="s">
        <v>8246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8273</v>
      </c>
      <c r="P1011" s="6">
        <f>(Table1[[#This Row],[pledged]]/Table1[[#This Row],[goal]])*100</f>
        <v>13.13</v>
      </c>
      <c r="Q1011" s="8">
        <f>Table1[[#This Row],[pledged]]/Table1[[#This Row],[backers_count]]</f>
        <v>65</v>
      </c>
      <c r="R1011" t="s">
        <v>8323</v>
      </c>
      <c r="S1011" t="s">
        <v>8325</v>
      </c>
      <c r="T1011" s="12">
        <f t="shared" si="30"/>
        <v>42510.396365740737</v>
      </c>
      <c r="U1011" s="12">
        <f t="shared" si="31"/>
        <v>42540.396365740737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11">
        <v>115250</v>
      </c>
      <c r="E101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012">
        <v>220</v>
      </c>
      <c r="G1012" t="s">
        <v>8220</v>
      </c>
      <c r="H1012" t="s">
        <v>8224</v>
      </c>
      <c r="I1012" t="s">
        <v>8246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8273</v>
      </c>
      <c r="P1012" s="6">
        <f>(Table1[[#This Row],[pledged]]/Table1[[#This Row],[goal]])*100</f>
        <v>0.19088937093275488</v>
      </c>
      <c r="Q1012" s="8">
        <f>Table1[[#This Row],[pledged]]/Table1[[#This Row],[backers_count]]</f>
        <v>55</v>
      </c>
      <c r="R1012" t="s">
        <v>8323</v>
      </c>
      <c r="S1012" t="s">
        <v>8325</v>
      </c>
      <c r="T1012" s="12">
        <f t="shared" si="30"/>
        <v>42561.621087962958</v>
      </c>
      <c r="U1012" s="12">
        <f t="shared" si="31"/>
        <v>42617.915972222218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11">
        <v>20000</v>
      </c>
      <c r="E101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1013">
        <v>75</v>
      </c>
      <c r="G1013" t="s">
        <v>8220</v>
      </c>
      <c r="H1013" t="s">
        <v>8224</v>
      </c>
      <c r="I1013" t="s">
        <v>8246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8273</v>
      </c>
      <c r="P1013" s="6">
        <f>(Table1[[#This Row],[pledged]]/Table1[[#This Row],[goal]])*100</f>
        <v>0.375</v>
      </c>
      <c r="Q1013" s="8">
        <f>Table1[[#This Row],[pledged]]/Table1[[#This Row],[backers_count]]</f>
        <v>75</v>
      </c>
      <c r="R1013" t="s">
        <v>8323</v>
      </c>
      <c r="S1013" t="s">
        <v>8325</v>
      </c>
      <c r="T1013" s="12">
        <f t="shared" si="30"/>
        <v>41946.689756944441</v>
      </c>
      <c r="U1013" s="12">
        <f t="shared" si="31"/>
        <v>41991.689756944441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11">
        <v>5000</v>
      </c>
      <c r="E101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014">
        <v>1076751.05</v>
      </c>
      <c r="G1014" t="s">
        <v>8220</v>
      </c>
      <c r="H1014" t="s">
        <v>8224</v>
      </c>
      <c r="I1014" t="s">
        <v>8246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8273</v>
      </c>
      <c r="P1014" s="6">
        <f>(Table1[[#This Row],[pledged]]/Table1[[#This Row],[goal]])*100</f>
        <v>21535.021000000001</v>
      </c>
      <c r="Q1014" s="8">
        <f>Table1[[#This Row],[pledged]]/Table1[[#This Row],[backers_count]]</f>
        <v>1389.3561935483872</v>
      </c>
      <c r="R1014" t="s">
        <v>8323</v>
      </c>
      <c r="S1014" t="s">
        <v>8325</v>
      </c>
      <c r="T1014" s="12">
        <f t="shared" si="30"/>
        <v>42714.232083333329</v>
      </c>
      <c r="U1014" s="12">
        <f t="shared" si="31"/>
        <v>42759.232083333329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11">
        <v>25000</v>
      </c>
      <c r="E101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1015">
        <v>8632</v>
      </c>
      <c r="G1015" t="s">
        <v>8220</v>
      </c>
      <c r="H1015" t="s">
        <v>8224</v>
      </c>
      <c r="I1015" t="s">
        <v>8246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8273</v>
      </c>
      <c r="P1015" s="6">
        <f>(Table1[[#This Row],[pledged]]/Table1[[#This Row],[goal]])*100</f>
        <v>34.527999999999999</v>
      </c>
      <c r="Q1015" s="8">
        <f>Table1[[#This Row],[pledged]]/Table1[[#This Row],[backers_count]]</f>
        <v>95.911111111111111</v>
      </c>
      <c r="R1015" t="s">
        <v>8323</v>
      </c>
      <c r="S1015" t="s">
        <v>8325</v>
      </c>
      <c r="T1015" s="12">
        <f t="shared" si="30"/>
        <v>42339.625648148147</v>
      </c>
      <c r="U1015" s="12">
        <f t="shared" si="31"/>
        <v>42367.624999999993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11">
        <v>10000</v>
      </c>
      <c r="E101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016">
        <v>3060</v>
      </c>
      <c r="G1016" t="s">
        <v>8220</v>
      </c>
      <c r="H1016" t="s">
        <v>8224</v>
      </c>
      <c r="I1016" t="s">
        <v>8246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8273</v>
      </c>
      <c r="P1016" s="6">
        <f>(Table1[[#This Row],[pledged]]/Table1[[#This Row],[goal]])*100</f>
        <v>30.599999999999998</v>
      </c>
      <c r="Q1016" s="8">
        <f>Table1[[#This Row],[pledged]]/Table1[[#This Row],[backers_count]]</f>
        <v>191.25</v>
      </c>
      <c r="R1016" t="s">
        <v>8323</v>
      </c>
      <c r="S1016" t="s">
        <v>8325</v>
      </c>
      <c r="T1016" s="12">
        <f t="shared" si="30"/>
        <v>41954.79415509259</v>
      </c>
      <c r="U1016" s="12">
        <f t="shared" si="31"/>
        <v>42004.79415509259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11">
        <v>9000</v>
      </c>
      <c r="E101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017">
        <v>240</v>
      </c>
      <c r="G1017" t="s">
        <v>8220</v>
      </c>
      <c r="H1017" t="s">
        <v>8240</v>
      </c>
      <c r="I1017" t="s">
        <v>8257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8273</v>
      </c>
      <c r="P1017" s="6">
        <f>(Table1[[#This Row],[pledged]]/Table1[[#This Row],[goal]])*100</f>
        <v>2.666666666666667</v>
      </c>
      <c r="Q1017" s="8">
        <f>Table1[[#This Row],[pledged]]/Table1[[#This Row],[backers_count]]</f>
        <v>40</v>
      </c>
      <c r="R1017" t="s">
        <v>8323</v>
      </c>
      <c r="S1017" t="s">
        <v>8325</v>
      </c>
      <c r="T1017" s="12">
        <f t="shared" si="30"/>
        <v>42303.670081018521</v>
      </c>
      <c r="U1017" s="12">
        <f t="shared" si="31"/>
        <v>42333.711747685178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11">
        <v>100000</v>
      </c>
      <c r="E101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018">
        <v>2842</v>
      </c>
      <c r="G1018" t="s">
        <v>8220</v>
      </c>
      <c r="H1018" t="s">
        <v>8224</v>
      </c>
      <c r="I1018" t="s">
        <v>8246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8273</v>
      </c>
      <c r="P1018" s="6">
        <f>(Table1[[#This Row],[pledged]]/Table1[[#This Row],[goal]])*100</f>
        <v>2.8420000000000001</v>
      </c>
      <c r="Q1018" s="8">
        <f>Table1[[#This Row],[pledged]]/Table1[[#This Row],[backers_count]]</f>
        <v>74.78947368421052</v>
      </c>
      <c r="R1018" t="s">
        <v>8323</v>
      </c>
      <c r="S1018" t="s">
        <v>8325</v>
      </c>
      <c r="T1018" s="12">
        <f t="shared" si="30"/>
        <v>42421.898796296293</v>
      </c>
      <c r="U1018" s="12">
        <f t="shared" si="31"/>
        <v>42466.857129629629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11">
        <v>250000</v>
      </c>
      <c r="E101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019">
        <v>57197</v>
      </c>
      <c r="G1019" t="s">
        <v>8220</v>
      </c>
      <c r="H1019" t="s">
        <v>8224</v>
      </c>
      <c r="I1019" t="s">
        <v>8246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8273</v>
      </c>
      <c r="P1019" s="6">
        <f>(Table1[[#This Row],[pledged]]/Table1[[#This Row],[goal]])*100</f>
        <v>22.878799999999998</v>
      </c>
      <c r="Q1019" s="8">
        <f>Table1[[#This Row],[pledged]]/Table1[[#This Row],[backers_count]]</f>
        <v>161.11830985915492</v>
      </c>
      <c r="R1019" t="s">
        <v>8323</v>
      </c>
      <c r="S1019" t="s">
        <v>8325</v>
      </c>
      <c r="T1019" s="12">
        <f t="shared" si="30"/>
        <v>42289.466840277775</v>
      </c>
      <c r="U1019" s="12">
        <f t="shared" si="31"/>
        <v>42329.508506944439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11">
        <v>20000</v>
      </c>
      <c r="E102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1020">
        <v>621</v>
      </c>
      <c r="G1020" t="s">
        <v>8220</v>
      </c>
      <c r="H1020" t="s">
        <v>8224</v>
      </c>
      <c r="I1020" t="s">
        <v>8246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8273</v>
      </c>
      <c r="P1020" s="6">
        <f>(Table1[[#This Row],[pledged]]/Table1[[#This Row],[goal]])*100</f>
        <v>3.105</v>
      </c>
      <c r="Q1020" s="8">
        <f>Table1[[#This Row],[pledged]]/Table1[[#This Row],[backers_count]]</f>
        <v>88.714285714285708</v>
      </c>
      <c r="R1020" t="s">
        <v>8323</v>
      </c>
      <c r="S1020" t="s">
        <v>8325</v>
      </c>
      <c r="T1020" s="12">
        <f t="shared" si="30"/>
        <v>42535.283946759257</v>
      </c>
      <c r="U1020" s="12">
        <f t="shared" si="31"/>
        <v>42565.283946759257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11">
        <v>45000</v>
      </c>
      <c r="E102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45000 to 49999</v>
      </c>
      <c r="F1021">
        <v>21300</v>
      </c>
      <c r="G1021" t="s">
        <v>8220</v>
      </c>
      <c r="H1021" t="s">
        <v>8224</v>
      </c>
      <c r="I1021" t="s">
        <v>8246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8273</v>
      </c>
      <c r="P1021" s="6">
        <f>(Table1[[#This Row],[pledged]]/Table1[[#This Row],[goal]])*100</f>
        <v>47.333333333333336</v>
      </c>
      <c r="Q1021" s="8">
        <f>Table1[[#This Row],[pledged]]/Table1[[#This Row],[backers_count]]</f>
        <v>53.25</v>
      </c>
      <c r="R1021" t="s">
        <v>8323</v>
      </c>
      <c r="S1021" t="s">
        <v>8325</v>
      </c>
      <c r="T1021" s="12">
        <f t="shared" si="30"/>
        <v>42009.765613425923</v>
      </c>
      <c r="U1021" s="12">
        <f t="shared" si="31"/>
        <v>42039.765613425923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11">
        <v>1550</v>
      </c>
      <c r="E102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022">
        <v>3186</v>
      </c>
      <c r="G1022" t="s">
        <v>8219</v>
      </c>
      <c r="H1022" t="s">
        <v>8229</v>
      </c>
      <c r="I1022" t="s">
        <v>8251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8280</v>
      </c>
      <c r="P1022" s="6">
        <f>(Table1[[#This Row],[pledged]]/Table1[[#This Row],[goal]])*100</f>
        <v>205.54838709677421</v>
      </c>
      <c r="Q1022" s="8">
        <f>Table1[[#This Row],[pledged]]/Table1[[#This Row],[backers_count]]</f>
        <v>106.2</v>
      </c>
      <c r="R1022" t="s">
        <v>8312</v>
      </c>
      <c r="S1022" t="s">
        <v>8331</v>
      </c>
      <c r="T1022" s="12">
        <f t="shared" si="30"/>
        <v>42126.861215277771</v>
      </c>
      <c r="U1022" s="12">
        <f t="shared" si="31"/>
        <v>42156.824305555558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11">
        <v>3000</v>
      </c>
      <c r="E102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023">
        <v>10554.11</v>
      </c>
      <c r="G1023" t="s">
        <v>8219</v>
      </c>
      <c r="H1023" t="s">
        <v>8224</v>
      </c>
      <c r="I1023" t="s">
        <v>8246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8280</v>
      </c>
      <c r="P1023" s="6">
        <f>(Table1[[#This Row],[pledged]]/Table1[[#This Row],[goal]])*100</f>
        <v>351.80366666666669</v>
      </c>
      <c r="Q1023" s="8">
        <f>Table1[[#This Row],[pledged]]/Table1[[#This Row],[backers_count]]</f>
        <v>22.079728033472804</v>
      </c>
      <c r="R1023" t="s">
        <v>8312</v>
      </c>
      <c r="S1023" t="s">
        <v>8331</v>
      </c>
      <c r="T1023" s="12">
        <f t="shared" si="30"/>
        <v>42271.043645833335</v>
      </c>
      <c r="U1023" s="12">
        <f t="shared" si="31"/>
        <v>42293.958333333336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11">
        <v>2000</v>
      </c>
      <c r="E102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024">
        <v>2298</v>
      </c>
      <c r="G1024" t="s">
        <v>8219</v>
      </c>
      <c r="H1024" t="s">
        <v>8224</v>
      </c>
      <c r="I1024" t="s">
        <v>8246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8280</v>
      </c>
      <c r="P1024" s="6">
        <f>(Table1[[#This Row],[pledged]]/Table1[[#This Row],[goal]])*100</f>
        <v>114.9</v>
      </c>
      <c r="Q1024" s="8">
        <f>Table1[[#This Row],[pledged]]/Table1[[#This Row],[backers_count]]</f>
        <v>31.054054054054053</v>
      </c>
      <c r="R1024" t="s">
        <v>8312</v>
      </c>
      <c r="S1024" t="s">
        <v>8331</v>
      </c>
      <c r="T1024" s="12">
        <f t="shared" si="30"/>
        <v>42111.438391203701</v>
      </c>
      <c r="U1024" s="12">
        <f t="shared" si="31"/>
        <v>42141.438391203701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11">
        <v>2000</v>
      </c>
      <c r="E102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025">
        <v>4743</v>
      </c>
      <c r="G1025" t="s">
        <v>8219</v>
      </c>
      <c r="H1025" t="s">
        <v>8225</v>
      </c>
      <c r="I1025" t="s">
        <v>8247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8280</v>
      </c>
      <c r="P1025" s="6">
        <f>(Table1[[#This Row],[pledged]]/Table1[[#This Row],[goal]])*100</f>
        <v>237.15</v>
      </c>
      <c r="Q1025" s="8">
        <f>Table1[[#This Row],[pledged]]/Table1[[#This Row],[backers_count]]</f>
        <v>36.206106870229007</v>
      </c>
      <c r="R1025" t="s">
        <v>8312</v>
      </c>
      <c r="S1025" t="s">
        <v>8331</v>
      </c>
      <c r="T1025" s="12">
        <f t="shared" si="30"/>
        <v>42145.711354166669</v>
      </c>
      <c r="U1025" s="12">
        <f t="shared" si="31"/>
        <v>42175.711354166669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11">
        <v>20000</v>
      </c>
      <c r="E102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1026">
        <v>23727.55</v>
      </c>
      <c r="G1026" t="s">
        <v>8219</v>
      </c>
      <c r="H1026" t="s">
        <v>8235</v>
      </c>
      <c r="I1026" t="s">
        <v>8255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8280</v>
      </c>
      <c r="P1026" s="6">
        <f>(Table1[[#This Row],[pledged]]/Table1[[#This Row],[goal]])*100</f>
        <v>118.63774999999998</v>
      </c>
      <c r="Q1026" s="8">
        <f>Table1[[#This Row],[pledged]]/Table1[[#This Row],[backers_count]]</f>
        <v>388.9762295081967</v>
      </c>
      <c r="R1026" t="s">
        <v>8312</v>
      </c>
      <c r="S1026" t="s">
        <v>8331</v>
      </c>
      <c r="T1026" s="12">
        <f t="shared" ref="T1026:T1089" si="32">(K1026/86400)+25569+(-5/24)</f>
        <v>42370.372256944444</v>
      </c>
      <c r="U1026" s="12">
        <f t="shared" ref="U1026:U1089" si="33">(J1026/86400)+25569+(-5/24)</f>
        <v>42400.372256944444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11">
        <v>70000</v>
      </c>
      <c r="E102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027">
        <v>76949.820000000007</v>
      </c>
      <c r="G1027" t="s">
        <v>8219</v>
      </c>
      <c r="H1027" t="s">
        <v>8224</v>
      </c>
      <c r="I1027" t="s">
        <v>8246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8280</v>
      </c>
      <c r="P1027" s="6">
        <f>(Table1[[#This Row],[pledged]]/Table1[[#This Row],[goal]])*100</f>
        <v>109.92831428571431</v>
      </c>
      <c r="Q1027" s="8">
        <f>Table1[[#This Row],[pledged]]/Table1[[#This Row],[backers_count]]</f>
        <v>71.848571428571432</v>
      </c>
      <c r="R1027" t="s">
        <v>8312</v>
      </c>
      <c r="S1027" t="s">
        <v>8331</v>
      </c>
      <c r="T1027" s="12">
        <f t="shared" si="32"/>
        <v>42049.625428240739</v>
      </c>
      <c r="U1027" s="12">
        <f t="shared" si="33"/>
        <v>42079.583761574067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11">
        <v>7000</v>
      </c>
      <c r="E102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028">
        <v>7000.58</v>
      </c>
      <c r="G1028" t="s">
        <v>8219</v>
      </c>
      <c r="H1028" t="s">
        <v>8225</v>
      </c>
      <c r="I1028" t="s">
        <v>8247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8280</v>
      </c>
      <c r="P1028" s="6">
        <f>(Table1[[#This Row],[pledged]]/Table1[[#This Row],[goal]])*100</f>
        <v>100.00828571428571</v>
      </c>
      <c r="Q1028" s="8">
        <f>Table1[[#This Row],[pledged]]/Table1[[#This Row],[backers_count]]</f>
        <v>57.381803278688523</v>
      </c>
      <c r="R1028" t="s">
        <v>8312</v>
      </c>
      <c r="S1028" t="s">
        <v>8331</v>
      </c>
      <c r="T1028" s="12">
        <f t="shared" si="32"/>
        <v>42426.199259259258</v>
      </c>
      <c r="U1028" s="12">
        <f t="shared" si="33"/>
        <v>42460.157592592594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11">
        <v>7501</v>
      </c>
      <c r="E102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029">
        <v>7733</v>
      </c>
      <c r="G1029" t="s">
        <v>8219</v>
      </c>
      <c r="H1029" t="s">
        <v>8224</v>
      </c>
      <c r="I1029" t="s">
        <v>8246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8280</v>
      </c>
      <c r="P1029" s="6">
        <f>(Table1[[#This Row],[pledged]]/Table1[[#This Row],[goal]])*100</f>
        <v>103.09292094387415</v>
      </c>
      <c r="Q1029" s="8">
        <f>Table1[[#This Row],[pledged]]/Table1[[#This Row],[backers_count]]</f>
        <v>69.666666666666671</v>
      </c>
      <c r="R1029" t="s">
        <v>8312</v>
      </c>
      <c r="S1029" t="s">
        <v>8331</v>
      </c>
      <c r="T1029" s="12">
        <f t="shared" si="32"/>
        <v>41904.825775462959</v>
      </c>
      <c r="U1029" s="12">
        <f t="shared" si="33"/>
        <v>41934.825775462959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11">
        <v>10000</v>
      </c>
      <c r="E103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030">
        <v>11727</v>
      </c>
      <c r="G1030" t="s">
        <v>8219</v>
      </c>
      <c r="H1030" t="s">
        <v>8225</v>
      </c>
      <c r="I1030" t="s">
        <v>8247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8280</v>
      </c>
      <c r="P1030" s="6">
        <f>(Table1[[#This Row],[pledged]]/Table1[[#This Row],[goal]])*100</f>
        <v>117.27000000000001</v>
      </c>
      <c r="Q1030" s="8">
        <f>Table1[[#This Row],[pledged]]/Table1[[#This Row],[backers_count]]</f>
        <v>45.988235294117644</v>
      </c>
      <c r="R1030" t="s">
        <v>8312</v>
      </c>
      <c r="S1030" t="s">
        <v>8331</v>
      </c>
      <c r="T1030" s="12">
        <f t="shared" si="32"/>
        <v>42755.419039351851</v>
      </c>
      <c r="U1030" s="12">
        <f t="shared" si="33"/>
        <v>42800.624999999993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11">
        <v>10000</v>
      </c>
      <c r="E103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031">
        <v>11176</v>
      </c>
      <c r="G1031" t="s">
        <v>8219</v>
      </c>
      <c r="H1031" t="s">
        <v>8235</v>
      </c>
      <c r="I1031" t="s">
        <v>8255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8280</v>
      </c>
      <c r="P1031" s="6">
        <f>(Table1[[#This Row],[pledged]]/Table1[[#This Row],[goal]])*100</f>
        <v>111.75999999999999</v>
      </c>
      <c r="Q1031" s="8">
        <f>Table1[[#This Row],[pledged]]/Table1[[#This Row],[backers_count]]</f>
        <v>79.262411347517727</v>
      </c>
      <c r="R1031" t="s">
        <v>8312</v>
      </c>
      <c r="S1031" t="s">
        <v>8331</v>
      </c>
      <c r="T1031" s="12">
        <f t="shared" si="32"/>
        <v>42044.503553240742</v>
      </c>
      <c r="U1031" s="12">
        <f t="shared" si="33"/>
        <v>42098.707638888889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11">
        <v>2000</v>
      </c>
      <c r="E103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032">
        <v>6842</v>
      </c>
      <c r="G1032" t="s">
        <v>8219</v>
      </c>
      <c r="H1032" t="s">
        <v>8224</v>
      </c>
      <c r="I1032" t="s">
        <v>8246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8280</v>
      </c>
      <c r="P1032" s="6">
        <f>(Table1[[#This Row],[pledged]]/Table1[[#This Row],[goal]])*100</f>
        <v>342.09999999999997</v>
      </c>
      <c r="Q1032" s="8">
        <f>Table1[[#This Row],[pledged]]/Table1[[#This Row],[backers_count]]</f>
        <v>43.031446540880502</v>
      </c>
      <c r="R1032" t="s">
        <v>8312</v>
      </c>
      <c r="S1032" t="s">
        <v>8331</v>
      </c>
      <c r="T1032" s="12">
        <f t="shared" si="32"/>
        <v>42611.274872685179</v>
      </c>
      <c r="U1032" s="12">
        <f t="shared" si="33"/>
        <v>42625.274872685179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11">
        <v>10000</v>
      </c>
      <c r="E103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033">
        <v>10740</v>
      </c>
      <c r="G1033" t="s">
        <v>8219</v>
      </c>
      <c r="H1033" t="s">
        <v>8224</v>
      </c>
      <c r="I1033" t="s">
        <v>8246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8280</v>
      </c>
      <c r="P1033" s="6">
        <f>(Table1[[#This Row],[pledged]]/Table1[[#This Row],[goal]])*100</f>
        <v>107.4</v>
      </c>
      <c r="Q1033" s="8">
        <f>Table1[[#This Row],[pledged]]/Table1[[#This Row],[backers_count]]</f>
        <v>108.48484848484848</v>
      </c>
      <c r="R1033" t="s">
        <v>8312</v>
      </c>
      <c r="S1033" t="s">
        <v>8331</v>
      </c>
      <c r="T1033" s="12">
        <f t="shared" si="32"/>
        <v>42324.555671296293</v>
      </c>
      <c r="U1033" s="12">
        <f t="shared" si="33"/>
        <v>42354.555671296293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11">
        <v>5400</v>
      </c>
      <c r="E103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034">
        <v>5858.84</v>
      </c>
      <c r="G1034" t="s">
        <v>8219</v>
      </c>
      <c r="H1034" t="s">
        <v>8224</v>
      </c>
      <c r="I1034" t="s">
        <v>8246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8280</v>
      </c>
      <c r="P1034" s="6">
        <f>(Table1[[#This Row],[pledged]]/Table1[[#This Row],[goal]])*100</f>
        <v>108.49703703703703</v>
      </c>
      <c r="Q1034" s="8">
        <f>Table1[[#This Row],[pledged]]/Table1[[#This Row],[backers_count]]</f>
        <v>61.029583333333335</v>
      </c>
      <c r="R1034" t="s">
        <v>8312</v>
      </c>
      <c r="S1034" t="s">
        <v>8331</v>
      </c>
      <c r="T1034" s="12">
        <f t="shared" si="32"/>
        <v>42514.458622685182</v>
      </c>
      <c r="U1034" s="12">
        <f t="shared" si="33"/>
        <v>42544.458622685182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11">
        <v>1328</v>
      </c>
      <c r="E103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035">
        <v>1366</v>
      </c>
      <c r="G1035" t="s">
        <v>8219</v>
      </c>
      <c r="H1035" t="s">
        <v>8225</v>
      </c>
      <c r="I1035" t="s">
        <v>8247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8280</v>
      </c>
      <c r="P1035" s="6">
        <f>(Table1[[#This Row],[pledged]]/Table1[[#This Row],[goal]])*100</f>
        <v>102.86144578313252</v>
      </c>
      <c r="Q1035" s="8">
        <f>Table1[[#This Row],[pledged]]/Table1[[#This Row],[backers_count]]</f>
        <v>50.592592592592595</v>
      </c>
      <c r="R1035" t="s">
        <v>8312</v>
      </c>
      <c r="S1035" t="s">
        <v>8331</v>
      </c>
      <c r="T1035" s="12">
        <f t="shared" si="32"/>
        <v>42688.52407407407</v>
      </c>
      <c r="U1035" s="12">
        <f t="shared" si="33"/>
        <v>42716.52407407407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11">
        <v>5000</v>
      </c>
      <c r="E103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036">
        <v>6500.09</v>
      </c>
      <c r="G1036" t="s">
        <v>8219</v>
      </c>
      <c r="H1036" t="s">
        <v>8224</v>
      </c>
      <c r="I1036" t="s">
        <v>8246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8280</v>
      </c>
      <c r="P1036" s="6">
        <f>(Table1[[#This Row],[pledged]]/Table1[[#This Row],[goal]])*100</f>
        <v>130.0018</v>
      </c>
      <c r="Q1036" s="8">
        <f>Table1[[#This Row],[pledged]]/Table1[[#This Row],[backers_count]]</f>
        <v>39.157168674698795</v>
      </c>
      <c r="R1036" t="s">
        <v>8312</v>
      </c>
      <c r="S1036" t="s">
        <v>8331</v>
      </c>
      <c r="T1036" s="12">
        <f t="shared" si="32"/>
        <v>42554.958379629628</v>
      </c>
      <c r="U1036" s="12">
        <f t="shared" si="33"/>
        <v>42586.957638888889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11">
        <v>4600</v>
      </c>
      <c r="E103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037">
        <v>4952</v>
      </c>
      <c r="G1037" t="s">
        <v>8219</v>
      </c>
      <c r="H1037" t="s">
        <v>8224</v>
      </c>
      <c r="I1037" t="s">
        <v>8246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8280</v>
      </c>
      <c r="P1037" s="6">
        <f>(Table1[[#This Row],[pledged]]/Table1[[#This Row],[goal]])*100</f>
        <v>107.65217391304347</v>
      </c>
      <c r="Q1037" s="8">
        <f>Table1[[#This Row],[pledged]]/Table1[[#This Row],[backers_count]]</f>
        <v>65.15789473684211</v>
      </c>
      <c r="R1037" t="s">
        <v>8312</v>
      </c>
      <c r="S1037" t="s">
        <v>8331</v>
      </c>
      <c r="T1037" s="12">
        <f t="shared" si="32"/>
        <v>42016.43310185185</v>
      </c>
      <c r="U1037" s="12">
        <f t="shared" si="33"/>
        <v>42046.43310185185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11">
        <v>4500</v>
      </c>
      <c r="E103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038">
        <v>5056.22</v>
      </c>
      <c r="G1038" t="s">
        <v>8219</v>
      </c>
      <c r="H1038" t="s">
        <v>8224</v>
      </c>
      <c r="I1038" t="s">
        <v>8246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8280</v>
      </c>
      <c r="P1038" s="6">
        <f>(Table1[[#This Row],[pledged]]/Table1[[#This Row],[goal]])*100</f>
        <v>112.36044444444444</v>
      </c>
      <c r="Q1038" s="8">
        <f>Table1[[#This Row],[pledged]]/Table1[[#This Row],[backers_count]]</f>
        <v>23.963127962085309</v>
      </c>
      <c r="R1038" t="s">
        <v>8312</v>
      </c>
      <c r="S1038" t="s">
        <v>8331</v>
      </c>
      <c r="T1038" s="12">
        <f t="shared" si="32"/>
        <v>41249.240624999999</v>
      </c>
      <c r="U1038" s="12">
        <f t="shared" si="33"/>
        <v>41281.125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11">
        <v>1000</v>
      </c>
      <c r="E103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039">
        <v>1021</v>
      </c>
      <c r="G1039" t="s">
        <v>8219</v>
      </c>
      <c r="H1039" t="s">
        <v>8224</v>
      </c>
      <c r="I1039" t="s">
        <v>8246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8280</v>
      </c>
      <c r="P1039" s="6">
        <f>(Table1[[#This Row],[pledged]]/Table1[[#This Row],[goal]])*100</f>
        <v>102.1</v>
      </c>
      <c r="Q1039" s="8">
        <f>Table1[[#This Row],[pledged]]/Table1[[#This Row],[backers_count]]</f>
        <v>48.61904761904762</v>
      </c>
      <c r="R1039" t="s">
        <v>8312</v>
      </c>
      <c r="S1039" t="s">
        <v>8331</v>
      </c>
      <c r="T1039" s="12">
        <f t="shared" si="32"/>
        <v>42119.61414351852</v>
      </c>
      <c r="U1039" s="12">
        <f t="shared" si="33"/>
        <v>42141.999999999993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11">
        <v>1500</v>
      </c>
      <c r="E104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040">
        <v>2180</v>
      </c>
      <c r="G1040" t="s">
        <v>8219</v>
      </c>
      <c r="H1040" t="s">
        <v>8224</v>
      </c>
      <c r="I1040" t="s">
        <v>8246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8280</v>
      </c>
      <c r="P1040" s="6">
        <f>(Table1[[#This Row],[pledged]]/Table1[[#This Row],[goal]])*100</f>
        <v>145.33333333333334</v>
      </c>
      <c r="Q1040" s="8">
        <f>Table1[[#This Row],[pledged]]/Table1[[#This Row],[backers_count]]</f>
        <v>35.73770491803279</v>
      </c>
      <c r="R1040" t="s">
        <v>8312</v>
      </c>
      <c r="S1040" t="s">
        <v>8331</v>
      </c>
      <c r="T1040" s="12">
        <f t="shared" si="32"/>
        <v>42418.023414351854</v>
      </c>
      <c r="U1040" s="12">
        <f t="shared" si="33"/>
        <v>42447.981747685182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11">
        <v>500</v>
      </c>
      <c r="E104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041">
        <v>641</v>
      </c>
      <c r="G1041" t="s">
        <v>8219</v>
      </c>
      <c r="H1041" t="s">
        <v>8224</v>
      </c>
      <c r="I1041" t="s">
        <v>8246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8280</v>
      </c>
      <c r="P1041" s="6">
        <f>(Table1[[#This Row],[pledged]]/Table1[[#This Row],[goal]])*100</f>
        <v>128.19999999999999</v>
      </c>
      <c r="Q1041" s="8">
        <f>Table1[[#This Row],[pledged]]/Table1[[#This Row],[backers_count]]</f>
        <v>21.366666666666667</v>
      </c>
      <c r="R1041" t="s">
        <v>8312</v>
      </c>
      <c r="S1041" t="s">
        <v>8331</v>
      </c>
      <c r="T1041" s="12">
        <f t="shared" si="32"/>
        <v>42691.900995370372</v>
      </c>
      <c r="U1041" s="12">
        <f t="shared" si="33"/>
        <v>42717.124305555553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11">
        <v>85000</v>
      </c>
      <c r="E104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042">
        <v>250</v>
      </c>
      <c r="G1042" t="s">
        <v>8220</v>
      </c>
      <c r="H1042" t="s">
        <v>8224</v>
      </c>
      <c r="I1042" t="s">
        <v>8246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8281</v>
      </c>
      <c r="P1042" s="6">
        <f>(Table1[[#This Row],[pledged]]/Table1[[#This Row],[goal]])*100</f>
        <v>0.29411764705882354</v>
      </c>
      <c r="Q1042" s="8">
        <f>Table1[[#This Row],[pledged]]/Table1[[#This Row],[backers_count]]</f>
        <v>250</v>
      </c>
      <c r="R1042" t="s">
        <v>8332</v>
      </c>
      <c r="S1042" t="s">
        <v>8333</v>
      </c>
      <c r="T1042" s="12">
        <f t="shared" si="32"/>
        <v>42579.500104166662</v>
      </c>
      <c r="U1042" s="12">
        <f t="shared" si="33"/>
        <v>42609.500104166662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11">
        <v>50</v>
      </c>
      <c r="E104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043">
        <v>0</v>
      </c>
      <c r="G1043" t="s">
        <v>8220</v>
      </c>
      <c r="H1043" t="s">
        <v>8224</v>
      </c>
      <c r="I1043" t="s">
        <v>8246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8281</v>
      </c>
      <c r="P1043" s="6">
        <f>(Table1[[#This Row],[pledged]]/Table1[[#This Row],[goal]])*100</f>
        <v>0</v>
      </c>
      <c r="Q1043" s="8" t="e">
        <f>Table1[[#This Row],[pledged]]/Table1[[#This Row],[backers_count]]</f>
        <v>#DIV/0!</v>
      </c>
      <c r="R1043" t="s">
        <v>8332</v>
      </c>
      <c r="S1043" t="s">
        <v>8333</v>
      </c>
      <c r="T1043" s="12">
        <f t="shared" si="32"/>
        <v>41830.851759259254</v>
      </c>
      <c r="U1043" s="12">
        <f t="shared" si="33"/>
        <v>41850.851759259254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11">
        <v>650</v>
      </c>
      <c r="E104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044">
        <v>10</v>
      </c>
      <c r="G1044" t="s">
        <v>8220</v>
      </c>
      <c r="H1044" t="s">
        <v>8224</v>
      </c>
      <c r="I1044" t="s">
        <v>8246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8281</v>
      </c>
      <c r="P1044" s="6">
        <f>(Table1[[#This Row],[pledged]]/Table1[[#This Row],[goal]])*100</f>
        <v>1.5384615384615385</v>
      </c>
      <c r="Q1044" s="8">
        <f>Table1[[#This Row],[pledged]]/Table1[[#This Row],[backers_count]]</f>
        <v>10</v>
      </c>
      <c r="R1044" t="s">
        <v>8332</v>
      </c>
      <c r="S1044" t="s">
        <v>8333</v>
      </c>
      <c r="T1044" s="12">
        <f t="shared" si="32"/>
        <v>41851.487824074073</v>
      </c>
      <c r="U1044" s="12">
        <f t="shared" si="33"/>
        <v>41894.208333333328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11">
        <v>100000</v>
      </c>
      <c r="E104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045">
        <v>8537</v>
      </c>
      <c r="G1045" t="s">
        <v>8220</v>
      </c>
      <c r="H1045" t="s">
        <v>8224</v>
      </c>
      <c r="I1045" t="s">
        <v>8246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8281</v>
      </c>
      <c r="P1045" s="6">
        <f>(Table1[[#This Row],[pledged]]/Table1[[#This Row],[goal]])*100</f>
        <v>8.5370000000000008</v>
      </c>
      <c r="Q1045" s="8">
        <f>Table1[[#This Row],[pledged]]/Table1[[#This Row],[backers_count]]</f>
        <v>29.236301369863014</v>
      </c>
      <c r="R1045" t="s">
        <v>8332</v>
      </c>
      <c r="S1045" t="s">
        <v>8333</v>
      </c>
      <c r="T1045" s="12">
        <f t="shared" si="32"/>
        <v>42114.044618055552</v>
      </c>
      <c r="U1045" s="12">
        <f t="shared" si="33"/>
        <v>42144.044618055552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11">
        <v>7000</v>
      </c>
      <c r="E104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046">
        <v>6</v>
      </c>
      <c r="G1046" t="s">
        <v>8220</v>
      </c>
      <c r="H1046" t="s">
        <v>8224</v>
      </c>
      <c r="I1046" t="s">
        <v>8246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8281</v>
      </c>
      <c r="P1046" s="6">
        <f>(Table1[[#This Row],[pledged]]/Table1[[#This Row],[goal]])*100</f>
        <v>8.5714285714285715E-2</v>
      </c>
      <c r="Q1046" s="8">
        <f>Table1[[#This Row],[pledged]]/Table1[[#This Row],[backers_count]]</f>
        <v>3</v>
      </c>
      <c r="R1046" t="s">
        <v>8332</v>
      </c>
      <c r="S1046" t="s">
        <v>8333</v>
      </c>
      <c r="T1046" s="12">
        <f t="shared" si="32"/>
        <v>42011.717604166661</v>
      </c>
      <c r="U1046" s="12">
        <f t="shared" si="33"/>
        <v>42068.643749999996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11">
        <v>10000</v>
      </c>
      <c r="E104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047">
        <v>266</v>
      </c>
      <c r="G1047" t="s">
        <v>8220</v>
      </c>
      <c r="H1047" t="s">
        <v>8224</v>
      </c>
      <c r="I1047" t="s">
        <v>8246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8281</v>
      </c>
      <c r="P1047" s="6">
        <f>(Table1[[#This Row],[pledged]]/Table1[[#This Row],[goal]])*100</f>
        <v>2.6599999999999997</v>
      </c>
      <c r="Q1047" s="8">
        <f>Table1[[#This Row],[pledged]]/Table1[[#This Row],[backers_count]]</f>
        <v>33.25</v>
      </c>
      <c r="R1047" t="s">
        <v>8332</v>
      </c>
      <c r="S1047" t="s">
        <v>8333</v>
      </c>
      <c r="T1047" s="12">
        <f t="shared" si="32"/>
        <v>41844.666087962956</v>
      </c>
      <c r="U1047" s="12">
        <f t="shared" si="33"/>
        <v>41874.666087962956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11">
        <v>3000</v>
      </c>
      <c r="E104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048">
        <v>0</v>
      </c>
      <c r="G1048" t="s">
        <v>8220</v>
      </c>
      <c r="H1048" t="s">
        <v>8236</v>
      </c>
      <c r="I1048" t="s">
        <v>8249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8281</v>
      </c>
      <c r="P1048" s="6">
        <f>(Table1[[#This Row],[pledged]]/Table1[[#This Row],[goal]])*100</f>
        <v>0</v>
      </c>
      <c r="Q1048" s="8" t="e">
        <f>Table1[[#This Row],[pledged]]/Table1[[#This Row],[backers_count]]</f>
        <v>#DIV/0!</v>
      </c>
      <c r="R1048" t="s">
        <v>8332</v>
      </c>
      <c r="S1048" t="s">
        <v>8333</v>
      </c>
      <c r="T1048" s="12">
        <f t="shared" si="32"/>
        <v>42319.643055555549</v>
      </c>
      <c r="U1048" s="12">
        <f t="shared" si="33"/>
        <v>42364.643055555549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11">
        <v>2000</v>
      </c>
      <c r="E104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049">
        <v>1</v>
      </c>
      <c r="G1049" t="s">
        <v>8220</v>
      </c>
      <c r="H1049" t="s">
        <v>8224</v>
      </c>
      <c r="I1049" t="s">
        <v>8246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8281</v>
      </c>
      <c r="P1049" s="6">
        <f>(Table1[[#This Row],[pledged]]/Table1[[#This Row],[goal]])*100</f>
        <v>0.05</v>
      </c>
      <c r="Q1049" s="8">
        <f>Table1[[#This Row],[pledged]]/Table1[[#This Row],[backers_count]]</f>
        <v>1</v>
      </c>
      <c r="R1049" t="s">
        <v>8332</v>
      </c>
      <c r="S1049" t="s">
        <v>8333</v>
      </c>
      <c r="T1049" s="12">
        <f t="shared" si="32"/>
        <v>41918.610127314816</v>
      </c>
      <c r="U1049" s="12">
        <f t="shared" si="33"/>
        <v>41948.65179398148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11">
        <v>15000</v>
      </c>
      <c r="E105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050">
        <v>212</v>
      </c>
      <c r="G1050" t="s">
        <v>8220</v>
      </c>
      <c r="H1050" t="s">
        <v>8224</v>
      </c>
      <c r="I1050" t="s">
        <v>8246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8281</v>
      </c>
      <c r="P1050" s="6">
        <f>(Table1[[#This Row],[pledged]]/Table1[[#This Row],[goal]])*100</f>
        <v>1.4133333333333333</v>
      </c>
      <c r="Q1050" s="8">
        <f>Table1[[#This Row],[pledged]]/Table1[[#This Row],[backers_count]]</f>
        <v>53</v>
      </c>
      <c r="R1050" t="s">
        <v>8332</v>
      </c>
      <c r="S1050" t="s">
        <v>8333</v>
      </c>
      <c r="T1050" s="12">
        <f t="shared" si="32"/>
        <v>42597.844780092586</v>
      </c>
      <c r="U1050" s="12">
        <f t="shared" si="33"/>
        <v>42637.844780092586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11">
        <v>12000</v>
      </c>
      <c r="E105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051">
        <v>0</v>
      </c>
      <c r="G1051" t="s">
        <v>8220</v>
      </c>
      <c r="H1051" t="s">
        <v>8224</v>
      </c>
      <c r="I1051" t="s">
        <v>8246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8281</v>
      </c>
      <c r="P1051" s="6">
        <f>(Table1[[#This Row],[pledged]]/Table1[[#This Row],[goal]])*100</f>
        <v>0</v>
      </c>
      <c r="Q1051" s="8" t="e">
        <f>Table1[[#This Row],[pledged]]/Table1[[#This Row],[backers_count]]</f>
        <v>#DIV/0!</v>
      </c>
      <c r="R1051" t="s">
        <v>8332</v>
      </c>
      <c r="S1051" t="s">
        <v>8333</v>
      </c>
      <c r="T1051" s="12">
        <f t="shared" si="32"/>
        <v>42382.222743055558</v>
      </c>
      <c r="U1051" s="12">
        <f t="shared" si="33"/>
        <v>42412.222743055558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11">
        <v>2500</v>
      </c>
      <c r="E105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052">
        <v>0</v>
      </c>
      <c r="G1052" t="s">
        <v>8220</v>
      </c>
      <c r="H1052" t="s">
        <v>8224</v>
      </c>
      <c r="I1052" t="s">
        <v>8246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8281</v>
      </c>
      <c r="P1052" s="6">
        <f>(Table1[[#This Row],[pledged]]/Table1[[#This Row],[goal]])*100</f>
        <v>0</v>
      </c>
      <c r="Q1052" s="8" t="e">
        <f>Table1[[#This Row],[pledged]]/Table1[[#This Row],[backers_count]]</f>
        <v>#DIV/0!</v>
      </c>
      <c r="R1052" t="s">
        <v>8332</v>
      </c>
      <c r="S1052" t="s">
        <v>8333</v>
      </c>
      <c r="T1052" s="12">
        <f t="shared" si="32"/>
        <v>42231.588854166665</v>
      </c>
      <c r="U1052" s="12">
        <f t="shared" si="33"/>
        <v>42261.588854166665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11">
        <v>500</v>
      </c>
      <c r="E105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053">
        <v>0</v>
      </c>
      <c r="G1053" t="s">
        <v>8220</v>
      </c>
      <c r="H1053" t="s">
        <v>8224</v>
      </c>
      <c r="I1053" t="s">
        <v>8246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8281</v>
      </c>
      <c r="P1053" s="6">
        <f>(Table1[[#This Row],[pledged]]/Table1[[#This Row],[goal]])*100</f>
        <v>0</v>
      </c>
      <c r="Q1053" s="8" t="e">
        <f>Table1[[#This Row],[pledged]]/Table1[[#This Row],[backers_count]]</f>
        <v>#DIV/0!</v>
      </c>
      <c r="R1053" t="s">
        <v>8332</v>
      </c>
      <c r="S1053" t="s">
        <v>8333</v>
      </c>
      <c r="T1053" s="12">
        <f t="shared" si="32"/>
        <v>41849.805844907409</v>
      </c>
      <c r="U1053" s="12">
        <f t="shared" si="33"/>
        <v>41877.805844907409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11">
        <v>4336</v>
      </c>
      <c r="E105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054">
        <v>0</v>
      </c>
      <c r="G1054" t="s">
        <v>8220</v>
      </c>
      <c r="H1054" t="s">
        <v>8224</v>
      </c>
      <c r="I1054" t="s">
        <v>8246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8281</v>
      </c>
      <c r="P1054" s="6">
        <f>(Table1[[#This Row],[pledged]]/Table1[[#This Row],[goal]])*100</f>
        <v>0</v>
      </c>
      <c r="Q1054" s="8" t="e">
        <f>Table1[[#This Row],[pledged]]/Table1[[#This Row],[backers_count]]</f>
        <v>#DIV/0!</v>
      </c>
      <c r="R1054" t="s">
        <v>8332</v>
      </c>
      <c r="S1054" t="s">
        <v>8333</v>
      </c>
      <c r="T1054" s="12">
        <f t="shared" si="32"/>
        <v>42483.589062499996</v>
      </c>
      <c r="U1054" s="12">
        <f t="shared" si="33"/>
        <v>42527.631249999999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11">
        <v>1500</v>
      </c>
      <c r="E105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055">
        <v>15</v>
      </c>
      <c r="G1055" t="s">
        <v>8220</v>
      </c>
      <c r="H1055" t="s">
        <v>8224</v>
      </c>
      <c r="I1055" t="s">
        <v>8246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8281</v>
      </c>
      <c r="P1055" s="6">
        <f>(Table1[[#This Row],[pledged]]/Table1[[#This Row],[goal]])*100</f>
        <v>1</v>
      </c>
      <c r="Q1055" s="8">
        <f>Table1[[#This Row],[pledged]]/Table1[[#This Row],[backers_count]]</f>
        <v>15</v>
      </c>
      <c r="R1055" t="s">
        <v>8332</v>
      </c>
      <c r="S1055" t="s">
        <v>8333</v>
      </c>
      <c r="T1055" s="12">
        <f t="shared" si="32"/>
        <v>42774.964490740742</v>
      </c>
      <c r="U1055" s="12">
        <f t="shared" si="33"/>
        <v>42799.964490740742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11">
        <v>2500</v>
      </c>
      <c r="E105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056">
        <v>0</v>
      </c>
      <c r="G1056" t="s">
        <v>8220</v>
      </c>
      <c r="H1056" t="s">
        <v>8224</v>
      </c>
      <c r="I1056" t="s">
        <v>8246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8281</v>
      </c>
      <c r="P1056" s="6">
        <f>(Table1[[#This Row],[pledged]]/Table1[[#This Row],[goal]])*100</f>
        <v>0</v>
      </c>
      <c r="Q1056" s="8" t="e">
        <f>Table1[[#This Row],[pledged]]/Table1[[#This Row],[backers_count]]</f>
        <v>#DIV/0!</v>
      </c>
      <c r="R1056" t="s">
        <v>8332</v>
      </c>
      <c r="S1056" t="s">
        <v>8333</v>
      </c>
      <c r="T1056" s="12">
        <f t="shared" si="32"/>
        <v>41831.643506944441</v>
      </c>
      <c r="U1056" s="12">
        <f t="shared" si="33"/>
        <v>41861.708333333328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11">
        <v>3500</v>
      </c>
      <c r="E105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057">
        <v>0</v>
      </c>
      <c r="G1057" t="s">
        <v>8220</v>
      </c>
      <c r="H1057" t="s">
        <v>8224</v>
      </c>
      <c r="I1057" t="s">
        <v>8246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8281</v>
      </c>
      <c r="P1057" s="6">
        <f>(Table1[[#This Row],[pledged]]/Table1[[#This Row],[goal]])*100</f>
        <v>0</v>
      </c>
      <c r="Q1057" s="8" t="e">
        <f>Table1[[#This Row],[pledged]]/Table1[[#This Row],[backers_count]]</f>
        <v>#DIV/0!</v>
      </c>
      <c r="R1057" t="s">
        <v>8332</v>
      </c>
      <c r="S1057" t="s">
        <v>8333</v>
      </c>
      <c r="T1057" s="12">
        <f t="shared" si="32"/>
        <v>42406.784085648142</v>
      </c>
      <c r="U1057" s="12">
        <f t="shared" si="33"/>
        <v>42436.784085648142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11">
        <v>10000</v>
      </c>
      <c r="E105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058">
        <v>0</v>
      </c>
      <c r="G1058" t="s">
        <v>8220</v>
      </c>
      <c r="H1058" t="s">
        <v>8224</v>
      </c>
      <c r="I1058" t="s">
        <v>8246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8281</v>
      </c>
      <c r="P1058" s="6">
        <f>(Table1[[#This Row],[pledged]]/Table1[[#This Row],[goal]])*100</f>
        <v>0</v>
      </c>
      <c r="Q1058" s="8" t="e">
        <f>Table1[[#This Row],[pledged]]/Table1[[#This Row],[backers_count]]</f>
        <v>#DIV/0!</v>
      </c>
      <c r="R1058" t="s">
        <v>8332</v>
      </c>
      <c r="S1058" t="s">
        <v>8333</v>
      </c>
      <c r="T1058" s="12">
        <f t="shared" si="32"/>
        <v>42058.511307870365</v>
      </c>
      <c r="U1058" s="12">
        <f t="shared" si="33"/>
        <v>42118.469641203701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11">
        <v>10000</v>
      </c>
      <c r="E105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059">
        <v>0</v>
      </c>
      <c r="G1059" t="s">
        <v>8220</v>
      </c>
      <c r="H1059" t="s">
        <v>8224</v>
      </c>
      <c r="I1059" t="s">
        <v>8246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8281</v>
      </c>
      <c r="P1059" s="6">
        <f>(Table1[[#This Row],[pledged]]/Table1[[#This Row],[goal]])*100</f>
        <v>0</v>
      </c>
      <c r="Q1059" s="8" t="e">
        <f>Table1[[#This Row],[pledged]]/Table1[[#This Row],[backers_count]]</f>
        <v>#DIV/0!</v>
      </c>
      <c r="R1059" t="s">
        <v>8332</v>
      </c>
      <c r="S1059" t="s">
        <v>8333</v>
      </c>
      <c r="T1059" s="12">
        <f t="shared" si="32"/>
        <v>42678.662997685184</v>
      </c>
      <c r="U1059" s="12">
        <f t="shared" si="33"/>
        <v>42708.704664351848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11">
        <v>40000</v>
      </c>
      <c r="E106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1060">
        <v>0</v>
      </c>
      <c r="G1060" t="s">
        <v>8220</v>
      </c>
      <c r="H1060" t="s">
        <v>8224</v>
      </c>
      <c r="I1060" t="s">
        <v>8246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8281</v>
      </c>
      <c r="P1060" s="6">
        <f>(Table1[[#This Row],[pledged]]/Table1[[#This Row],[goal]])*100</f>
        <v>0</v>
      </c>
      <c r="Q1060" s="8" t="e">
        <f>Table1[[#This Row],[pledged]]/Table1[[#This Row],[backers_count]]</f>
        <v>#DIV/0!</v>
      </c>
      <c r="R1060" t="s">
        <v>8332</v>
      </c>
      <c r="S1060" t="s">
        <v>8333</v>
      </c>
      <c r="T1060" s="12">
        <f t="shared" si="32"/>
        <v>42047.692627314813</v>
      </c>
      <c r="U1060" s="12">
        <f t="shared" si="33"/>
        <v>42088.791666666664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11">
        <v>1100</v>
      </c>
      <c r="E106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061">
        <v>0</v>
      </c>
      <c r="G1061" t="s">
        <v>8220</v>
      </c>
      <c r="H1061" t="s">
        <v>8224</v>
      </c>
      <c r="I1061" t="s">
        <v>8246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8281</v>
      </c>
      <c r="P1061" s="6">
        <f>(Table1[[#This Row],[pledged]]/Table1[[#This Row],[goal]])*100</f>
        <v>0</v>
      </c>
      <c r="Q1061" s="8" t="e">
        <f>Table1[[#This Row],[pledged]]/Table1[[#This Row],[backers_count]]</f>
        <v>#DIV/0!</v>
      </c>
      <c r="R1061" t="s">
        <v>8332</v>
      </c>
      <c r="S1061" t="s">
        <v>8333</v>
      </c>
      <c r="T1061" s="12">
        <f t="shared" si="32"/>
        <v>42046.581666666665</v>
      </c>
      <c r="U1061" s="12">
        <f t="shared" si="33"/>
        <v>42076.54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11">
        <v>5000</v>
      </c>
      <c r="E106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062">
        <v>50</v>
      </c>
      <c r="G1062" t="s">
        <v>8220</v>
      </c>
      <c r="H1062" t="s">
        <v>8224</v>
      </c>
      <c r="I1062" t="s">
        <v>8246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8281</v>
      </c>
      <c r="P1062" s="6">
        <f>(Table1[[#This Row],[pledged]]/Table1[[#This Row],[goal]])*100</f>
        <v>1</v>
      </c>
      <c r="Q1062" s="8">
        <f>Table1[[#This Row],[pledged]]/Table1[[#This Row],[backers_count]]</f>
        <v>50</v>
      </c>
      <c r="R1062" t="s">
        <v>8332</v>
      </c>
      <c r="S1062" t="s">
        <v>8333</v>
      </c>
      <c r="T1062" s="12">
        <f t="shared" si="32"/>
        <v>42079.704780092587</v>
      </c>
      <c r="U1062" s="12">
        <f t="shared" si="33"/>
        <v>42109.704780092587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11">
        <v>4000</v>
      </c>
      <c r="E106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063">
        <v>0</v>
      </c>
      <c r="G1063" t="s">
        <v>8220</v>
      </c>
      <c r="H1063" t="s">
        <v>8224</v>
      </c>
      <c r="I1063" t="s">
        <v>8246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8281</v>
      </c>
      <c r="P1063" s="6">
        <f>(Table1[[#This Row],[pledged]]/Table1[[#This Row],[goal]])*100</f>
        <v>0</v>
      </c>
      <c r="Q1063" s="8" t="e">
        <f>Table1[[#This Row],[pledged]]/Table1[[#This Row],[backers_count]]</f>
        <v>#DIV/0!</v>
      </c>
      <c r="R1063" t="s">
        <v>8332</v>
      </c>
      <c r="S1063" t="s">
        <v>8333</v>
      </c>
      <c r="T1063" s="12">
        <f t="shared" si="32"/>
        <v>42432.068379629629</v>
      </c>
      <c r="U1063" s="12">
        <f t="shared" si="33"/>
        <v>42491.833333333336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11">
        <v>199</v>
      </c>
      <c r="E106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064">
        <v>190</v>
      </c>
      <c r="G1064" t="s">
        <v>8220</v>
      </c>
      <c r="H1064" t="s">
        <v>8224</v>
      </c>
      <c r="I1064" t="s">
        <v>8246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8281</v>
      </c>
      <c r="P1064" s="6">
        <f>(Table1[[#This Row],[pledged]]/Table1[[#This Row],[goal]])*100</f>
        <v>95.477386934673376</v>
      </c>
      <c r="Q1064" s="8">
        <f>Table1[[#This Row],[pledged]]/Table1[[#This Row],[backers_count]]</f>
        <v>47.5</v>
      </c>
      <c r="R1064" t="s">
        <v>8332</v>
      </c>
      <c r="S1064" t="s">
        <v>8333</v>
      </c>
      <c r="T1064" s="12">
        <f t="shared" si="32"/>
        <v>42556.598854166667</v>
      </c>
      <c r="U1064" s="12">
        <f t="shared" si="33"/>
        <v>42563.598854166667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11">
        <v>1000</v>
      </c>
      <c r="E106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065">
        <v>0</v>
      </c>
      <c r="G1065" t="s">
        <v>8220</v>
      </c>
      <c r="H1065" t="s">
        <v>8224</v>
      </c>
      <c r="I1065" t="s">
        <v>8246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8281</v>
      </c>
      <c r="P1065" s="6">
        <f>(Table1[[#This Row],[pledged]]/Table1[[#This Row],[goal]])*100</f>
        <v>0</v>
      </c>
      <c r="Q1065" s="8" t="e">
        <f>Table1[[#This Row],[pledged]]/Table1[[#This Row],[backers_count]]</f>
        <v>#DIV/0!</v>
      </c>
      <c r="R1065" t="s">
        <v>8332</v>
      </c>
      <c r="S1065" t="s">
        <v>8333</v>
      </c>
      <c r="T1065" s="12">
        <f t="shared" si="32"/>
        <v>42582.822476851848</v>
      </c>
      <c r="U1065" s="12">
        <f t="shared" si="33"/>
        <v>42612.822476851848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11">
        <v>90000</v>
      </c>
      <c r="E106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066">
        <v>8077</v>
      </c>
      <c r="G1066" t="s">
        <v>8221</v>
      </c>
      <c r="H1066" t="s">
        <v>8224</v>
      </c>
      <c r="I1066" t="s">
        <v>8246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8282</v>
      </c>
      <c r="P1066" s="6">
        <f>(Table1[[#This Row],[pledged]]/Table1[[#This Row],[goal]])*100</f>
        <v>8.974444444444444</v>
      </c>
      <c r="Q1066" s="8">
        <f>Table1[[#This Row],[pledged]]/Table1[[#This Row],[backers_count]]</f>
        <v>65.666666666666671</v>
      </c>
      <c r="R1066" t="s">
        <v>8313</v>
      </c>
      <c r="S1066" t="s">
        <v>8334</v>
      </c>
      <c r="T1066" s="12">
        <f t="shared" si="32"/>
        <v>41417.019710648143</v>
      </c>
      <c r="U1066" s="12">
        <f t="shared" si="33"/>
        <v>41462.019710648143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11">
        <v>3000</v>
      </c>
      <c r="E106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067">
        <v>81</v>
      </c>
      <c r="G1067" t="s">
        <v>8221</v>
      </c>
      <c r="H1067" t="s">
        <v>8226</v>
      </c>
      <c r="I1067" t="s">
        <v>8248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8282</v>
      </c>
      <c r="P1067" s="6">
        <f>(Table1[[#This Row],[pledged]]/Table1[[#This Row],[goal]])*100</f>
        <v>2.7</v>
      </c>
      <c r="Q1067" s="8">
        <f>Table1[[#This Row],[pledged]]/Table1[[#This Row],[backers_count]]</f>
        <v>16.2</v>
      </c>
      <c r="R1067" t="s">
        <v>8313</v>
      </c>
      <c r="S1067" t="s">
        <v>8334</v>
      </c>
      <c r="T1067" s="12">
        <f t="shared" si="32"/>
        <v>41661.172708333332</v>
      </c>
      <c r="U1067" s="12">
        <f t="shared" si="33"/>
        <v>41689.172708333332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11">
        <v>150000</v>
      </c>
      <c r="E106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068">
        <v>5051</v>
      </c>
      <c r="G1068" t="s">
        <v>8221</v>
      </c>
      <c r="H1068" t="s">
        <v>8224</v>
      </c>
      <c r="I1068" t="s">
        <v>8246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8282</v>
      </c>
      <c r="P1068" s="6">
        <f>(Table1[[#This Row],[pledged]]/Table1[[#This Row],[goal]])*100</f>
        <v>3.3673333333333333</v>
      </c>
      <c r="Q1068" s="8">
        <f>Table1[[#This Row],[pledged]]/Table1[[#This Row],[backers_count]]</f>
        <v>34.128378378378379</v>
      </c>
      <c r="R1068" t="s">
        <v>8313</v>
      </c>
      <c r="S1068" t="s">
        <v>8334</v>
      </c>
      <c r="T1068" s="12">
        <f t="shared" si="32"/>
        <v>41445.754421296289</v>
      </c>
      <c r="U1068" s="12">
        <f t="shared" si="33"/>
        <v>41490.754421296289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11">
        <v>500</v>
      </c>
      <c r="E106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069">
        <v>130</v>
      </c>
      <c r="G1069" t="s">
        <v>8221</v>
      </c>
      <c r="H1069" t="s">
        <v>8224</v>
      </c>
      <c r="I1069" t="s">
        <v>8246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8282</v>
      </c>
      <c r="P1069" s="6">
        <f>(Table1[[#This Row],[pledged]]/Table1[[#This Row],[goal]])*100</f>
        <v>26</v>
      </c>
      <c r="Q1069" s="8">
        <f>Table1[[#This Row],[pledged]]/Table1[[#This Row],[backers_count]]</f>
        <v>13</v>
      </c>
      <c r="R1069" t="s">
        <v>8313</v>
      </c>
      <c r="S1069" t="s">
        <v>8334</v>
      </c>
      <c r="T1069" s="12">
        <f t="shared" si="32"/>
        <v>41599.647349537037</v>
      </c>
      <c r="U1069" s="12">
        <f t="shared" si="33"/>
        <v>41629.647349537037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11">
        <v>30000</v>
      </c>
      <c r="E107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1070">
        <v>45</v>
      </c>
      <c r="G1070" t="s">
        <v>8221</v>
      </c>
      <c r="H1070" t="s">
        <v>8224</v>
      </c>
      <c r="I1070" t="s">
        <v>8246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8282</v>
      </c>
      <c r="P1070" s="6">
        <f>(Table1[[#This Row],[pledged]]/Table1[[#This Row],[goal]])*100</f>
        <v>0.15</v>
      </c>
      <c r="Q1070" s="8">
        <f>Table1[[#This Row],[pledged]]/Table1[[#This Row],[backers_count]]</f>
        <v>11.25</v>
      </c>
      <c r="R1070" t="s">
        <v>8313</v>
      </c>
      <c r="S1070" t="s">
        <v>8334</v>
      </c>
      <c r="T1070" s="12">
        <f t="shared" si="32"/>
        <v>42440.162777777776</v>
      </c>
      <c r="U1070" s="12">
        <f t="shared" si="33"/>
        <v>42470.121111111112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11">
        <v>2200</v>
      </c>
      <c r="E107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071">
        <v>850</v>
      </c>
      <c r="G1071" t="s">
        <v>8221</v>
      </c>
      <c r="H1071" t="s">
        <v>8224</v>
      </c>
      <c r="I1071" t="s">
        <v>8246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8282</v>
      </c>
      <c r="P1071" s="6">
        <f>(Table1[[#This Row],[pledged]]/Table1[[#This Row],[goal]])*100</f>
        <v>38.636363636363633</v>
      </c>
      <c r="Q1071" s="8">
        <f>Table1[[#This Row],[pledged]]/Table1[[#This Row],[backers_count]]</f>
        <v>40.476190476190474</v>
      </c>
      <c r="R1071" t="s">
        <v>8313</v>
      </c>
      <c r="S1071" t="s">
        <v>8334</v>
      </c>
      <c r="T1071" s="12">
        <f t="shared" si="32"/>
        <v>41572.021516203698</v>
      </c>
      <c r="U1071" s="12">
        <f t="shared" si="33"/>
        <v>41604.06318287037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11">
        <v>10000</v>
      </c>
      <c r="E107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072">
        <v>70</v>
      </c>
      <c r="G1072" t="s">
        <v>8221</v>
      </c>
      <c r="H1072" t="s">
        <v>8224</v>
      </c>
      <c r="I1072" t="s">
        <v>8246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8282</v>
      </c>
      <c r="P1072" s="6">
        <f>(Table1[[#This Row],[pledged]]/Table1[[#This Row],[goal]])*100</f>
        <v>0.70000000000000007</v>
      </c>
      <c r="Q1072" s="8">
        <f>Table1[[#This Row],[pledged]]/Table1[[#This Row],[backers_count]]</f>
        <v>35</v>
      </c>
      <c r="R1072" t="s">
        <v>8313</v>
      </c>
      <c r="S1072" t="s">
        <v>8334</v>
      </c>
      <c r="T1072" s="12">
        <f t="shared" si="32"/>
        <v>41162.803495370368</v>
      </c>
      <c r="U1072" s="12">
        <f t="shared" si="33"/>
        <v>41182.803495370368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11">
        <v>100</v>
      </c>
      <c r="E107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073">
        <v>0</v>
      </c>
      <c r="G1073" t="s">
        <v>8221</v>
      </c>
      <c r="H1073" t="s">
        <v>8234</v>
      </c>
      <c r="I1073" t="s">
        <v>8254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8282</v>
      </c>
      <c r="P1073" s="6">
        <f>(Table1[[#This Row],[pledged]]/Table1[[#This Row],[goal]])*100</f>
        <v>0</v>
      </c>
      <c r="Q1073" s="8" t="e">
        <f>Table1[[#This Row],[pledged]]/Table1[[#This Row],[backers_count]]</f>
        <v>#DIV/0!</v>
      </c>
      <c r="R1073" t="s">
        <v>8313</v>
      </c>
      <c r="S1073" t="s">
        <v>8334</v>
      </c>
      <c r="T1073" s="12">
        <f t="shared" si="32"/>
        <v>42295.545057870368</v>
      </c>
      <c r="U1073" s="12">
        <f t="shared" si="33"/>
        <v>42325.586724537039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11">
        <v>75000</v>
      </c>
      <c r="E107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074">
        <v>51</v>
      </c>
      <c r="G1074" t="s">
        <v>8221</v>
      </c>
      <c r="H1074" t="s">
        <v>8224</v>
      </c>
      <c r="I1074" t="s">
        <v>8246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8282</v>
      </c>
      <c r="P1074" s="6">
        <f>(Table1[[#This Row],[pledged]]/Table1[[#This Row],[goal]])*100</f>
        <v>6.8000000000000005E-2</v>
      </c>
      <c r="Q1074" s="8">
        <f>Table1[[#This Row],[pledged]]/Table1[[#This Row],[backers_count]]</f>
        <v>12.75</v>
      </c>
      <c r="R1074" t="s">
        <v>8313</v>
      </c>
      <c r="S1074" t="s">
        <v>8334</v>
      </c>
      <c r="T1074" s="12">
        <f t="shared" si="32"/>
        <v>41645.623807870368</v>
      </c>
      <c r="U1074" s="12">
        <f t="shared" si="33"/>
        <v>41675.623807870368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11">
        <v>750</v>
      </c>
      <c r="E107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075">
        <v>10</v>
      </c>
      <c r="G1075" t="s">
        <v>8221</v>
      </c>
      <c r="H1075" t="s">
        <v>8224</v>
      </c>
      <c r="I1075" t="s">
        <v>8246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8282</v>
      </c>
      <c r="P1075" s="6">
        <f>(Table1[[#This Row],[pledged]]/Table1[[#This Row],[goal]])*100</f>
        <v>1.3333333333333335</v>
      </c>
      <c r="Q1075" s="8">
        <f>Table1[[#This Row],[pledged]]/Table1[[#This Row],[backers_count]]</f>
        <v>10</v>
      </c>
      <c r="R1075" t="s">
        <v>8313</v>
      </c>
      <c r="S1075" t="s">
        <v>8334</v>
      </c>
      <c r="T1075" s="12">
        <f t="shared" si="32"/>
        <v>40802.756261574068</v>
      </c>
      <c r="U1075" s="12">
        <f t="shared" si="33"/>
        <v>40832.756261574068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11">
        <v>54000</v>
      </c>
      <c r="E107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076">
        <v>3407</v>
      </c>
      <c r="G1076" t="s">
        <v>8221</v>
      </c>
      <c r="H1076" t="s">
        <v>8224</v>
      </c>
      <c r="I1076" t="s">
        <v>8246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8282</v>
      </c>
      <c r="P1076" s="6">
        <f>(Table1[[#This Row],[pledged]]/Table1[[#This Row],[goal]])*100</f>
        <v>6.3092592592592585</v>
      </c>
      <c r="Q1076" s="8">
        <f>Table1[[#This Row],[pledged]]/Table1[[#This Row],[backers_count]]</f>
        <v>113.56666666666666</v>
      </c>
      <c r="R1076" t="s">
        <v>8313</v>
      </c>
      <c r="S1076" t="s">
        <v>8334</v>
      </c>
      <c r="T1076" s="12">
        <f t="shared" si="32"/>
        <v>41612.964641203704</v>
      </c>
      <c r="U1076" s="12">
        <f t="shared" si="33"/>
        <v>41642.964641203704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11">
        <v>1000</v>
      </c>
      <c r="E107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077">
        <v>45</v>
      </c>
      <c r="G1077" t="s">
        <v>8221</v>
      </c>
      <c r="H1077" t="s">
        <v>8224</v>
      </c>
      <c r="I1077" t="s">
        <v>8246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8282</v>
      </c>
      <c r="P1077" s="6">
        <f>(Table1[[#This Row],[pledged]]/Table1[[#This Row],[goal]])*100</f>
        <v>4.5</v>
      </c>
      <c r="Q1077" s="8">
        <f>Table1[[#This Row],[pledged]]/Table1[[#This Row],[backers_count]]</f>
        <v>15</v>
      </c>
      <c r="R1077" t="s">
        <v>8313</v>
      </c>
      <c r="S1077" t="s">
        <v>8334</v>
      </c>
      <c r="T1077" s="12">
        <f t="shared" si="32"/>
        <v>41005.695787037032</v>
      </c>
      <c r="U1077" s="12">
        <f t="shared" si="33"/>
        <v>41035.695787037032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11">
        <v>75000</v>
      </c>
      <c r="E107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078">
        <v>47074</v>
      </c>
      <c r="G1078" t="s">
        <v>8221</v>
      </c>
      <c r="H1078" t="s">
        <v>8224</v>
      </c>
      <c r="I1078" t="s">
        <v>8246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8282</v>
      </c>
      <c r="P1078" s="6">
        <f>(Table1[[#This Row],[pledged]]/Table1[[#This Row],[goal]])*100</f>
        <v>62.765333333333331</v>
      </c>
      <c r="Q1078" s="8">
        <f>Table1[[#This Row],[pledged]]/Table1[[#This Row],[backers_count]]</f>
        <v>48.281025641025643</v>
      </c>
      <c r="R1078" t="s">
        <v>8313</v>
      </c>
      <c r="S1078" t="s">
        <v>8334</v>
      </c>
      <c r="T1078" s="12">
        <f t="shared" si="32"/>
        <v>41838.169560185182</v>
      </c>
      <c r="U1078" s="12">
        <f t="shared" si="33"/>
        <v>41893.169560185182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11">
        <v>25000</v>
      </c>
      <c r="E107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1079">
        <v>7344</v>
      </c>
      <c r="G1079" t="s">
        <v>8221</v>
      </c>
      <c r="H1079" t="s">
        <v>8224</v>
      </c>
      <c r="I1079" t="s">
        <v>8246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8282</v>
      </c>
      <c r="P1079" s="6">
        <f>(Table1[[#This Row],[pledged]]/Table1[[#This Row],[goal]])*100</f>
        <v>29.376000000000001</v>
      </c>
      <c r="Q1079" s="8">
        <f>Table1[[#This Row],[pledged]]/Table1[[#This Row],[backers_count]]</f>
        <v>43.976047904191617</v>
      </c>
      <c r="R1079" t="s">
        <v>8313</v>
      </c>
      <c r="S1079" t="s">
        <v>8334</v>
      </c>
      <c r="T1079" s="12">
        <f t="shared" si="32"/>
        <v>42352.958460648144</v>
      </c>
      <c r="U1079" s="12">
        <f t="shared" si="33"/>
        <v>42382.958460648144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11">
        <v>600</v>
      </c>
      <c r="E108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080">
        <v>45</v>
      </c>
      <c r="G1080" t="s">
        <v>8221</v>
      </c>
      <c r="H1080" t="s">
        <v>8224</v>
      </c>
      <c r="I1080" t="s">
        <v>8246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8282</v>
      </c>
      <c r="P1080" s="6">
        <f>(Table1[[#This Row],[pledged]]/Table1[[#This Row],[goal]])*100</f>
        <v>7.5</v>
      </c>
      <c r="Q1080" s="8">
        <f>Table1[[#This Row],[pledged]]/Table1[[#This Row],[backers_count]]</f>
        <v>9</v>
      </c>
      <c r="R1080" t="s">
        <v>8313</v>
      </c>
      <c r="S1080" t="s">
        <v>8334</v>
      </c>
      <c r="T1080" s="12">
        <f t="shared" si="32"/>
        <v>40700.987511574072</v>
      </c>
      <c r="U1080" s="12">
        <f t="shared" si="33"/>
        <v>40745.987511574072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11">
        <v>26000</v>
      </c>
      <c r="E108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1081">
        <v>678</v>
      </c>
      <c r="G1081" t="s">
        <v>8221</v>
      </c>
      <c r="H1081" t="s">
        <v>8236</v>
      </c>
      <c r="I1081" t="s">
        <v>8249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8282</v>
      </c>
      <c r="P1081" s="6">
        <f>(Table1[[#This Row],[pledged]]/Table1[[#This Row],[goal]])*100</f>
        <v>2.6076923076923078</v>
      </c>
      <c r="Q1081" s="8">
        <f>Table1[[#This Row],[pledged]]/Table1[[#This Row],[backers_count]]</f>
        <v>37.666666666666664</v>
      </c>
      <c r="R1081" t="s">
        <v>8313</v>
      </c>
      <c r="S1081" t="s">
        <v>8334</v>
      </c>
      <c r="T1081" s="12">
        <f t="shared" si="32"/>
        <v>42479.358055555553</v>
      </c>
      <c r="U1081" s="12">
        <f t="shared" si="33"/>
        <v>42504.358055555553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11">
        <v>20000</v>
      </c>
      <c r="E108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1082">
        <v>1821</v>
      </c>
      <c r="G1082" t="s">
        <v>8221</v>
      </c>
      <c r="H1082" t="s">
        <v>8224</v>
      </c>
      <c r="I1082" t="s">
        <v>8246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8282</v>
      </c>
      <c r="P1082" s="6">
        <f>(Table1[[#This Row],[pledged]]/Table1[[#This Row],[goal]])*100</f>
        <v>9.1050000000000004</v>
      </c>
      <c r="Q1082" s="8">
        <f>Table1[[#This Row],[pledged]]/Table1[[#This Row],[backers_count]]</f>
        <v>18.581632653061224</v>
      </c>
      <c r="R1082" t="s">
        <v>8313</v>
      </c>
      <c r="S1082" t="s">
        <v>8334</v>
      </c>
      <c r="T1082" s="12">
        <f t="shared" si="32"/>
        <v>41739.929780092592</v>
      </c>
      <c r="U1082" s="12">
        <f t="shared" si="33"/>
        <v>41769.929780092592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11">
        <v>68000</v>
      </c>
      <c r="E108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083">
        <v>12</v>
      </c>
      <c r="G1083" t="s">
        <v>8221</v>
      </c>
      <c r="H1083" t="s">
        <v>8224</v>
      </c>
      <c r="I1083" t="s">
        <v>8246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8282</v>
      </c>
      <c r="P1083" s="6">
        <f>(Table1[[#This Row],[pledged]]/Table1[[#This Row],[goal]])*100</f>
        <v>1.7647058823529412E-2</v>
      </c>
      <c r="Q1083" s="8">
        <f>Table1[[#This Row],[pledged]]/Table1[[#This Row],[backers_count]]</f>
        <v>3</v>
      </c>
      <c r="R1083" t="s">
        <v>8313</v>
      </c>
      <c r="S1083" t="s">
        <v>8334</v>
      </c>
      <c r="T1083" s="12">
        <f t="shared" si="32"/>
        <v>42002.718657407408</v>
      </c>
      <c r="U1083" s="12">
        <f t="shared" si="33"/>
        <v>42032.718657407408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11">
        <v>10000</v>
      </c>
      <c r="E108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084">
        <v>56</v>
      </c>
      <c r="G1084" t="s">
        <v>8221</v>
      </c>
      <c r="H1084" t="s">
        <v>8224</v>
      </c>
      <c r="I1084" t="s">
        <v>8246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8282</v>
      </c>
      <c r="P1084" s="6">
        <f>(Table1[[#This Row],[pledged]]/Table1[[#This Row],[goal]])*100</f>
        <v>0.55999999999999994</v>
      </c>
      <c r="Q1084" s="8">
        <f>Table1[[#This Row],[pledged]]/Table1[[#This Row],[backers_count]]</f>
        <v>18.666666666666668</v>
      </c>
      <c r="R1084" t="s">
        <v>8313</v>
      </c>
      <c r="S1084" t="s">
        <v>8334</v>
      </c>
      <c r="T1084" s="12">
        <f t="shared" si="32"/>
        <v>41101.697777777772</v>
      </c>
      <c r="U1084" s="12">
        <f t="shared" si="33"/>
        <v>41131.697777777772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11">
        <v>50000</v>
      </c>
      <c r="E108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085">
        <v>410</v>
      </c>
      <c r="G1085" t="s">
        <v>8221</v>
      </c>
      <c r="H1085" t="s">
        <v>8229</v>
      </c>
      <c r="I1085" t="s">
        <v>8251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8282</v>
      </c>
      <c r="P1085" s="6">
        <f>(Table1[[#This Row],[pledged]]/Table1[[#This Row],[goal]])*100</f>
        <v>0.82000000000000006</v>
      </c>
      <c r="Q1085" s="8">
        <f>Table1[[#This Row],[pledged]]/Table1[[#This Row],[backers_count]]</f>
        <v>410</v>
      </c>
      <c r="R1085" t="s">
        <v>8313</v>
      </c>
      <c r="S1085" t="s">
        <v>8334</v>
      </c>
      <c r="T1085" s="12">
        <f t="shared" si="32"/>
        <v>41793.451192129629</v>
      </c>
      <c r="U1085" s="12">
        <f t="shared" si="33"/>
        <v>41853.451192129629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11">
        <v>550</v>
      </c>
      <c r="E108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086">
        <v>0</v>
      </c>
      <c r="G1086" t="s">
        <v>8221</v>
      </c>
      <c r="H1086" t="s">
        <v>8224</v>
      </c>
      <c r="I1086" t="s">
        <v>8246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8282</v>
      </c>
      <c r="P1086" s="6">
        <f>(Table1[[#This Row],[pledged]]/Table1[[#This Row],[goal]])*100</f>
        <v>0</v>
      </c>
      <c r="Q1086" s="8" t="e">
        <f>Table1[[#This Row],[pledged]]/Table1[[#This Row],[backers_count]]</f>
        <v>#DIV/0!</v>
      </c>
      <c r="R1086" t="s">
        <v>8313</v>
      </c>
      <c r="S1086" t="s">
        <v>8334</v>
      </c>
      <c r="T1086" s="12">
        <f t="shared" si="32"/>
        <v>41829.703749999993</v>
      </c>
      <c r="U1086" s="12">
        <f t="shared" si="33"/>
        <v>41859.703749999993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11">
        <v>30000</v>
      </c>
      <c r="E108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1087">
        <v>1026</v>
      </c>
      <c r="G1087" t="s">
        <v>8221</v>
      </c>
      <c r="H1087" t="s">
        <v>8229</v>
      </c>
      <c r="I1087" t="s">
        <v>8251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8282</v>
      </c>
      <c r="P1087" s="6">
        <f>(Table1[[#This Row],[pledged]]/Table1[[#This Row],[goal]])*100</f>
        <v>3.42</v>
      </c>
      <c r="Q1087" s="8">
        <f>Table1[[#This Row],[pledged]]/Table1[[#This Row],[backers_count]]</f>
        <v>114</v>
      </c>
      <c r="R1087" t="s">
        <v>8313</v>
      </c>
      <c r="S1087" t="s">
        <v>8334</v>
      </c>
      <c r="T1087" s="12">
        <f t="shared" si="32"/>
        <v>42413.462673611109</v>
      </c>
      <c r="U1087" s="12">
        <f t="shared" si="33"/>
        <v>42443.421006944445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11">
        <v>18000</v>
      </c>
      <c r="E108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088">
        <v>15</v>
      </c>
      <c r="G1088" t="s">
        <v>8221</v>
      </c>
      <c r="H1088" t="s">
        <v>8224</v>
      </c>
      <c r="I1088" t="s">
        <v>8246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8282</v>
      </c>
      <c r="P1088" s="6">
        <f>(Table1[[#This Row],[pledged]]/Table1[[#This Row],[goal]])*100</f>
        <v>8.3333333333333343E-2</v>
      </c>
      <c r="Q1088" s="8">
        <f>Table1[[#This Row],[pledged]]/Table1[[#This Row],[backers_count]]</f>
        <v>7.5</v>
      </c>
      <c r="R1088" t="s">
        <v>8313</v>
      </c>
      <c r="S1088" t="s">
        <v>8334</v>
      </c>
      <c r="T1088" s="12">
        <f t="shared" si="32"/>
        <v>41845.658460648148</v>
      </c>
      <c r="U1088" s="12">
        <f t="shared" si="33"/>
        <v>41875.658460648148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11">
        <v>1100</v>
      </c>
      <c r="E108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089">
        <v>0</v>
      </c>
      <c r="G1089" t="s">
        <v>8221</v>
      </c>
      <c r="H1089" t="s">
        <v>8224</v>
      </c>
      <c r="I1089" t="s">
        <v>8246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8282</v>
      </c>
      <c r="P1089" s="6">
        <f>(Table1[[#This Row],[pledged]]/Table1[[#This Row],[goal]])*100</f>
        <v>0</v>
      </c>
      <c r="Q1089" s="8" t="e">
        <f>Table1[[#This Row],[pledged]]/Table1[[#This Row],[backers_count]]</f>
        <v>#DIV/0!</v>
      </c>
      <c r="R1089" t="s">
        <v>8313</v>
      </c>
      <c r="S1089" t="s">
        <v>8334</v>
      </c>
      <c r="T1089" s="12">
        <f t="shared" si="32"/>
        <v>41775.505636574067</v>
      </c>
      <c r="U1089" s="12">
        <f t="shared" si="33"/>
        <v>41805.505636574067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11">
        <v>45000</v>
      </c>
      <c r="E109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45000 to 49999</v>
      </c>
      <c r="F1090">
        <v>6382.34</v>
      </c>
      <c r="G1090" t="s">
        <v>8221</v>
      </c>
      <c r="H1090" t="s">
        <v>8224</v>
      </c>
      <c r="I1090" t="s">
        <v>8246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8282</v>
      </c>
      <c r="P1090" s="6">
        <f>(Table1[[#This Row],[pledged]]/Table1[[#This Row],[goal]])*100</f>
        <v>14.182977777777777</v>
      </c>
      <c r="Q1090" s="8">
        <f>Table1[[#This Row],[pledged]]/Table1[[#This Row],[backers_count]]</f>
        <v>43.41727891156463</v>
      </c>
      <c r="R1090" t="s">
        <v>8313</v>
      </c>
      <c r="S1090" t="s">
        <v>8334</v>
      </c>
      <c r="T1090" s="12">
        <f t="shared" ref="T1090:T1153" si="34">(K1090/86400)+25569+(-5/24)</f>
        <v>41723.591053240736</v>
      </c>
      <c r="U1090" s="12">
        <f t="shared" ref="U1090:U1153" si="35">(J1090/86400)+25569+(-5/24)</f>
        <v>41753.591053240736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11">
        <v>15000</v>
      </c>
      <c r="E109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091">
        <v>1174</v>
      </c>
      <c r="G1091" t="s">
        <v>8221</v>
      </c>
      <c r="H1091" t="s">
        <v>8230</v>
      </c>
      <c r="I1091" t="s">
        <v>8249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8282</v>
      </c>
      <c r="P1091" s="6">
        <f>(Table1[[#This Row],[pledged]]/Table1[[#This Row],[goal]])*100</f>
        <v>7.8266666666666662</v>
      </c>
      <c r="Q1091" s="8">
        <f>Table1[[#This Row],[pledged]]/Table1[[#This Row],[backers_count]]</f>
        <v>23.959183673469386</v>
      </c>
      <c r="R1091" t="s">
        <v>8313</v>
      </c>
      <c r="S1091" t="s">
        <v>8334</v>
      </c>
      <c r="T1091" s="12">
        <f t="shared" si="34"/>
        <v>42150.981192129628</v>
      </c>
      <c r="U1091" s="12">
        <f t="shared" si="35"/>
        <v>42180.981192129628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11">
        <v>12999</v>
      </c>
      <c r="E109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092">
        <v>5</v>
      </c>
      <c r="G1092" t="s">
        <v>8221</v>
      </c>
      <c r="H1092" t="s">
        <v>8226</v>
      </c>
      <c r="I1092" t="s">
        <v>8248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8282</v>
      </c>
      <c r="P1092" s="6">
        <f>(Table1[[#This Row],[pledged]]/Table1[[#This Row],[goal]])*100</f>
        <v>3.8464497269020695E-2</v>
      </c>
      <c r="Q1092" s="8">
        <f>Table1[[#This Row],[pledged]]/Table1[[#This Row],[backers_count]]</f>
        <v>5</v>
      </c>
      <c r="R1092" t="s">
        <v>8313</v>
      </c>
      <c r="S1092" t="s">
        <v>8334</v>
      </c>
      <c r="T1092" s="12">
        <f t="shared" si="34"/>
        <v>42122.977465277778</v>
      </c>
      <c r="U1092" s="12">
        <f t="shared" si="35"/>
        <v>42152.977465277778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11">
        <v>200</v>
      </c>
      <c r="E109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093">
        <v>25</v>
      </c>
      <c r="G1093" t="s">
        <v>8221</v>
      </c>
      <c r="H1093" t="s">
        <v>8225</v>
      </c>
      <c r="I1093" t="s">
        <v>8247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8282</v>
      </c>
      <c r="P1093" s="6">
        <f>(Table1[[#This Row],[pledged]]/Table1[[#This Row],[goal]])*100</f>
        <v>12.5</v>
      </c>
      <c r="Q1093" s="8">
        <f>Table1[[#This Row],[pledged]]/Table1[[#This Row],[backers_count]]</f>
        <v>12.5</v>
      </c>
      <c r="R1093" t="s">
        <v>8313</v>
      </c>
      <c r="S1093" t="s">
        <v>8334</v>
      </c>
      <c r="T1093" s="12">
        <f t="shared" si="34"/>
        <v>42440.611944444441</v>
      </c>
      <c r="U1093" s="12">
        <f t="shared" si="35"/>
        <v>42470.570277777777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11">
        <v>2000</v>
      </c>
      <c r="E109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094">
        <v>21</v>
      </c>
      <c r="G1094" t="s">
        <v>8221</v>
      </c>
      <c r="H1094" t="s">
        <v>8224</v>
      </c>
      <c r="I1094" t="s">
        <v>8246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8282</v>
      </c>
      <c r="P1094" s="6">
        <f>(Table1[[#This Row],[pledged]]/Table1[[#This Row],[goal]])*100</f>
        <v>1.05</v>
      </c>
      <c r="Q1094" s="8">
        <f>Table1[[#This Row],[pledged]]/Table1[[#This Row],[backers_count]]</f>
        <v>3</v>
      </c>
      <c r="R1094" t="s">
        <v>8313</v>
      </c>
      <c r="S1094" t="s">
        <v>8334</v>
      </c>
      <c r="T1094" s="12">
        <f t="shared" si="34"/>
        <v>41249.817569444444</v>
      </c>
      <c r="U1094" s="12">
        <f t="shared" si="35"/>
        <v>41279.817569444444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11">
        <v>300</v>
      </c>
      <c r="E109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095">
        <v>42.25</v>
      </c>
      <c r="G1095" t="s">
        <v>8221</v>
      </c>
      <c r="H1095" t="s">
        <v>8229</v>
      </c>
      <c r="I1095" t="s">
        <v>8251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8282</v>
      </c>
      <c r="P1095" s="6">
        <f>(Table1[[#This Row],[pledged]]/Table1[[#This Row],[goal]])*100</f>
        <v>14.083333333333334</v>
      </c>
      <c r="Q1095" s="8">
        <f>Table1[[#This Row],[pledged]]/Table1[[#This Row],[backers_count]]</f>
        <v>10.5625</v>
      </c>
      <c r="R1095" t="s">
        <v>8313</v>
      </c>
      <c r="S1095" t="s">
        <v>8334</v>
      </c>
      <c r="T1095" s="12">
        <f t="shared" si="34"/>
        <v>42396.765474537031</v>
      </c>
      <c r="U1095" s="12">
        <f t="shared" si="35"/>
        <v>42411.765474537031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11">
        <v>18000</v>
      </c>
      <c r="E109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096">
        <v>3294.01</v>
      </c>
      <c r="G1096" t="s">
        <v>8221</v>
      </c>
      <c r="H1096" t="s">
        <v>8224</v>
      </c>
      <c r="I1096" t="s">
        <v>8246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8282</v>
      </c>
      <c r="P1096" s="6">
        <f>(Table1[[#This Row],[pledged]]/Table1[[#This Row],[goal]])*100</f>
        <v>18.300055555555556</v>
      </c>
      <c r="Q1096" s="8">
        <f>Table1[[#This Row],[pledged]]/Table1[[#This Row],[backers_count]]</f>
        <v>122.00037037037038</v>
      </c>
      <c r="R1096" t="s">
        <v>8313</v>
      </c>
      <c r="S1096" t="s">
        <v>8334</v>
      </c>
      <c r="T1096" s="12">
        <f t="shared" si="34"/>
        <v>40795.505011574074</v>
      </c>
      <c r="U1096" s="12">
        <f t="shared" si="35"/>
        <v>40825.505011574074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11">
        <v>500000</v>
      </c>
      <c r="E109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097">
        <v>25174</v>
      </c>
      <c r="G1097" t="s">
        <v>8221</v>
      </c>
      <c r="H1097" t="s">
        <v>8224</v>
      </c>
      <c r="I1097" t="s">
        <v>8246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8282</v>
      </c>
      <c r="P1097" s="6">
        <f>(Table1[[#This Row],[pledged]]/Table1[[#This Row],[goal]])*100</f>
        <v>5.0347999999999997</v>
      </c>
      <c r="Q1097" s="8">
        <f>Table1[[#This Row],[pledged]]/Table1[[#This Row],[backers_count]]</f>
        <v>267.80851063829789</v>
      </c>
      <c r="R1097" t="s">
        <v>8313</v>
      </c>
      <c r="S1097" t="s">
        <v>8334</v>
      </c>
      <c r="T1097" s="12">
        <f t="shared" si="34"/>
        <v>41486.328935185185</v>
      </c>
      <c r="U1097" s="12">
        <f t="shared" si="35"/>
        <v>41516.328935185185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11">
        <v>12000</v>
      </c>
      <c r="E109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098">
        <v>2152</v>
      </c>
      <c r="G1098" t="s">
        <v>8221</v>
      </c>
      <c r="H1098" t="s">
        <v>8224</v>
      </c>
      <c r="I1098" t="s">
        <v>8246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8282</v>
      </c>
      <c r="P1098" s="6">
        <f>(Table1[[#This Row],[pledged]]/Table1[[#This Row],[goal]])*100</f>
        <v>17.933333333333334</v>
      </c>
      <c r="Q1098" s="8">
        <f>Table1[[#This Row],[pledged]]/Table1[[#This Row],[backers_count]]</f>
        <v>74.206896551724142</v>
      </c>
      <c r="R1098" t="s">
        <v>8313</v>
      </c>
      <c r="S1098" t="s">
        <v>8334</v>
      </c>
      <c r="T1098" s="12">
        <f t="shared" si="34"/>
        <v>41885.309652777774</v>
      </c>
      <c r="U1098" s="12">
        <f t="shared" si="35"/>
        <v>41915.9375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11">
        <v>100000</v>
      </c>
      <c r="E109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099">
        <v>47</v>
      </c>
      <c r="G1099" t="s">
        <v>8221</v>
      </c>
      <c r="H1099" t="s">
        <v>8224</v>
      </c>
      <c r="I1099" t="s">
        <v>8246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8282</v>
      </c>
      <c r="P1099" s="6">
        <f>(Table1[[#This Row],[pledged]]/Table1[[#This Row],[goal]])*100</f>
        <v>4.7E-2</v>
      </c>
      <c r="Q1099" s="8">
        <f>Table1[[#This Row],[pledged]]/Table1[[#This Row],[backers_count]]</f>
        <v>6.7142857142857144</v>
      </c>
      <c r="R1099" t="s">
        <v>8313</v>
      </c>
      <c r="S1099" t="s">
        <v>8334</v>
      </c>
      <c r="T1099" s="12">
        <f t="shared" si="34"/>
        <v>41660.584224537037</v>
      </c>
      <c r="U1099" s="12">
        <f t="shared" si="35"/>
        <v>41700.584224537037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11">
        <v>25000</v>
      </c>
      <c r="E110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1100">
        <v>1803</v>
      </c>
      <c r="G1100" t="s">
        <v>8221</v>
      </c>
      <c r="H1100" t="s">
        <v>8224</v>
      </c>
      <c r="I1100" t="s">
        <v>8246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8282</v>
      </c>
      <c r="P1100" s="6">
        <f>(Table1[[#This Row],[pledged]]/Table1[[#This Row],[goal]])*100</f>
        <v>7.2120000000000006</v>
      </c>
      <c r="Q1100" s="8">
        <f>Table1[[#This Row],[pledged]]/Table1[[#This Row],[backers_count]]</f>
        <v>81.954545454545453</v>
      </c>
      <c r="R1100" t="s">
        <v>8313</v>
      </c>
      <c r="S1100" t="s">
        <v>8334</v>
      </c>
      <c r="T1100" s="12">
        <f t="shared" si="34"/>
        <v>41712.554340277777</v>
      </c>
      <c r="U1100" s="12">
        <f t="shared" si="35"/>
        <v>41742.554340277777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11">
        <v>5000</v>
      </c>
      <c r="E110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101">
        <v>25</v>
      </c>
      <c r="G1101" t="s">
        <v>8221</v>
      </c>
      <c r="H1101" t="s">
        <v>8225</v>
      </c>
      <c r="I1101" t="s">
        <v>8247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8282</v>
      </c>
      <c r="P1101" s="6">
        <f>(Table1[[#This Row],[pledged]]/Table1[[#This Row],[goal]])*100</f>
        <v>0.5</v>
      </c>
      <c r="Q1101" s="8">
        <f>Table1[[#This Row],[pledged]]/Table1[[#This Row],[backers_count]]</f>
        <v>25</v>
      </c>
      <c r="R1101" t="s">
        <v>8313</v>
      </c>
      <c r="S1101" t="s">
        <v>8334</v>
      </c>
      <c r="T1101" s="12">
        <f t="shared" si="34"/>
        <v>42107.628101851849</v>
      </c>
      <c r="U1101" s="12">
        <f t="shared" si="35"/>
        <v>42137.628101851849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11">
        <v>4000</v>
      </c>
      <c r="E110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102">
        <v>100</v>
      </c>
      <c r="G1102" t="s">
        <v>8221</v>
      </c>
      <c r="H1102" t="s">
        <v>8236</v>
      </c>
      <c r="I1102" t="s">
        <v>8249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8282</v>
      </c>
      <c r="P1102" s="6">
        <f>(Table1[[#This Row],[pledged]]/Table1[[#This Row],[goal]])*100</f>
        <v>2.5</v>
      </c>
      <c r="Q1102" s="8">
        <f>Table1[[#This Row],[pledged]]/Table1[[#This Row],[backers_count]]</f>
        <v>10</v>
      </c>
      <c r="R1102" t="s">
        <v>8313</v>
      </c>
      <c r="S1102" t="s">
        <v>8334</v>
      </c>
      <c r="T1102" s="12">
        <f t="shared" si="34"/>
        <v>42383.902442129627</v>
      </c>
      <c r="U1102" s="12">
        <f t="shared" si="35"/>
        <v>42413.902442129627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11">
        <v>100000</v>
      </c>
      <c r="E110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103">
        <v>41</v>
      </c>
      <c r="G1103" t="s">
        <v>8221</v>
      </c>
      <c r="H1103" t="s">
        <v>8224</v>
      </c>
      <c r="I1103" t="s">
        <v>8246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8282</v>
      </c>
      <c r="P1103" s="6">
        <f>(Table1[[#This Row],[pledged]]/Table1[[#This Row],[goal]])*100</f>
        <v>4.1000000000000002E-2</v>
      </c>
      <c r="Q1103" s="8">
        <f>Table1[[#This Row],[pledged]]/Table1[[#This Row],[backers_count]]</f>
        <v>6.833333333333333</v>
      </c>
      <c r="R1103" t="s">
        <v>8313</v>
      </c>
      <c r="S1103" t="s">
        <v>8334</v>
      </c>
      <c r="T1103" s="12">
        <f t="shared" si="34"/>
        <v>42538.564097222225</v>
      </c>
      <c r="U1103" s="12">
        <f t="shared" si="35"/>
        <v>42565.549999999996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11">
        <v>8000</v>
      </c>
      <c r="E110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104">
        <v>425</v>
      </c>
      <c r="G1104" t="s">
        <v>8221</v>
      </c>
      <c r="H1104" t="s">
        <v>8224</v>
      </c>
      <c r="I1104" t="s">
        <v>8246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8282</v>
      </c>
      <c r="P1104" s="6">
        <f>(Table1[[#This Row],[pledged]]/Table1[[#This Row],[goal]])*100</f>
        <v>5.3125</v>
      </c>
      <c r="Q1104" s="8">
        <f>Table1[[#This Row],[pledged]]/Table1[[#This Row],[backers_count]]</f>
        <v>17.708333333333332</v>
      </c>
      <c r="R1104" t="s">
        <v>8313</v>
      </c>
      <c r="S1104" t="s">
        <v>8334</v>
      </c>
      <c r="T1104" s="12">
        <f t="shared" si="34"/>
        <v>41576.837094907409</v>
      </c>
      <c r="U1104" s="12">
        <f t="shared" si="35"/>
        <v>41617.040972222218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11">
        <v>15000</v>
      </c>
      <c r="E110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105">
        <v>243</v>
      </c>
      <c r="G1105" t="s">
        <v>8221</v>
      </c>
      <c r="H1105" t="s">
        <v>8224</v>
      </c>
      <c r="I1105" t="s">
        <v>8246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8282</v>
      </c>
      <c r="P1105" s="6">
        <f>(Table1[[#This Row],[pledged]]/Table1[[#This Row],[goal]])*100</f>
        <v>1.6199999999999999</v>
      </c>
      <c r="Q1105" s="8">
        <f>Table1[[#This Row],[pledged]]/Table1[[#This Row],[backers_count]]</f>
        <v>16.2</v>
      </c>
      <c r="R1105" t="s">
        <v>8313</v>
      </c>
      <c r="S1105" t="s">
        <v>8334</v>
      </c>
      <c r="T1105" s="12">
        <f t="shared" si="34"/>
        <v>42479.013773148145</v>
      </c>
      <c r="U1105" s="12">
        <f t="shared" si="35"/>
        <v>42539.013773148145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11">
        <v>60000</v>
      </c>
      <c r="E110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106">
        <v>2971</v>
      </c>
      <c r="G1106" t="s">
        <v>8221</v>
      </c>
      <c r="H1106" t="s">
        <v>8225</v>
      </c>
      <c r="I1106" t="s">
        <v>8247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8282</v>
      </c>
      <c r="P1106" s="6">
        <f>(Table1[[#This Row],[pledged]]/Table1[[#This Row],[goal]])*100</f>
        <v>4.9516666666666671</v>
      </c>
      <c r="Q1106" s="8">
        <f>Table1[[#This Row],[pledged]]/Table1[[#This Row],[backers_count]]</f>
        <v>80.297297297297291</v>
      </c>
      <c r="R1106" t="s">
        <v>8313</v>
      </c>
      <c r="S1106" t="s">
        <v>8334</v>
      </c>
      <c r="T1106" s="12">
        <f t="shared" si="34"/>
        <v>41771.201631944445</v>
      </c>
      <c r="U1106" s="12">
        <f t="shared" si="35"/>
        <v>41801.201631944445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11">
        <v>900000</v>
      </c>
      <c r="E110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107">
        <v>1431</v>
      </c>
      <c r="G1107" t="s">
        <v>8221</v>
      </c>
      <c r="H1107" t="s">
        <v>8224</v>
      </c>
      <c r="I1107" t="s">
        <v>8246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8282</v>
      </c>
      <c r="P1107" s="6">
        <f>(Table1[[#This Row],[pledged]]/Table1[[#This Row],[goal]])*100</f>
        <v>0.159</v>
      </c>
      <c r="Q1107" s="8">
        <f>Table1[[#This Row],[pledged]]/Table1[[#This Row],[backers_count]]</f>
        <v>71.55</v>
      </c>
      <c r="R1107" t="s">
        <v>8313</v>
      </c>
      <c r="S1107" t="s">
        <v>8334</v>
      </c>
      <c r="T1107" s="12">
        <f t="shared" si="34"/>
        <v>41691.927395833329</v>
      </c>
      <c r="U1107" s="12">
        <f t="shared" si="35"/>
        <v>41721.885729166665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11">
        <v>400</v>
      </c>
      <c r="E110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108">
        <v>165</v>
      </c>
      <c r="G1108" t="s">
        <v>8221</v>
      </c>
      <c r="H1108" t="s">
        <v>8224</v>
      </c>
      <c r="I1108" t="s">
        <v>8246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8282</v>
      </c>
      <c r="P1108" s="6">
        <f>(Table1[[#This Row],[pledged]]/Table1[[#This Row],[goal]])*100</f>
        <v>41.25</v>
      </c>
      <c r="Q1108" s="8">
        <f>Table1[[#This Row],[pledged]]/Table1[[#This Row],[backers_count]]</f>
        <v>23.571428571428573</v>
      </c>
      <c r="R1108" t="s">
        <v>8313</v>
      </c>
      <c r="S1108" t="s">
        <v>8334</v>
      </c>
      <c r="T1108" s="12">
        <f t="shared" si="34"/>
        <v>40973.532118055555</v>
      </c>
      <c r="U1108" s="12">
        <f t="shared" si="35"/>
        <v>41003.490451388883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11">
        <v>10000</v>
      </c>
      <c r="E110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109">
        <v>0</v>
      </c>
      <c r="G1109" t="s">
        <v>8221</v>
      </c>
      <c r="H1109" t="s">
        <v>8224</v>
      </c>
      <c r="I1109" t="s">
        <v>8246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8282</v>
      </c>
      <c r="P1109" s="6">
        <f>(Table1[[#This Row],[pledged]]/Table1[[#This Row],[goal]])*100</f>
        <v>0</v>
      </c>
      <c r="Q1109" s="8" t="e">
        <f>Table1[[#This Row],[pledged]]/Table1[[#This Row],[backers_count]]</f>
        <v>#DIV/0!</v>
      </c>
      <c r="R1109" t="s">
        <v>8313</v>
      </c>
      <c r="S1109" t="s">
        <v>8334</v>
      </c>
      <c r="T1109" s="12">
        <f t="shared" si="34"/>
        <v>41813.653055555551</v>
      </c>
      <c r="U1109" s="12">
        <f t="shared" si="35"/>
        <v>41843.653055555551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11">
        <v>25000</v>
      </c>
      <c r="E111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1110">
        <v>732.5</v>
      </c>
      <c r="G1110" t="s">
        <v>8221</v>
      </c>
      <c r="H1110" t="s">
        <v>8224</v>
      </c>
      <c r="I1110" t="s">
        <v>8246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8282</v>
      </c>
      <c r="P1110" s="6">
        <f>(Table1[[#This Row],[pledged]]/Table1[[#This Row],[goal]])*100</f>
        <v>2.93</v>
      </c>
      <c r="Q1110" s="8">
        <f>Table1[[#This Row],[pledged]]/Table1[[#This Row],[backers_count]]</f>
        <v>34.88095238095238</v>
      </c>
      <c r="R1110" t="s">
        <v>8313</v>
      </c>
      <c r="S1110" t="s">
        <v>8334</v>
      </c>
      <c r="T1110" s="12">
        <f t="shared" si="34"/>
        <v>40952.42864583333</v>
      </c>
      <c r="U1110" s="12">
        <f t="shared" si="35"/>
        <v>41012.386979166666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11">
        <v>10000</v>
      </c>
      <c r="E111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111">
        <v>45</v>
      </c>
      <c r="G1111" t="s">
        <v>8221</v>
      </c>
      <c r="H1111" t="s">
        <v>8224</v>
      </c>
      <c r="I1111" t="s">
        <v>8246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8282</v>
      </c>
      <c r="P1111" s="6">
        <f>(Table1[[#This Row],[pledged]]/Table1[[#This Row],[goal]])*100</f>
        <v>0.44999999999999996</v>
      </c>
      <c r="Q1111" s="8">
        <f>Table1[[#This Row],[pledged]]/Table1[[#This Row],[backers_count]]</f>
        <v>15</v>
      </c>
      <c r="R1111" t="s">
        <v>8313</v>
      </c>
      <c r="S1111" t="s">
        <v>8334</v>
      </c>
      <c r="T1111" s="12">
        <f t="shared" si="34"/>
        <v>42662.543865740743</v>
      </c>
      <c r="U1111" s="12">
        <f t="shared" si="35"/>
        <v>42692.5855324074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11">
        <v>50000</v>
      </c>
      <c r="E111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112">
        <v>255</v>
      </c>
      <c r="G1112" t="s">
        <v>8221</v>
      </c>
      <c r="H1112" t="s">
        <v>8224</v>
      </c>
      <c r="I1112" t="s">
        <v>8246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8282</v>
      </c>
      <c r="P1112" s="6">
        <f>(Table1[[#This Row],[pledged]]/Table1[[#This Row],[goal]])*100</f>
        <v>0.51</v>
      </c>
      <c r="Q1112" s="8">
        <f>Table1[[#This Row],[pledged]]/Table1[[#This Row],[backers_count]]</f>
        <v>23.181818181818183</v>
      </c>
      <c r="R1112" t="s">
        <v>8313</v>
      </c>
      <c r="S1112" t="s">
        <v>8334</v>
      </c>
      <c r="T1112" s="12">
        <f t="shared" si="34"/>
        <v>41220.72479166666</v>
      </c>
      <c r="U1112" s="12">
        <f t="shared" si="35"/>
        <v>41250.72479166666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11">
        <v>2500</v>
      </c>
      <c r="E111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113">
        <v>1</v>
      </c>
      <c r="G1113" t="s">
        <v>8221</v>
      </c>
      <c r="H1113" t="s">
        <v>8224</v>
      </c>
      <c r="I1113" t="s">
        <v>8246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8282</v>
      </c>
      <c r="P1113" s="6">
        <f>(Table1[[#This Row],[pledged]]/Table1[[#This Row],[goal]])*100</f>
        <v>0.04</v>
      </c>
      <c r="Q1113" s="8">
        <f>Table1[[#This Row],[pledged]]/Table1[[#This Row],[backers_count]]</f>
        <v>1</v>
      </c>
      <c r="R1113" t="s">
        <v>8313</v>
      </c>
      <c r="S1113" t="s">
        <v>8334</v>
      </c>
      <c r="T1113" s="12">
        <f t="shared" si="34"/>
        <v>42346.995254629626</v>
      </c>
      <c r="U1113" s="12">
        <f t="shared" si="35"/>
        <v>42376.995254629626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11">
        <v>88000</v>
      </c>
      <c r="E111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114">
        <v>31272.92</v>
      </c>
      <c r="G1114" t="s">
        <v>8221</v>
      </c>
      <c r="H1114" t="s">
        <v>8224</v>
      </c>
      <c r="I1114" t="s">
        <v>8246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8282</v>
      </c>
      <c r="P1114" s="6">
        <f>(Table1[[#This Row],[pledged]]/Table1[[#This Row],[goal]])*100</f>
        <v>35.537409090909087</v>
      </c>
      <c r="Q1114" s="8">
        <f>Table1[[#This Row],[pledged]]/Table1[[#This Row],[backers_count]]</f>
        <v>100.23371794871794</v>
      </c>
      <c r="R1114" t="s">
        <v>8313</v>
      </c>
      <c r="S1114" t="s">
        <v>8334</v>
      </c>
      <c r="T1114" s="12">
        <f t="shared" si="34"/>
        <v>41963.551053240742</v>
      </c>
      <c r="U1114" s="12">
        <f t="shared" si="35"/>
        <v>42023.145833333336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11">
        <v>1000</v>
      </c>
      <c r="E111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115">
        <v>5</v>
      </c>
      <c r="G1115" t="s">
        <v>8221</v>
      </c>
      <c r="H1115" t="s">
        <v>8225</v>
      </c>
      <c r="I1115" t="s">
        <v>8247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8282</v>
      </c>
      <c r="P1115" s="6">
        <f>(Table1[[#This Row],[pledged]]/Table1[[#This Row],[goal]])*100</f>
        <v>0.5</v>
      </c>
      <c r="Q1115" s="8">
        <f>Table1[[#This Row],[pledged]]/Table1[[#This Row],[backers_count]]</f>
        <v>5</v>
      </c>
      <c r="R1115" t="s">
        <v>8313</v>
      </c>
      <c r="S1115" t="s">
        <v>8334</v>
      </c>
      <c r="T1115" s="12">
        <f t="shared" si="34"/>
        <v>41835.768749999996</v>
      </c>
      <c r="U1115" s="12">
        <f t="shared" si="35"/>
        <v>41865.768749999996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11">
        <v>6000</v>
      </c>
      <c r="E111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116">
        <v>10</v>
      </c>
      <c r="G1116" t="s">
        <v>8221</v>
      </c>
      <c r="H1116" t="s">
        <v>8225</v>
      </c>
      <c r="I1116" t="s">
        <v>8247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8282</v>
      </c>
      <c r="P1116" s="6">
        <f>(Table1[[#This Row],[pledged]]/Table1[[#This Row],[goal]])*100</f>
        <v>0.16666666666666669</v>
      </c>
      <c r="Q1116" s="8">
        <f>Table1[[#This Row],[pledged]]/Table1[[#This Row],[backers_count]]</f>
        <v>3.3333333333333335</v>
      </c>
      <c r="R1116" t="s">
        <v>8313</v>
      </c>
      <c r="S1116" t="s">
        <v>8334</v>
      </c>
      <c r="T1116" s="12">
        <f t="shared" si="34"/>
        <v>41526.13758101852</v>
      </c>
      <c r="U1116" s="12">
        <f t="shared" si="35"/>
        <v>41556.13758101852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11">
        <v>40000</v>
      </c>
      <c r="E111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1117">
        <v>53</v>
      </c>
      <c r="G1117" t="s">
        <v>8221</v>
      </c>
      <c r="H1117" t="s">
        <v>8224</v>
      </c>
      <c r="I1117" t="s">
        <v>8246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8282</v>
      </c>
      <c r="P1117" s="6">
        <f>(Table1[[#This Row],[pledged]]/Table1[[#This Row],[goal]])*100</f>
        <v>0.13250000000000001</v>
      </c>
      <c r="Q1117" s="8">
        <f>Table1[[#This Row],[pledged]]/Table1[[#This Row],[backers_count]]</f>
        <v>13.25</v>
      </c>
      <c r="R1117" t="s">
        <v>8313</v>
      </c>
      <c r="S1117" t="s">
        <v>8334</v>
      </c>
      <c r="T1117" s="12">
        <f t="shared" si="34"/>
        <v>42429.487210648142</v>
      </c>
      <c r="U1117" s="12">
        <f t="shared" si="35"/>
        <v>42459.445543981477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11">
        <v>500000</v>
      </c>
      <c r="E111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118">
        <v>178.52</v>
      </c>
      <c r="G1118" t="s">
        <v>8221</v>
      </c>
      <c r="H1118" t="s">
        <v>8224</v>
      </c>
      <c r="I1118" t="s">
        <v>8246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8282</v>
      </c>
      <c r="P1118" s="6">
        <f>(Table1[[#This Row],[pledged]]/Table1[[#This Row],[goal]])*100</f>
        <v>3.5704000000000007E-2</v>
      </c>
      <c r="Q1118" s="8">
        <f>Table1[[#This Row],[pledged]]/Table1[[#This Row],[backers_count]]</f>
        <v>17.852</v>
      </c>
      <c r="R1118" t="s">
        <v>8313</v>
      </c>
      <c r="S1118" t="s">
        <v>8334</v>
      </c>
      <c r="T1118" s="12">
        <f t="shared" si="34"/>
        <v>41009.638981481483</v>
      </c>
      <c r="U1118" s="12">
        <f t="shared" si="35"/>
        <v>41069.638981481483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11">
        <v>1000</v>
      </c>
      <c r="E111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119">
        <v>83</v>
      </c>
      <c r="G1119" t="s">
        <v>8221</v>
      </c>
      <c r="H1119" t="s">
        <v>8236</v>
      </c>
      <c r="I1119" t="s">
        <v>8249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8282</v>
      </c>
      <c r="P1119" s="6">
        <f>(Table1[[#This Row],[pledged]]/Table1[[#This Row],[goal]])*100</f>
        <v>8.3000000000000007</v>
      </c>
      <c r="Q1119" s="8">
        <f>Table1[[#This Row],[pledged]]/Table1[[#This Row],[backers_count]]</f>
        <v>10.375</v>
      </c>
      <c r="R1119" t="s">
        <v>8313</v>
      </c>
      <c r="S1119" t="s">
        <v>8334</v>
      </c>
      <c r="T1119" s="12">
        <f t="shared" si="34"/>
        <v>42333.390196759261</v>
      </c>
      <c r="U1119" s="12">
        <f t="shared" si="35"/>
        <v>42363.390196759261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11">
        <v>4500</v>
      </c>
      <c r="E112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120">
        <v>109</v>
      </c>
      <c r="G1120" t="s">
        <v>8221</v>
      </c>
      <c r="H1120" t="s">
        <v>8226</v>
      </c>
      <c r="I1120" t="s">
        <v>8248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8282</v>
      </c>
      <c r="P1120" s="6">
        <f>(Table1[[#This Row],[pledged]]/Table1[[#This Row],[goal]])*100</f>
        <v>2.4222222222222221</v>
      </c>
      <c r="Q1120" s="8">
        <f>Table1[[#This Row],[pledged]]/Table1[[#This Row],[backers_count]]</f>
        <v>36.333333333333336</v>
      </c>
      <c r="R1120" t="s">
        <v>8313</v>
      </c>
      <c r="S1120" t="s">
        <v>8334</v>
      </c>
      <c r="T1120" s="12">
        <f t="shared" si="34"/>
        <v>41703.958090277774</v>
      </c>
      <c r="U1120" s="12">
        <f t="shared" si="35"/>
        <v>41733.91642361111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11">
        <v>2100</v>
      </c>
      <c r="E112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121">
        <v>5</v>
      </c>
      <c r="G1121" t="s">
        <v>8221</v>
      </c>
      <c r="H1121" t="s">
        <v>8224</v>
      </c>
      <c r="I1121" t="s">
        <v>8246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8282</v>
      </c>
      <c r="P1121" s="6">
        <f>(Table1[[#This Row],[pledged]]/Table1[[#This Row],[goal]])*100</f>
        <v>0.23809523809523811</v>
      </c>
      <c r="Q1121" s="8">
        <f>Table1[[#This Row],[pledged]]/Table1[[#This Row],[backers_count]]</f>
        <v>5</v>
      </c>
      <c r="R1121" t="s">
        <v>8313</v>
      </c>
      <c r="S1121" t="s">
        <v>8334</v>
      </c>
      <c r="T1121" s="12">
        <f t="shared" si="34"/>
        <v>41722.584074074075</v>
      </c>
      <c r="U1121" s="12">
        <f t="shared" si="35"/>
        <v>41735.584074074075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11">
        <v>25000</v>
      </c>
      <c r="E112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1122">
        <v>0</v>
      </c>
      <c r="G1122" t="s">
        <v>8221</v>
      </c>
      <c r="H1122" t="s">
        <v>8224</v>
      </c>
      <c r="I1122" t="s">
        <v>8246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8282</v>
      </c>
      <c r="P1122" s="6">
        <f>(Table1[[#This Row],[pledged]]/Table1[[#This Row],[goal]])*100</f>
        <v>0</v>
      </c>
      <c r="Q1122" s="8" t="e">
        <f>Table1[[#This Row],[pledged]]/Table1[[#This Row],[backers_count]]</f>
        <v>#DIV/0!</v>
      </c>
      <c r="R1122" t="s">
        <v>8313</v>
      </c>
      <c r="S1122" t="s">
        <v>8334</v>
      </c>
      <c r="T1122" s="12">
        <f t="shared" si="34"/>
        <v>40799.664351851847</v>
      </c>
      <c r="U1122" s="12">
        <f t="shared" si="35"/>
        <v>40844.664351851847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11">
        <v>250000</v>
      </c>
      <c r="E112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123">
        <v>29</v>
      </c>
      <c r="G1123" t="s">
        <v>8221</v>
      </c>
      <c r="H1123" t="s">
        <v>8224</v>
      </c>
      <c r="I1123" t="s">
        <v>8246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8282</v>
      </c>
      <c r="P1123" s="6">
        <f>(Table1[[#This Row],[pledged]]/Table1[[#This Row],[goal]])*100</f>
        <v>1.1599999999999999E-2</v>
      </c>
      <c r="Q1123" s="8">
        <f>Table1[[#This Row],[pledged]]/Table1[[#This Row],[backers_count]]</f>
        <v>5.8</v>
      </c>
      <c r="R1123" t="s">
        <v>8313</v>
      </c>
      <c r="S1123" t="s">
        <v>8334</v>
      </c>
      <c r="T1123" s="12">
        <f t="shared" si="34"/>
        <v>42412.72587962963</v>
      </c>
      <c r="U1123" s="12">
        <f t="shared" si="35"/>
        <v>42442.684212962959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11">
        <v>3200</v>
      </c>
      <c r="E112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124">
        <v>0</v>
      </c>
      <c r="G1124" t="s">
        <v>8221</v>
      </c>
      <c r="H1124" t="s">
        <v>8225</v>
      </c>
      <c r="I1124" t="s">
        <v>8247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8282</v>
      </c>
      <c r="P1124" s="6">
        <f>(Table1[[#This Row],[pledged]]/Table1[[#This Row],[goal]])*100</f>
        <v>0</v>
      </c>
      <c r="Q1124" s="8" t="e">
        <f>Table1[[#This Row],[pledged]]/Table1[[#This Row],[backers_count]]</f>
        <v>#DIV/0!</v>
      </c>
      <c r="R1124" t="s">
        <v>8313</v>
      </c>
      <c r="S1124" t="s">
        <v>8334</v>
      </c>
      <c r="T1124" s="12">
        <f t="shared" si="34"/>
        <v>41410.495659722219</v>
      </c>
      <c r="U1124" s="12">
        <f t="shared" si="35"/>
        <v>41424.495659722219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11">
        <v>5000</v>
      </c>
      <c r="E112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125">
        <v>11</v>
      </c>
      <c r="G1125" t="s">
        <v>8221</v>
      </c>
      <c r="H1125" t="s">
        <v>8224</v>
      </c>
      <c r="I1125" t="s">
        <v>8246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8282</v>
      </c>
      <c r="P1125" s="6">
        <f>(Table1[[#This Row],[pledged]]/Table1[[#This Row],[goal]])*100</f>
        <v>0.22</v>
      </c>
      <c r="Q1125" s="8">
        <f>Table1[[#This Row],[pledged]]/Table1[[#This Row],[backers_count]]</f>
        <v>3.6666666666666665</v>
      </c>
      <c r="R1125" t="s">
        <v>8313</v>
      </c>
      <c r="S1125" t="s">
        <v>8334</v>
      </c>
      <c r="T1125" s="12">
        <f t="shared" si="34"/>
        <v>41718.315370370365</v>
      </c>
      <c r="U1125" s="12">
        <f t="shared" si="35"/>
        <v>41748.315370370365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11">
        <v>90000</v>
      </c>
      <c r="E112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126">
        <v>425</v>
      </c>
      <c r="G1126" t="s">
        <v>8221</v>
      </c>
      <c r="H1126" t="s">
        <v>8224</v>
      </c>
      <c r="I1126" t="s">
        <v>8246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8283</v>
      </c>
      <c r="P1126" s="6">
        <f>(Table1[[#This Row],[pledged]]/Table1[[#This Row],[goal]])*100</f>
        <v>0.47222222222222221</v>
      </c>
      <c r="Q1126" s="8">
        <f>Table1[[#This Row],[pledged]]/Table1[[#This Row],[backers_count]]</f>
        <v>60.714285714285715</v>
      </c>
      <c r="R1126" t="s">
        <v>8313</v>
      </c>
      <c r="S1126" t="s">
        <v>8335</v>
      </c>
      <c r="T1126" s="12">
        <f t="shared" si="34"/>
        <v>42094.458923611113</v>
      </c>
      <c r="U1126" s="12">
        <f t="shared" si="35"/>
        <v>42124.458923611113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11">
        <v>3000</v>
      </c>
      <c r="E112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127">
        <v>0</v>
      </c>
      <c r="G1127" t="s">
        <v>8221</v>
      </c>
      <c r="H1127" t="s">
        <v>8225</v>
      </c>
      <c r="I1127" t="s">
        <v>8247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8283</v>
      </c>
      <c r="P1127" s="6">
        <f>(Table1[[#This Row],[pledged]]/Table1[[#This Row],[goal]])*100</f>
        <v>0</v>
      </c>
      <c r="Q1127" s="8" t="e">
        <f>Table1[[#This Row],[pledged]]/Table1[[#This Row],[backers_count]]</f>
        <v>#DIV/0!</v>
      </c>
      <c r="R1127" t="s">
        <v>8313</v>
      </c>
      <c r="S1127" t="s">
        <v>8335</v>
      </c>
      <c r="T1127" s="12">
        <f t="shared" si="34"/>
        <v>42212.415856481479</v>
      </c>
      <c r="U1127" s="12">
        <f t="shared" si="35"/>
        <v>42272.415856481479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11">
        <v>2000</v>
      </c>
      <c r="E112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128">
        <v>10</v>
      </c>
      <c r="G1128" t="s">
        <v>8221</v>
      </c>
      <c r="H1128" t="s">
        <v>8224</v>
      </c>
      <c r="I1128" t="s">
        <v>8246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8283</v>
      </c>
      <c r="P1128" s="6">
        <f>(Table1[[#This Row],[pledged]]/Table1[[#This Row],[goal]])*100</f>
        <v>0.5</v>
      </c>
      <c r="Q1128" s="8">
        <f>Table1[[#This Row],[pledged]]/Table1[[#This Row],[backers_count]]</f>
        <v>5</v>
      </c>
      <c r="R1128" t="s">
        <v>8313</v>
      </c>
      <c r="S1128" t="s">
        <v>8335</v>
      </c>
      <c r="T1128" s="12">
        <f t="shared" si="34"/>
        <v>42535.119143518517</v>
      </c>
      <c r="U1128" s="12">
        <f t="shared" si="35"/>
        <v>42565.119143518517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11">
        <v>35000</v>
      </c>
      <c r="E112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1129">
        <v>585</v>
      </c>
      <c r="G1129" t="s">
        <v>8221</v>
      </c>
      <c r="H1129" t="s">
        <v>8224</v>
      </c>
      <c r="I1129" t="s">
        <v>8246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8283</v>
      </c>
      <c r="P1129" s="6">
        <f>(Table1[[#This Row],[pledged]]/Table1[[#This Row],[goal]])*100</f>
        <v>1.6714285714285713</v>
      </c>
      <c r="Q1129" s="8">
        <f>Table1[[#This Row],[pledged]]/Table1[[#This Row],[backers_count]]</f>
        <v>25.434782608695652</v>
      </c>
      <c r="R1129" t="s">
        <v>8313</v>
      </c>
      <c r="S1129" t="s">
        <v>8335</v>
      </c>
      <c r="T1129" s="12">
        <f t="shared" si="34"/>
        <v>41926.645833333328</v>
      </c>
      <c r="U1129" s="12">
        <f t="shared" si="35"/>
        <v>41957.687499999993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11">
        <v>1000</v>
      </c>
      <c r="E113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130">
        <v>1</v>
      </c>
      <c r="G1130" t="s">
        <v>8221</v>
      </c>
      <c r="H1130" t="s">
        <v>8225</v>
      </c>
      <c r="I1130" t="s">
        <v>8247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8283</v>
      </c>
      <c r="P1130" s="6">
        <f>(Table1[[#This Row],[pledged]]/Table1[[#This Row],[goal]])*100</f>
        <v>0.1</v>
      </c>
      <c r="Q1130" s="8">
        <f>Table1[[#This Row],[pledged]]/Table1[[#This Row],[backers_count]]</f>
        <v>1</v>
      </c>
      <c r="R1130" t="s">
        <v>8313</v>
      </c>
      <c r="S1130" t="s">
        <v>8335</v>
      </c>
      <c r="T1130" s="12">
        <f t="shared" si="34"/>
        <v>41828.441168981481</v>
      </c>
      <c r="U1130" s="12">
        <f t="shared" si="35"/>
        <v>41858.441168981481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11">
        <v>20000</v>
      </c>
      <c r="E113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1131">
        <v>21</v>
      </c>
      <c r="G1131" t="s">
        <v>8221</v>
      </c>
      <c r="H1131" t="s">
        <v>8224</v>
      </c>
      <c r="I1131" t="s">
        <v>8246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8283</v>
      </c>
      <c r="P1131" s="6">
        <f>(Table1[[#This Row],[pledged]]/Table1[[#This Row],[goal]])*100</f>
        <v>0.105</v>
      </c>
      <c r="Q1131" s="8">
        <f>Table1[[#This Row],[pledged]]/Table1[[#This Row],[backers_count]]</f>
        <v>10.5</v>
      </c>
      <c r="R1131" t="s">
        <v>8313</v>
      </c>
      <c r="S1131" t="s">
        <v>8335</v>
      </c>
      <c r="T1131" s="12">
        <f t="shared" si="34"/>
        <v>42496.056631944441</v>
      </c>
      <c r="U1131" s="12">
        <f t="shared" si="35"/>
        <v>42526.056631944441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11">
        <v>5000</v>
      </c>
      <c r="E113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132">
        <v>11</v>
      </c>
      <c r="G1132" t="s">
        <v>8221</v>
      </c>
      <c r="H1132" t="s">
        <v>8224</v>
      </c>
      <c r="I1132" t="s">
        <v>8246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8283</v>
      </c>
      <c r="P1132" s="6">
        <f>(Table1[[#This Row],[pledged]]/Table1[[#This Row],[goal]])*100</f>
        <v>0.22</v>
      </c>
      <c r="Q1132" s="8">
        <f>Table1[[#This Row],[pledged]]/Table1[[#This Row],[backers_count]]</f>
        <v>3.6666666666666665</v>
      </c>
      <c r="R1132" t="s">
        <v>8313</v>
      </c>
      <c r="S1132" t="s">
        <v>8335</v>
      </c>
      <c r="T1132" s="12">
        <f t="shared" si="34"/>
        <v>41908.788194444445</v>
      </c>
      <c r="U1132" s="12">
        <f t="shared" si="35"/>
        <v>41968.829861111109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11">
        <v>40000</v>
      </c>
      <c r="E113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1133">
        <v>0</v>
      </c>
      <c r="G1133" t="s">
        <v>8221</v>
      </c>
      <c r="H1133" t="s">
        <v>8226</v>
      </c>
      <c r="I1133" t="s">
        <v>8248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8283</v>
      </c>
      <c r="P1133" s="6">
        <f>(Table1[[#This Row],[pledged]]/Table1[[#This Row],[goal]])*100</f>
        <v>0</v>
      </c>
      <c r="Q1133" s="8" t="e">
        <f>Table1[[#This Row],[pledged]]/Table1[[#This Row],[backers_count]]</f>
        <v>#DIV/0!</v>
      </c>
      <c r="R1133" t="s">
        <v>8313</v>
      </c>
      <c r="S1133" t="s">
        <v>8335</v>
      </c>
      <c r="T1133" s="12">
        <f t="shared" si="34"/>
        <v>42332.699861111112</v>
      </c>
      <c r="U1133" s="12">
        <f t="shared" si="35"/>
        <v>42362.699861111112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11">
        <v>10000</v>
      </c>
      <c r="E113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134">
        <v>1438</v>
      </c>
      <c r="G1134" t="s">
        <v>8221</v>
      </c>
      <c r="H1134" t="s">
        <v>8229</v>
      </c>
      <c r="I1134" t="s">
        <v>8251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8283</v>
      </c>
      <c r="P1134" s="6">
        <f>(Table1[[#This Row],[pledged]]/Table1[[#This Row],[goal]])*100</f>
        <v>14.38</v>
      </c>
      <c r="Q1134" s="8">
        <f>Table1[[#This Row],[pledged]]/Table1[[#This Row],[backers_count]]</f>
        <v>110.61538461538461</v>
      </c>
      <c r="R1134" t="s">
        <v>8313</v>
      </c>
      <c r="S1134" t="s">
        <v>8335</v>
      </c>
      <c r="T1134" s="12">
        <f t="shared" si="34"/>
        <v>42705.907071759262</v>
      </c>
      <c r="U1134" s="12">
        <f t="shared" si="35"/>
        <v>42735.907071759262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11">
        <v>3000</v>
      </c>
      <c r="E113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135">
        <v>20</v>
      </c>
      <c r="G1135" t="s">
        <v>8221</v>
      </c>
      <c r="H1135" t="s">
        <v>8225</v>
      </c>
      <c r="I1135" t="s">
        <v>8247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8283</v>
      </c>
      <c r="P1135" s="6">
        <f>(Table1[[#This Row],[pledged]]/Table1[[#This Row],[goal]])*100</f>
        <v>0.66666666666666674</v>
      </c>
      <c r="Q1135" s="8">
        <f>Table1[[#This Row],[pledged]]/Table1[[#This Row],[backers_count]]</f>
        <v>20</v>
      </c>
      <c r="R1135" t="s">
        <v>8313</v>
      </c>
      <c r="S1135" t="s">
        <v>8335</v>
      </c>
      <c r="T1135" s="12">
        <f t="shared" si="34"/>
        <v>41821.198854166665</v>
      </c>
      <c r="U1135" s="12">
        <f t="shared" si="35"/>
        <v>41851.198854166665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11">
        <v>25000</v>
      </c>
      <c r="E113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1136">
        <v>1</v>
      </c>
      <c r="G1136" t="s">
        <v>8221</v>
      </c>
      <c r="H1136" t="s">
        <v>8226</v>
      </c>
      <c r="I1136" t="s">
        <v>8248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8283</v>
      </c>
      <c r="P1136" s="6">
        <f>(Table1[[#This Row],[pledged]]/Table1[[#This Row],[goal]])*100</f>
        <v>4.0000000000000001E-3</v>
      </c>
      <c r="Q1136" s="8">
        <f>Table1[[#This Row],[pledged]]/Table1[[#This Row],[backers_count]]</f>
        <v>1</v>
      </c>
      <c r="R1136" t="s">
        <v>8313</v>
      </c>
      <c r="S1136" t="s">
        <v>8335</v>
      </c>
      <c r="T1136" s="12">
        <f t="shared" si="34"/>
        <v>41958.07671296296</v>
      </c>
      <c r="U1136" s="12">
        <f t="shared" si="35"/>
        <v>41971.981249999997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11">
        <v>1000</v>
      </c>
      <c r="E113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137">
        <v>50</v>
      </c>
      <c r="G1137" t="s">
        <v>8221</v>
      </c>
      <c r="H1137" t="s">
        <v>8236</v>
      </c>
      <c r="I1137" t="s">
        <v>8249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8283</v>
      </c>
      <c r="P1137" s="6">
        <f>(Table1[[#This Row],[pledged]]/Table1[[#This Row],[goal]])*100</f>
        <v>5</v>
      </c>
      <c r="Q1137" s="8">
        <f>Table1[[#This Row],[pledged]]/Table1[[#This Row],[backers_count]]</f>
        <v>50</v>
      </c>
      <c r="R1137" t="s">
        <v>8313</v>
      </c>
      <c r="S1137" t="s">
        <v>8335</v>
      </c>
      <c r="T1137" s="12">
        <f t="shared" si="34"/>
        <v>42558.781180555554</v>
      </c>
      <c r="U1137" s="12">
        <f t="shared" si="35"/>
        <v>42588.781180555554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11">
        <v>4190</v>
      </c>
      <c r="E113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138">
        <v>270</v>
      </c>
      <c r="G1138" t="s">
        <v>8221</v>
      </c>
      <c r="H1138" t="s">
        <v>8230</v>
      </c>
      <c r="I1138" t="s">
        <v>8249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8283</v>
      </c>
      <c r="P1138" s="6">
        <f>(Table1[[#This Row],[pledged]]/Table1[[#This Row],[goal]])*100</f>
        <v>6.4439140811455857</v>
      </c>
      <c r="Q1138" s="8">
        <f>Table1[[#This Row],[pledged]]/Table1[[#This Row],[backers_count]]</f>
        <v>45</v>
      </c>
      <c r="R1138" t="s">
        <v>8313</v>
      </c>
      <c r="S1138" t="s">
        <v>8335</v>
      </c>
      <c r="T1138" s="12">
        <f t="shared" si="34"/>
        <v>42327.46329861111</v>
      </c>
      <c r="U1138" s="12">
        <f t="shared" si="35"/>
        <v>42357.46329861111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11">
        <v>25000</v>
      </c>
      <c r="E113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1139">
        <v>9875</v>
      </c>
      <c r="G1139" t="s">
        <v>8221</v>
      </c>
      <c r="H1139" t="s">
        <v>8224</v>
      </c>
      <c r="I1139" t="s">
        <v>8246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8283</v>
      </c>
      <c r="P1139" s="6">
        <f>(Table1[[#This Row],[pledged]]/Table1[[#This Row],[goal]])*100</f>
        <v>39.5</v>
      </c>
      <c r="Q1139" s="8">
        <f>Table1[[#This Row],[pledged]]/Table1[[#This Row],[backers_count]]</f>
        <v>253.2051282051282</v>
      </c>
      <c r="R1139" t="s">
        <v>8313</v>
      </c>
      <c r="S1139" t="s">
        <v>8335</v>
      </c>
      <c r="T1139" s="12">
        <f t="shared" si="34"/>
        <v>42453.611354166664</v>
      </c>
      <c r="U1139" s="12">
        <f t="shared" si="35"/>
        <v>42483.611354166664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11">
        <v>35000</v>
      </c>
      <c r="E114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1140">
        <v>125</v>
      </c>
      <c r="G1140" t="s">
        <v>8221</v>
      </c>
      <c r="H1140" t="s">
        <v>8224</v>
      </c>
      <c r="I1140" t="s">
        <v>8246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8283</v>
      </c>
      <c r="P1140" s="6">
        <f>(Table1[[#This Row],[pledged]]/Table1[[#This Row],[goal]])*100</f>
        <v>0.35714285714285715</v>
      </c>
      <c r="Q1140" s="8">
        <f>Table1[[#This Row],[pledged]]/Table1[[#This Row],[backers_count]]</f>
        <v>31.25</v>
      </c>
      <c r="R1140" t="s">
        <v>8313</v>
      </c>
      <c r="S1140" t="s">
        <v>8335</v>
      </c>
      <c r="T1140" s="12">
        <f t="shared" si="34"/>
        <v>42736.698275462964</v>
      </c>
      <c r="U1140" s="12">
        <f t="shared" si="35"/>
        <v>42756.698275462964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11">
        <v>8000</v>
      </c>
      <c r="E114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141">
        <v>5</v>
      </c>
      <c r="G1141" t="s">
        <v>8221</v>
      </c>
      <c r="H1141" t="s">
        <v>8224</v>
      </c>
      <c r="I1141" t="s">
        <v>8246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8283</v>
      </c>
      <c r="P1141" s="6">
        <f>(Table1[[#This Row],[pledged]]/Table1[[#This Row],[goal]])*100</f>
        <v>6.25E-2</v>
      </c>
      <c r="Q1141" s="8">
        <f>Table1[[#This Row],[pledged]]/Table1[[#This Row],[backers_count]]</f>
        <v>5</v>
      </c>
      <c r="R1141" t="s">
        <v>8313</v>
      </c>
      <c r="S1141" t="s">
        <v>8335</v>
      </c>
      <c r="T1141" s="12">
        <f t="shared" si="34"/>
        <v>41975.139189814814</v>
      </c>
      <c r="U1141" s="12">
        <f t="shared" si="35"/>
        <v>42005.139189814814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11">
        <v>5000</v>
      </c>
      <c r="E114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142">
        <v>0</v>
      </c>
      <c r="G1142" t="s">
        <v>8221</v>
      </c>
      <c r="H1142" t="s">
        <v>8225</v>
      </c>
      <c r="I1142" t="s">
        <v>8247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8283</v>
      </c>
      <c r="P1142" s="6">
        <f>(Table1[[#This Row],[pledged]]/Table1[[#This Row],[goal]])*100</f>
        <v>0</v>
      </c>
      <c r="Q1142" s="8" t="e">
        <f>Table1[[#This Row],[pledged]]/Table1[[#This Row],[backers_count]]</f>
        <v>#DIV/0!</v>
      </c>
      <c r="R1142" t="s">
        <v>8313</v>
      </c>
      <c r="S1142" t="s">
        <v>8335</v>
      </c>
      <c r="T1142" s="12">
        <f t="shared" si="34"/>
        <v>42192.253715277773</v>
      </c>
      <c r="U1142" s="12">
        <f t="shared" si="35"/>
        <v>42222.253715277773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11">
        <v>500</v>
      </c>
      <c r="E114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143">
        <v>0</v>
      </c>
      <c r="G1143" t="s">
        <v>8221</v>
      </c>
      <c r="H1143" t="s">
        <v>8236</v>
      </c>
      <c r="I1143" t="s">
        <v>8249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8283</v>
      </c>
      <c r="P1143" s="6">
        <f>(Table1[[#This Row],[pledged]]/Table1[[#This Row],[goal]])*100</f>
        <v>0</v>
      </c>
      <c r="Q1143" s="8" t="e">
        <f>Table1[[#This Row],[pledged]]/Table1[[#This Row],[backers_count]]</f>
        <v>#DIV/0!</v>
      </c>
      <c r="R1143" t="s">
        <v>8313</v>
      </c>
      <c r="S1143" t="s">
        <v>8335</v>
      </c>
      <c r="T1143" s="12">
        <f t="shared" si="34"/>
        <v>42164.491319444445</v>
      </c>
      <c r="U1143" s="12">
        <f t="shared" si="35"/>
        <v>42194.491319444445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11">
        <v>4000</v>
      </c>
      <c r="E114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144">
        <v>0</v>
      </c>
      <c r="G1144" t="s">
        <v>8221</v>
      </c>
      <c r="H1144" t="s">
        <v>8224</v>
      </c>
      <c r="I1144" t="s">
        <v>8246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8283</v>
      </c>
      <c r="P1144" s="6">
        <f>(Table1[[#This Row],[pledged]]/Table1[[#This Row],[goal]])*100</f>
        <v>0</v>
      </c>
      <c r="Q1144" s="8" t="e">
        <f>Table1[[#This Row],[pledged]]/Table1[[#This Row],[backers_count]]</f>
        <v>#DIV/0!</v>
      </c>
      <c r="R1144" t="s">
        <v>8313</v>
      </c>
      <c r="S1144" t="s">
        <v>8335</v>
      </c>
      <c r="T1144" s="12">
        <f t="shared" si="34"/>
        <v>42021.797766203701</v>
      </c>
      <c r="U1144" s="12">
        <f t="shared" si="35"/>
        <v>42051.797766203701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11">
        <v>45000</v>
      </c>
      <c r="E114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45000 to 49999</v>
      </c>
      <c r="F1145">
        <v>186</v>
      </c>
      <c r="G1145" t="s">
        <v>8221</v>
      </c>
      <c r="H1145" t="s">
        <v>8224</v>
      </c>
      <c r="I1145" t="s">
        <v>8246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8283</v>
      </c>
      <c r="P1145" s="6">
        <f>(Table1[[#This Row],[pledged]]/Table1[[#This Row],[goal]])*100</f>
        <v>0.41333333333333333</v>
      </c>
      <c r="Q1145" s="8">
        <f>Table1[[#This Row],[pledged]]/Table1[[#This Row],[backers_count]]</f>
        <v>23.25</v>
      </c>
      <c r="R1145" t="s">
        <v>8313</v>
      </c>
      <c r="S1145" t="s">
        <v>8335</v>
      </c>
      <c r="T1145" s="12">
        <f t="shared" si="34"/>
        <v>42324.985254629624</v>
      </c>
      <c r="U1145" s="12">
        <f t="shared" si="35"/>
        <v>42354.985254629624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11">
        <v>9300</v>
      </c>
      <c r="E114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146">
        <v>0</v>
      </c>
      <c r="G1146" t="s">
        <v>8221</v>
      </c>
      <c r="H1146" t="s">
        <v>8224</v>
      </c>
      <c r="I1146" t="s">
        <v>8246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8284</v>
      </c>
      <c r="P1146" s="6">
        <f>(Table1[[#This Row],[pledged]]/Table1[[#This Row],[goal]])*100</f>
        <v>0</v>
      </c>
      <c r="Q1146" s="8" t="e">
        <f>Table1[[#This Row],[pledged]]/Table1[[#This Row],[backers_count]]</f>
        <v>#DIV/0!</v>
      </c>
      <c r="R1146" t="s">
        <v>8336</v>
      </c>
      <c r="S1146" t="s">
        <v>8337</v>
      </c>
      <c r="T1146" s="12">
        <f t="shared" si="34"/>
        <v>42092.973611111105</v>
      </c>
      <c r="U1146" s="12">
        <f t="shared" si="35"/>
        <v>42122.973611111105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11">
        <v>80000</v>
      </c>
      <c r="E114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147">
        <v>100</v>
      </c>
      <c r="G1147" t="s">
        <v>8221</v>
      </c>
      <c r="H1147" t="s">
        <v>8224</v>
      </c>
      <c r="I1147" t="s">
        <v>8246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8284</v>
      </c>
      <c r="P1147" s="6">
        <f>(Table1[[#This Row],[pledged]]/Table1[[#This Row],[goal]])*100</f>
        <v>0.125</v>
      </c>
      <c r="Q1147" s="8">
        <f>Table1[[#This Row],[pledged]]/Table1[[#This Row],[backers_count]]</f>
        <v>100</v>
      </c>
      <c r="R1147" t="s">
        <v>8336</v>
      </c>
      <c r="S1147" t="s">
        <v>8337</v>
      </c>
      <c r="T1147" s="12">
        <f t="shared" si="34"/>
        <v>41854.539259259254</v>
      </c>
      <c r="U1147" s="12">
        <f t="shared" si="35"/>
        <v>41914.539259259254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11">
        <v>6000</v>
      </c>
      <c r="E114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148">
        <v>530</v>
      </c>
      <c r="G1148" t="s">
        <v>8221</v>
      </c>
      <c r="H1148" t="s">
        <v>8224</v>
      </c>
      <c r="I1148" t="s">
        <v>8246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8284</v>
      </c>
      <c r="P1148" s="6">
        <f>(Table1[[#This Row],[pledged]]/Table1[[#This Row],[goal]])*100</f>
        <v>8.8333333333333339</v>
      </c>
      <c r="Q1148" s="8">
        <f>Table1[[#This Row],[pledged]]/Table1[[#This Row],[backers_count]]</f>
        <v>44.166666666666664</v>
      </c>
      <c r="R1148" t="s">
        <v>8336</v>
      </c>
      <c r="S1148" t="s">
        <v>8337</v>
      </c>
      <c r="T1148" s="12">
        <f t="shared" si="34"/>
        <v>41723.745057870365</v>
      </c>
      <c r="U1148" s="12">
        <f t="shared" si="35"/>
        <v>41761.745057870365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11">
        <v>25000</v>
      </c>
      <c r="E114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1149">
        <v>0</v>
      </c>
      <c r="G1149" t="s">
        <v>8221</v>
      </c>
      <c r="H1149" t="s">
        <v>8229</v>
      </c>
      <c r="I1149" t="s">
        <v>8251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8284</v>
      </c>
      <c r="P1149" s="6">
        <f>(Table1[[#This Row],[pledged]]/Table1[[#This Row],[goal]])*100</f>
        <v>0</v>
      </c>
      <c r="Q1149" s="8" t="e">
        <f>Table1[[#This Row],[pledged]]/Table1[[#This Row],[backers_count]]</f>
        <v>#DIV/0!</v>
      </c>
      <c r="R1149" t="s">
        <v>8336</v>
      </c>
      <c r="S1149" t="s">
        <v>8337</v>
      </c>
      <c r="T1149" s="12">
        <f t="shared" si="34"/>
        <v>41871.763692129629</v>
      </c>
      <c r="U1149" s="12">
        <f t="shared" si="35"/>
        <v>41931.763692129629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11">
        <v>15000</v>
      </c>
      <c r="E115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150">
        <v>73</v>
      </c>
      <c r="G1150" t="s">
        <v>8221</v>
      </c>
      <c r="H1150" t="s">
        <v>8224</v>
      </c>
      <c r="I1150" t="s">
        <v>8246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8284</v>
      </c>
      <c r="P1150" s="6">
        <f>(Table1[[#This Row],[pledged]]/Table1[[#This Row],[goal]])*100</f>
        <v>0.48666666666666669</v>
      </c>
      <c r="Q1150" s="8">
        <f>Table1[[#This Row],[pledged]]/Table1[[#This Row],[backers_count]]</f>
        <v>24.333333333333332</v>
      </c>
      <c r="R1150" t="s">
        <v>8336</v>
      </c>
      <c r="S1150" t="s">
        <v>8337</v>
      </c>
      <c r="T1150" s="12">
        <f t="shared" si="34"/>
        <v>42674.962743055548</v>
      </c>
      <c r="U1150" s="12">
        <f t="shared" si="35"/>
        <v>42705.00440972222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11">
        <v>50000</v>
      </c>
      <c r="E115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151">
        <v>75</v>
      </c>
      <c r="G1151" t="s">
        <v>8221</v>
      </c>
      <c r="H1151" t="s">
        <v>8224</v>
      </c>
      <c r="I1151" t="s">
        <v>8246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8284</v>
      </c>
      <c r="P1151" s="6">
        <f>(Table1[[#This Row],[pledged]]/Table1[[#This Row],[goal]])*100</f>
        <v>0.15</v>
      </c>
      <c r="Q1151" s="8">
        <f>Table1[[#This Row],[pledged]]/Table1[[#This Row],[backers_count]]</f>
        <v>37.5</v>
      </c>
      <c r="R1151" t="s">
        <v>8336</v>
      </c>
      <c r="S1151" t="s">
        <v>8337</v>
      </c>
      <c r="T1151" s="12">
        <f t="shared" si="34"/>
        <v>42507.501921296294</v>
      </c>
      <c r="U1151" s="12">
        <f t="shared" si="35"/>
        <v>42537.501921296294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11">
        <v>2500</v>
      </c>
      <c r="E115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152">
        <v>252</v>
      </c>
      <c r="G1152" t="s">
        <v>8221</v>
      </c>
      <c r="H1152" t="s">
        <v>8224</v>
      </c>
      <c r="I1152" t="s">
        <v>8246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8284</v>
      </c>
      <c r="P1152" s="6">
        <f>(Table1[[#This Row],[pledged]]/Table1[[#This Row],[goal]])*100</f>
        <v>10.08</v>
      </c>
      <c r="Q1152" s="8">
        <f>Table1[[#This Row],[pledged]]/Table1[[#This Row],[backers_count]]</f>
        <v>42</v>
      </c>
      <c r="R1152" t="s">
        <v>8336</v>
      </c>
      <c r="S1152" t="s">
        <v>8337</v>
      </c>
      <c r="T1152" s="12">
        <f t="shared" si="34"/>
        <v>42317.74623842592</v>
      </c>
      <c r="U1152" s="12">
        <f t="shared" si="35"/>
        <v>42377.74623842592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11">
        <v>25000</v>
      </c>
      <c r="E115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1153">
        <v>0</v>
      </c>
      <c r="G1153" t="s">
        <v>8221</v>
      </c>
      <c r="H1153" t="s">
        <v>8224</v>
      </c>
      <c r="I1153" t="s">
        <v>8246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8284</v>
      </c>
      <c r="P1153" s="6">
        <f>(Table1[[#This Row],[pledged]]/Table1[[#This Row],[goal]])*100</f>
        <v>0</v>
      </c>
      <c r="Q1153" s="8" t="e">
        <f>Table1[[#This Row],[pledged]]/Table1[[#This Row],[backers_count]]</f>
        <v>#DIV/0!</v>
      </c>
      <c r="R1153" t="s">
        <v>8336</v>
      </c>
      <c r="S1153" t="s">
        <v>8337</v>
      </c>
      <c r="T1153" s="12">
        <f t="shared" si="34"/>
        <v>42223.894247685188</v>
      </c>
      <c r="U1153" s="12">
        <f t="shared" si="35"/>
        <v>42253.894247685188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11">
        <v>16000</v>
      </c>
      <c r="E115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154">
        <v>911</v>
      </c>
      <c r="G1154" t="s">
        <v>8221</v>
      </c>
      <c r="H1154" t="s">
        <v>8224</v>
      </c>
      <c r="I1154" t="s">
        <v>8246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8284</v>
      </c>
      <c r="P1154" s="6">
        <f>(Table1[[#This Row],[pledged]]/Table1[[#This Row],[goal]])*100</f>
        <v>5.6937500000000005</v>
      </c>
      <c r="Q1154" s="8">
        <f>Table1[[#This Row],[pledged]]/Table1[[#This Row],[backers_count]]</f>
        <v>60.733333333333334</v>
      </c>
      <c r="R1154" t="s">
        <v>8336</v>
      </c>
      <c r="S1154" t="s">
        <v>8337</v>
      </c>
      <c r="T1154" s="12">
        <f t="shared" ref="T1154:T1217" si="36">(K1154/86400)+25569+(-5/24)</f>
        <v>42109.501296296294</v>
      </c>
      <c r="U1154" s="12">
        <f t="shared" ref="U1154:U1217" si="37">(J1154/86400)+25569+(-5/24)</f>
        <v>42139.501296296294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11">
        <v>8000</v>
      </c>
      <c r="E115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155">
        <v>50</v>
      </c>
      <c r="G1155" t="s">
        <v>8221</v>
      </c>
      <c r="H1155" t="s">
        <v>8224</v>
      </c>
      <c r="I1155" t="s">
        <v>8246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8284</v>
      </c>
      <c r="P1155" s="6">
        <f>(Table1[[#This Row],[pledged]]/Table1[[#This Row],[goal]])*100</f>
        <v>0.625</v>
      </c>
      <c r="Q1155" s="8">
        <f>Table1[[#This Row],[pledged]]/Table1[[#This Row],[backers_count]]</f>
        <v>50</v>
      </c>
      <c r="R1155" t="s">
        <v>8336</v>
      </c>
      <c r="S1155" t="s">
        <v>8337</v>
      </c>
      <c r="T1155" s="12">
        <f t="shared" si="36"/>
        <v>42143.505844907406</v>
      </c>
      <c r="U1155" s="12">
        <f t="shared" si="37"/>
        <v>42173.505844907406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11">
        <v>5000</v>
      </c>
      <c r="E115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156">
        <v>325</v>
      </c>
      <c r="G1156" t="s">
        <v>8221</v>
      </c>
      <c r="H1156" t="s">
        <v>8224</v>
      </c>
      <c r="I1156" t="s">
        <v>8246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8284</v>
      </c>
      <c r="P1156" s="6">
        <f>(Table1[[#This Row],[pledged]]/Table1[[#This Row],[goal]])*100</f>
        <v>6.5</v>
      </c>
      <c r="Q1156" s="8">
        <f>Table1[[#This Row],[pledged]]/Table1[[#This Row],[backers_count]]</f>
        <v>108.33333333333333</v>
      </c>
      <c r="R1156" t="s">
        <v>8336</v>
      </c>
      <c r="S1156" t="s">
        <v>8337</v>
      </c>
      <c r="T1156" s="12">
        <f t="shared" si="36"/>
        <v>42222.900532407402</v>
      </c>
      <c r="U1156" s="12">
        <f t="shared" si="37"/>
        <v>42252.900532407402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11">
        <v>25000</v>
      </c>
      <c r="E115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1157">
        <v>188</v>
      </c>
      <c r="G1157" t="s">
        <v>8221</v>
      </c>
      <c r="H1157" t="s">
        <v>8224</v>
      </c>
      <c r="I1157" t="s">
        <v>8246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8284</v>
      </c>
      <c r="P1157" s="6">
        <f>(Table1[[#This Row],[pledged]]/Table1[[#This Row],[goal]])*100</f>
        <v>0.752</v>
      </c>
      <c r="Q1157" s="8">
        <f>Table1[[#This Row],[pledged]]/Table1[[#This Row],[backers_count]]</f>
        <v>23.5</v>
      </c>
      <c r="R1157" t="s">
        <v>8336</v>
      </c>
      <c r="S1157" t="s">
        <v>8337</v>
      </c>
      <c r="T1157" s="12">
        <f t="shared" si="36"/>
        <v>41835.555648148147</v>
      </c>
      <c r="U1157" s="12">
        <f t="shared" si="37"/>
        <v>41865.555648148147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11">
        <v>6500</v>
      </c>
      <c r="E115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158">
        <v>0</v>
      </c>
      <c r="G1158" t="s">
        <v>8221</v>
      </c>
      <c r="H1158" t="s">
        <v>8224</v>
      </c>
      <c r="I1158" t="s">
        <v>8246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8284</v>
      </c>
      <c r="P1158" s="6">
        <f>(Table1[[#This Row],[pledged]]/Table1[[#This Row],[goal]])*100</f>
        <v>0</v>
      </c>
      <c r="Q1158" s="8" t="e">
        <f>Table1[[#This Row],[pledged]]/Table1[[#This Row],[backers_count]]</f>
        <v>#DIV/0!</v>
      </c>
      <c r="R1158" t="s">
        <v>8336</v>
      </c>
      <c r="S1158" t="s">
        <v>8337</v>
      </c>
      <c r="T1158" s="12">
        <f t="shared" si="36"/>
        <v>42028.862986111104</v>
      </c>
      <c r="U1158" s="12">
        <f t="shared" si="37"/>
        <v>42058.862986111104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11">
        <v>10000</v>
      </c>
      <c r="E115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159">
        <v>151</v>
      </c>
      <c r="G1159" t="s">
        <v>8221</v>
      </c>
      <c r="H1159" t="s">
        <v>8224</v>
      </c>
      <c r="I1159" t="s">
        <v>8246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8284</v>
      </c>
      <c r="P1159" s="6">
        <f>(Table1[[#This Row],[pledged]]/Table1[[#This Row],[goal]])*100</f>
        <v>1.51</v>
      </c>
      <c r="Q1159" s="8">
        <f>Table1[[#This Row],[pledged]]/Table1[[#This Row],[backers_count]]</f>
        <v>50.333333333333336</v>
      </c>
      <c r="R1159" t="s">
        <v>8336</v>
      </c>
      <c r="S1159" t="s">
        <v>8337</v>
      </c>
      <c r="T1159" s="12">
        <f t="shared" si="36"/>
        <v>41918.419907407406</v>
      </c>
      <c r="U1159" s="12">
        <f t="shared" si="37"/>
        <v>41978.46157407407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11">
        <v>7500</v>
      </c>
      <c r="E116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160">
        <v>35</v>
      </c>
      <c r="G1160" t="s">
        <v>8221</v>
      </c>
      <c r="H1160" t="s">
        <v>8224</v>
      </c>
      <c r="I1160" t="s">
        <v>8246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8284</v>
      </c>
      <c r="P1160" s="6">
        <f>(Table1[[#This Row],[pledged]]/Table1[[#This Row],[goal]])*100</f>
        <v>0.46666666666666673</v>
      </c>
      <c r="Q1160" s="8">
        <f>Table1[[#This Row],[pledged]]/Table1[[#This Row],[backers_count]]</f>
        <v>11.666666666666666</v>
      </c>
      <c r="R1160" t="s">
        <v>8336</v>
      </c>
      <c r="S1160" t="s">
        <v>8337</v>
      </c>
      <c r="T1160" s="12">
        <f t="shared" si="36"/>
        <v>41951.883425925924</v>
      </c>
      <c r="U1160" s="12">
        <f t="shared" si="37"/>
        <v>41981.883425925924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11">
        <v>6750</v>
      </c>
      <c r="E116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161">
        <v>0</v>
      </c>
      <c r="G1161" t="s">
        <v>8221</v>
      </c>
      <c r="H1161" t="s">
        <v>8224</v>
      </c>
      <c r="I1161" t="s">
        <v>8246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8284</v>
      </c>
      <c r="P1161" s="6">
        <f>(Table1[[#This Row],[pledged]]/Table1[[#This Row],[goal]])*100</f>
        <v>0</v>
      </c>
      <c r="Q1161" s="8" t="e">
        <f>Table1[[#This Row],[pledged]]/Table1[[#This Row],[backers_count]]</f>
        <v>#DIV/0!</v>
      </c>
      <c r="R1161" t="s">
        <v>8336</v>
      </c>
      <c r="S1161" t="s">
        <v>8337</v>
      </c>
      <c r="T1161" s="12">
        <f t="shared" si="36"/>
        <v>42154.518113425926</v>
      </c>
      <c r="U1161" s="12">
        <f t="shared" si="37"/>
        <v>42185.447916666664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11">
        <v>30000</v>
      </c>
      <c r="E116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1162">
        <v>1155</v>
      </c>
      <c r="G1162" t="s">
        <v>8221</v>
      </c>
      <c r="H1162" t="s">
        <v>8224</v>
      </c>
      <c r="I1162" t="s">
        <v>8246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8284</v>
      </c>
      <c r="P1162" s="6">
        <f>(Table1[[#This Row],[pledged]]/Table1[[#This Row],[goal]])*100</f>
        <v>3.85</v>
      </c>
      <c r="Q1162" s="8">
        <f>Table1[[#This Row],[pledged]]/Table1[[#This Row],[backers_count]]</f>
        <v>60.789473684210527</v>
      </c>
      <c r="R1162" t="s">
        <v>8336</v>
      </c>
      <c r="S1162" t="s">
        <v>8337</v>
      </c>
      <c r="T1162" s="12">
        <f t="shared" si="36"/>
        <v>42060.946597222217</v>
      </c>
      <c r="U1162" s="12">
        <f t="shared" si="37"/>
        <v>42090.904930555553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11">
        <v>18000</v>
      </c>
      <c r="E116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163">
        <v>0</v>
      </c>
      <c r="G1163" t="s">
        <v>8221</v>
      </c>
      <c r="H1163" t="s">
        <v>8224</v>
      </c>
      <c r="I1163" t="s">
        <v>8246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8284</v>
      </c>
      <c r="P1163" s="6">
        <f>(Table1[[#This Row],[pledged]]/Table1[[#This Row],[goal]])*100</f>
        <v>0</v>
      </c>
      <c r="Q1163" s="8" t="e">
        <f>Table1[[#This Row],[pledged]]/Table1[[#This Row],[backers_count]]</f>
        <v>#DIV/0!</v>
      </c>
      <c r="R1163" t="s">
        <v>8336</v>
      </c>
      <c r="S1163" t="s">
        <v>8337</v>
      </c>
      <c r="T1163" s="12">
        <f t="shared" si="36"/>
        <v>42122.421168981477</v>
      </c>
      <c r="U1163" s="12">
        <f t="shared" si="37"/>
        <v>42143.421168981477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11">
        <v>60000</v>
      </c>
      <c r="E116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164">
        <v>35</v>
      </c>
      <c r="G1164" t="s">
        <v>8221</v>
      </c>
      <c r="H1164" t="s">
        <v>8224</v>
      </c>
      <c r="I1164" t="s">
        <v>8246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8284</v>
      </c>
      <c r="P1164" s="6">
        <f>(Table1[[#This Row],[pledged]]/Table1[[#This Row],[goal]])*100</f>
        <v>5.8333333333333341E-2</v>
      </c>
      <c r="Q1164" s="8">
        <f>Table1[[#This Row],[pledged]]/Table1[[#This Row],[backers_count]]</f>
        <v>17.5</v>
      </c>
      <c r="R1164" t="s">
        <v>8336</v>
      </c>
      <c r="S1164" t="s">
        <v>8337</v>
      </c>
      <c r="T1164" s="12">
        <f t="shared" si="36"/>
        <v>41876.475277777776</v>
      </c>
      <c r="U1164" s="12">
        <f t="shared" si="37"/>
        <v>41907.475277777776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11">
        <v>5200</v>
      </c>
      <c r="E116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165">
        <v>0</v>
      </c>
      <c r="G1165" t="s">
        <v>8221</v>
      </c>
      <c r="H1165" t="s">
        <v>8224</v>
      </c>
      <c r="I1165" t="s">
        <v>8246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8284</v>
      </c>
      <c r="P1165" s="6">
        <f>(Table1[[#This Row],[pledged]]/Table1[[#This Row],[goal]])*100</f>
        <v>0</v>
      </c>
      <c r="Q1165" s="8" t="e">
        <f>Table1[[#This Row],[pledged]]/Table1[[#This Row],[backers_count]]</f>
        <v>#DIV/0!</v>
      </c>
      <c r="R1165" t="s">
        <v>8336</v>
      </c>
      <c r="S1165" t="s">
        <v>8337</v>
      </c>
      <c r="T1165" s="12">
        <f t="shared" si="36"/>
        <v>41830.515277777777</v>
      </c>
      <c r="U1165" s="12">
        <f t="shared" si="37"/>
        <v>41860.515277777777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11">
        <v>10000</v>
      </c>
      <c r="E116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166">
        <v>0</v>
      </c>
      <c r="G1166" t="s">
        <v>8221</v>
      </c>
      <c r="H1166" t="s">
        <v>8224</v>
      </c>
      <c r="I1166" t="s">
        <v>8246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8284</v>
      </c>
      <c r="P1166" s="6">
        <f>(Table1[[#This Row],[pledged]]/Table1[[#This Row],[goal]])*100</f>
        <v>0</v>
      </c>
      <c r="Q1166" s="8" t="e">
        <f>Table1[[#This Row],[pledged]]/Table1[[#This Row],[backers_count]]</f>
        <v>#DIV/0!</v>
      </c>
      <c r="R1166" t="s">
        <v>8336</v>
      </c>
      <c r="S1166" t="s">
        <v>8337</v>
      </c>
      <c r="T1166" s="12">
        <f t="shared" si="36"/>
        <v>42509.51599537037</v>
      </c>
      <c r="U1166" s="12">
        <f t="shared" si="37"/>
        <v>42539.51599537037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11">
        <v>10000</v>
      </c>
      <c r="E116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167">
        <v>2070.5</v>
      </c>
      <c r="G1167" t="s">
        <v>8221</v>
      </c>
      <c r="H1167" t="s">
        <v>8224</v>
      </c>
      <c r="I1167" t="s">
        <v>8246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8284</v>
      </c>
      <c r="P1167" s="6">
        <f>(Table1[[#This Row],[pledged]]/Table1[[#This Row],[goal]])*100</f>
        <v>20.705000000000002</v>
      </c>
      <c r="Q1167" s="8">
        <f>Table1[[#This Row],[pledged]]/Table1[[#This Row],[backers_count]]</f>
        <v>82.82</v>
      </c>
      <c r="R1167" t="s">
        <v>8336</v>
      </c>
      <c r="S1167" t="s">
        <v>8337</v>
      </c>
      <c r="T1167" s="12">
        <f t="shared" si="36"/>
        <v>41792.00613425926</v>
      </c>
      <c r="U1167" s="12">
        <f t="shared" si="37"/>
        <v>41826.00613425926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11">
        <v>15000</v>
      </c>
      <c r="E116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168">
        <v>2871</v>
      </c>
      <c r="G1168" t="s">
        <v>8221</v>
      </c>
      <c r="H1168" t="s">
        <v>8224</v>
      </c>
      <c r="I1168" t="s">
        <v>8246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8284</v>
      </c>
      <c r="P1168" s="6">
        <f>(Table1[[#This Row],[pledged]]/Table1[[#This Row],[goal]])*100</f>
        <v>19.139999999999997</v>
      </c>
      <c r="Q1168" s="8">
        <f>Table1[[#This Row],[pledged]]/Table1[[#This Row],[backers_count]]</f>
        <v>358.875</v>
      </c>
      <c r="R1168" t="s">
        <v>8336</v>
      </c>
      <c r="S1168" t="s">
        <v>8337</v>
      </c>
      <c r="T1168" s="12">
        <f t="shared" si="36"/>
        <v>42150.277106481481</v>
      </c>
      <c r="U1168" s="12">
        <f t="shared" si="37"/>
        <v>42180.958333333336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11">
        <v>60000</v>
      </c>
      <c r="E116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169">
        <v>979</v>
      </c>
      <c r="G1169" t="s">
        <v>8221</v>
      </c>
      <c r="H1169" t="s">
        <v>8224</v>
      </c>
      <c r="I1169" t="s">
        <v>8246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8284</v>
      </c>
      <c r="P1169" s="6">
        <f>(Table1[[#This Row],[pledged]]/Table1[[#This Row],[goal]])*100</f>
        <v>1.6316666666666666</v>
      </c>
      <c r="Q1169" s="8">
        <f>Table1[[#This Row],[pledged]]/Table1[[#This Row],[backers_count]]</f>
        <v>61.1875</v>
      </c>
      <c r="R1169" t="s">
        <v>8336</v>
      </c>
      <c r="S1169" t="s">
        <v>8337</v>
      </c>
      <c r="T1169" s="12">
        <f t="shared" si="36"/>
        <v>41863.526562499996</v>
      </c>
      <c r="U1169" s="12">
        <f t="shared" si="37"/>
        <v>41894.526562499996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11">
        <v>18000</v>
      </c>
      <c r="E117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170">
        <v>1020</v>
      </c>
      <c r="G1170" t="s">
        <v>8221</v>
      </c>
      <c r="H1170" t="s">
        <v>8224</v>
      </c>
      <c r="I1170" t="s">
        <v>8246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8284</v>
      </c>
      <c r="P1170" s="6">
        <f>(Table1[[#This Row],[pledged]]/Table1[[#This Row],[goal]])*100</f>
        <v>5.6666666666666661</v>
      </c>
      <c r="Q1170" s="8">
        <f>Table1[[#This Row],[pledged]]/Table1[[#This Row],[backers_count]]</f>
        <v>340</v>
      </c>
      <c r="R1170" t="s">
        <v>8336</v>
      </c>
      <c r="S1170" t="s">
        <v>8337</v>
      </c>
      <c r="T1170" s="12">
        <f t="shared" si="36"/>
        <v>42604.845659722218</v>
      </c>
      <c r="U1170" s="12">
        <f t="shared" si="37"/>
        <v>42634.845659722218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11">
        <v>10000</v>
      </c>
      <c r="E117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171">
        <v>17</v>
      </c>
      <c r="G1171" t="s">
        <v>8221</v>
      </c>
      <c r="H1171" t="s">
        <v>8224</v>
      </c>
      <c r="I1171" t="s">
        <v>8246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8284</v>
      </c>
      <c r="P1171" s="6">
        <f>(Table1[[#This Row],[pledged]]/Table1[[#This Row],[goal]])*100</f>
        <v>0.16999999999999998</v>
      </c>
      <c r="Q1171" s="8">
        <f>Table1[[#This Row],[pledged]]/Table1[[#This Row],[backers_count]]</f>
        <v>5.666666666666667</v>
      </c>
      <c r="R1171" t="s">
        <v>8336</v>
      </c>
      <c r="S1171" t="s">
        <v>8337</v>
      </c>
      <c r="T1171" s="12">
        <f t="shared" si="36"/>
        <v>42027.145405092589</v>
      </c>
      <c r="U1171" s="12">
        <f t="shared" si="37"/>
        <v>42057.145405092589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11">
        <v>25000</v>
      </c>
      <c r="E117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1172">
        <v>100</v>
      </c>
      <c r="G1172" t="s">
        <v>8221</v>
      </c>
      <c r="H1172" t="s">
        <v>8225</v>
      </c>
      <c r="I1172" t="s">
        <v>8247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8284</v>
      </c>
      <c r="P1172" s="6">
        <f>(Table1[[#This Row],[pledged]]/Table1[[#This Row],[goal]])*100</f>
        <v>0.4</v>
      </c>
      <c r="Q1172" s="8">
        <f>Table1[[#This Row],[pledged]]/Table1[[#This Row],[backers_count]]</f>
        <v>50</v>
      </c>
      <c r="R1172" t="s">
        <v>8336</v>
      </c>
      <c r="S1172" t="s">
        <v>8337</v>
      </c>
      <c r="T1172" s="12">
        <f t="shared" si="36"/>
        <v>42124.684849537036</v>
      </c>
      <c r="U1172" s="12">
        <f t="shared" si="37"/>
        <v>42154.684849537036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11">
        <v>25000</v>
      </c>
      <c r="E117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1173">
        <v>25</v>
      </c>
      <c r="G1173" t="s">
        <v>8221</v>
      </c>
      <c r="H1173" t="s">
        <v>8224</v>
      </c>
      <c r="I1173" t="s">
        <v>8246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8284</v>
      </c>
      <c r="P1173" s="6">
        <f>(Table1[[#This Row],[pledged]]/Table1[[#This Row],[goal]])*100</f>
        <v>0.1</v>
      </c>
      <c r="Q1173" s="8">
        <f>Table1[[#This Row],[pledged]]/Table1[[#This Row],[backers_count]]</f>
        <v>25</v>
      </c>
      <c r="R1173" t="s">
        <v>8336</v>
      </c>
      <c r="S1173" t="s">
        <v>8337</v>
      </c>
      <c r="T1173" s="12">
        <f t="shared" si="36"/>
        <v>41938.596377314811</v>
      </c>
      <c r="U1173" s="12">
        <f t="shared" si="37"/>
        <v>41956.638043981475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11">
        <v>9000</v>
      </c>
      <c r="E117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174">
        <v>0</v>
      </c>
      <c r="G1174" t="s">
        <v>8221</v>
      </c>
      <c r="H1174" t="s">
        <v>8224</v>
      </c>
      <c r="I1174" t="s">
        <v>8246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8284</v>
      </c>
      <c r="P1174" s="6">
        <f>(Table1[[#This Row],[pledged]]/Table1[[#This Row],[goal]])*100</f>
        <v>0</v>
      </c>
      <c r="Q1174" s="8" t="e">
        <f>Table1[[#This Row],[pledged]]/Table1[[#This Row],[backers_count]]</f>
        <v>#DIV/0!</v>
      </c>
      <c r="R1174" t="s">
        <v>8336</v>
      </c>
      <c r="S1174" t="s">
        <v>8337</v>
      </c>
      <c r="T1174" s="12">
        <f t="shared" si="36"/>
        <v>41841.473981481475</v>
      </c>
      <c r="U1174" s="12">
        <f t="shared" si="37"/>
        <v>41871.473981481475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11">
        <v>125000</v>
      </c>
      <c r="E117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175">
        <v>30</v>
      </c>
      <c r="G1175" t="s">
        <v>8221</v>
      </c>
      <c r="H1175" t="s">
        <v>8224</v>
      </c>
      <c r="I1175" t="s">
        <v>8246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8284</v>
      </c>
      <c r="P1175" s="6">
        <f>(Table1[[#This Row],[pledged]]/Table1[[#This Row],[goal]])*100</f>
        <v>2.4E-2</v>
      </c>
      <c r="Q1175" s="8">
        <f>Table1[[#This Row],[pledged]]/Table1[[#This Row],[backers_count]]</f>
        <v>30</v>
      </c>
      <c r="R1175" t="s">
        <v>8336</v>
      </c>
      <c r="S1175" t="s">
        <v>8337</v>
      </c>
      <c r="T1175" s="12">
        <f t="shared" si="36"/>
        <v>42183.97751157407</v>
      </c>
      <c r="U1175" s="12">
        <f t="shared" si="37"/>
        <v>42218.97751157407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11">
        <v>15000</v>
      </c>
      <c r="E117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176">
        <v>886</v>
      </c>
      <c r="G1176" t="s">
        <v>8221</v>
      </c>
      <c r="H1176" t="s">
        <v>8224</v>
      </c>
      <c r="I1176" t="s">
        <v>8246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8284</v>
      </c>
      <c r="P1176" s="6">
        <f>(Table1[[#This Row],[pledged]]/Table1[[#This Row],[goal]])*100</f>
        <v>5.9066666666666672</v>
      </c>
      <c r="Q1176" s="8">
        <f>Table1[[#This Row],[pledged]]/Table1[[#This Row],[backers_count]]</f>
        <v>46.631578947368418</v>
      </c>
      <c r="R1176" t="s">
        <v>8336</v>
      </c>
      <c r="S1176" t="s">
        <v>8337</v>
      </c>
      <c r="T1176" s="12">
        <f t="shared" si="36"/>
        <v>42468.633414351854</v>
      </c>
      <c r="U1176" s="12">
        <f t="shared" si="37"/>
        <v>42498.633414351854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11">
        <v>20000</v>
      </c>
      <c r="E117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1177">
        <v>585</v>
      </c>
      <c r="G1177" t="s">
        <v>8221</v>
      </c>
      <c r="H1177" t="s">
        <v>8224</v>
      </c>
      <c r="I1177" t="s">
        <v>8246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8284</v>
      </c>
      <c r="P1177" s="6">
        <f>(Table1[[#This Row],[pledged]]/Table1[[#This Row],[goal]])*100</f>
        <v>2.9250000000000003</v>
      </c>
      <c r="Q1177" s="8">
        <f>Table1[[#This Row],[pledged]]/Table1[[#This Row],[backers_count]]</f>
        <v>65</v>
      </c>
      <c r="R1177" t="s">
        <v>8336</v>
      </c>
      <c r="S1177" t="s">
        <v>8337</v>
      </c>
      <c r="T1177" s="12">
        <f t="shared" si="36"/>
        <v>42170.520127314812</v>
      </c>
      <c r="U1177" s="12">
        <f t="shared" si="37"/>
        <v>42200.520127314812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11">
        <v>175000</v>
      </c>
      <c r="E117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178">
        <v>10</v>
      </c>
      <c r="G1178" t="s">
        <v>8221</v>
      </c>
      <c r="H1178" t="s">
        <v>8226</v>
      </c>
      <c r="I1178" t="s">
        <v>8248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8284</v>
      </c>
      <c r="P1178" s="6">
        <f>(Table1[[#This Row],[pledged]]/Table1[[#This Row],[goal]])*100</f>
        <v>5.7142857142857143E-3</v>
      </c>
      <c r="Q1178" s="8">
        <f>Table1[[#This Row],[pledged]]/Table1[[#This Row],[backers_count]]</f>
        <v>10</v>
      </c>
      <c r="R1178" t="s">
        <v>8336</v>
      </c>
      <c r="S1178" t="s">
        <v>8337</v>
      </c>
      <c r="T1178" s="12">
        <f t="shared" si="36"/>
        <v>42745.811319444438</v>
      </c>
      <c r="U1178" s="12">
        <f t="shared" si="37"/>
        <v>42800.333333333336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11">
        <v>6000</v>
      </c>
      <c r="E117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179">
        <v>0</v>
      </c>
      <c r="G1179" t="s">
        <v>8221</v>
      </c>
      <c r="H1179" t="s">
        <v>8225</v>
      </c>
      <c r="I1179" t="s">
        <v>8247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8284</v>
      </c>
      <c r="P1179" s="6">
        <f>(Table1[[#This Row],[pledged]]/Table1[[#This Row],[goal]])*100</f>
        <v>0</v>
      </c>
      <c r="Q1179" s="8" t="e">
        <f>Table1[[#This Row],[pledged]]/Table1[[#This Row],[backers_count]]</f>
        <v>#DIV/0!</v>
      </c>
      <c r="R1179" t="s">
        <v>8336</v>
      </c>
      <c r="S1179" t="s">
        <v>8337</v>
      </c>
      <c r="T1179" s="12">
        <f t="shared" si="36"/>
        <v>41897.452499999999</v>
      </c>
      <c r="U1179" s="12">
        <f t="shared" si="37"/>
        <v>41927.452499999999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11">
        <v>75000</v>
      </c>
      <c r="E118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180">
        <v>5</v>
      </c>
      <c r="G1180" t="s">
        <v>8221</v>
      </c>
      <c r="H1180" t="s">
        <v>8224</v>
      </c>
      <c r="I1180" t="s">
        <v>8246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8284</v>
      </c>
      <c r="P1180" s="6">
        <f>(Table1[[#This Row],[pledged]]/Table1[[#This Row],[goal]])*100</f>
        <v>6.6666666666666671E-3</v>
      </c>
      <c r="Q1180" s="8">
        <f>Table1[[#This Row],[pledged]]/Table1[[#This Row],[backers_count]]</f>
        <v>5</v>
      </c>
      <c r="R1180" t="s">
        <v>8336</v>
      </c>
      <c r="S1180" t="s">
        <v>8337</v>
      </c>
      <c r="T1180" s="12">
        <f t="shared" si="36"/>
        <v>41837.69736111111</v>
      </c>
      <c r="U1180" s="12">
        <f t="shared" si="37"/>
        <v>41867.69736111111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11">
        <v>60000</v>
      </c>
      <c r="E118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181">
        <v>3200</v>
      </c>
      <c r="G1181" t="s">
        <v>8221</v>
      </c>
      <c r="H1181" t="s">
        <v>8229</v>
      </c>
      <c r="I1181" t="s">
        <v>8251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8284</v>
      </c>
      <c r="P1181" s="6">
        <f>(Table1[[#This Row],[pledged]]/Table1[[#This Row],[goal]])*100</f>
        <v>5.3333333333333339</v>
      </c>
      <c r="Q1181" s="8">
        <f>Table1[[#This Row],[pledged]]/Table1[[#This Row],[backers_count]]</f>
        <v>640</v>
      </c>
      <c r="R1181" t="s">
        <v>8336</v>
      </c>
      <c r="S1181" t="s">
        <v>8337</v>
      </c>
      <c r="T1181" s="12">
        <f t="shared" si="36"/>
        <v>42275.511886574073</v>
      </c>
      <c r="U1181" s="12">
        <f t="shared" si="37"/>
        <v>42305.511886574073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11">
        <v>50000</v>
      </c>
      <c r="E118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182">
        <v>5875</v>
      </c>
      <c r="G1182" t="s">
        <v>8221</v>
      </c>
      <c r="H1182" t="s">
        <v>8224</v>
      </c>
      <c r="I1182" t="s">
        <v>8246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8284</v>
      </c>
      <c r="P1182" s="6">
        <f>(Table1[[#This Row],[pledged]]/Table1[[#This Row],[goal]])*100</f>
        <v>11.75</v>
      </c>
      <c r="Q1182" s="8">
        <f>Table1[[#This Row],[pledged]]/Table1[[#This Row],[backers_count]]</f>
        <v>69.117647058823536</v>
      </c>
      <c r="R1182" t="s">
        <v>8336</v>
      </c>
      <c r="S1182" t="s">
        <v>8337</v>
      </c>
      <c r="T1182" s="12">
        <f t="shared" si="36"/>
        <v>41781.598541666666</v>
      </c>
      <c r="U1182" s="12">
        <f t="shared" si="37"/>
        <v>41818.598541666666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11">
        <v>50000</v>
      </c>
      <c r="E118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183">
        <v>4</v>
      </c>
      <c r="G1183" t="s">
        <v>8221</v>
      </c>
      <c r="H1183" t="s">
        <v>8224</v>
      </c>
      <c r="I1183" t="s">
        <v>8246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8284</v>
      </c>
      <c r="P1183" s="6">
        <f>(Table1[[#This Row],[pledged]]/Table1[[#This Row],[goal]])*100</f>
        <v>8.0000000000000002E-3</v>
      </c>
      <c r="Q1183" s="8">
        <f>Table1[[#This Row],[pledged]]/Table1[[#This Row],[backers_count]]</f>
        <v>1.3333333333333333</v>
      </c>
      <c r="R1183" t="s">
        <v>8336</v>
      </c>
      <c r="S1183" t="s">
        <v>8337</v>
      </c>
      <c r="T1183" s="12">
        <f t="shared" si="36"/>
        <v>42034.131030092591</v>
      </c>
      <c r="U1183" s="12">
        <f t="shared" si="37"/>
        <v>42064.131030092591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11">
        <v>1000</v>
      </c>
      <c r="E118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184">
        <v>42</v>
      </c>
      <c r="G1184" t="s">
        <v>8221</v>
      </c>
      <c r="H1184" t="s">
        <v>8224</v>
      </c>
      <c r="I1184" t="s">
        <v>8246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8284</v>
      </c>
      <c r="P1184" s="6">
        <f>(Table1[[#This Row],[pledged]]/Table1[[#This Row],[goal]])*100</f>
        <v>4.2</v>
      </c>
      <c r="Q1184" s="8">
        <f>Table1[[#This Row],[pledged]]/Table1[[#This Row],[backers_count]]</f>
        <v>10.5</v>
      </c>
      <c r="R1184" t="s">
        <v>8336</v>
      </c>
      <c r="S1184" t="s">
        <v>8337</v>
      </c>
      <c r="T1184" s="12">
        <f t="shared" si="36"/>
        <v>42728.619074074071</v>
      </c>
      <c r="U1184" s="12">
        <f t="shared" si="37"/>
        <v>42747.487499999996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11">
        <v>2500</v>
      </c>
      <c r="E118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185">
        <v>100</v>
      </c>
      <c r="G1185" t="s">
        <v>8221</v>
      </c>
      <c r="H1185" t="s">
        <v>8224</v>
      </c>
      <c r="I1185" t="s">
        <v>8246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8284</v>
      </c>
      <c r="P1185" s="6">
        <f>(Table1[[#This Row],[pledged]]/Table1[[#This Row],[goal]])*100</f>
        <v>4</v>
      </c>
      <c r="Q1185" s="8">
        <f>Table1[[#This Row],[pledged]]/Table1[[#This Row],[backers_count]]</f>
        <v>33.333333333333336</v>
      </c>
      <c r="R1185" t="s">
        <v>8336</v>
      </c>
      <c r="S1185" t="s">
        <v>8337</v>
      </c>
      <c r="T1185" s="12">
        <f t="shared" si="36"/>
        <v>42656.653043981474</v>
      </c>
      <c r="U1185" s="12">
        <f t="shared" si="37"/>
        <v>42675.957638888889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11">
        <v>22000</v>
      </c>
      <c r="E118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1186">
        <v>23086</v>
      </c>
      <c r="G1186" t="s">
        <v>8219</v>
      </c>
      <c r="H1186" t="s">
        <v>8225</v>
      </c>
      <c r="I1186" t="s">
        <v>8247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8285</v>
      </c>
      <c r="P1186" s="6">
        <f>(Table1[[#This Row],[pledged]]/Table1[[#This Row],[goal]])*100</f>
        <v>104.93636363636362</v>
      </c>
      <c r="Q1186" s="8">
        <f>Table1[[#This Row],[pledged]]/Table1[[#This Row],[backers_count]]</f>
        <v>61.562666666666665</v>
      </c>
      <c r="R1186" t="s">
        <v>8338</v>
      </c>
      <c r="S1186" t="s">
        <v>8339</v>
      </c>
      <c r="T1186" s="12">
        <f t="shared" si="36"/>
        <v>42741.391331018516</v>
      </c>
      <c r="U1186" s="12">
        <f t="shared" si="37"/>
        <v>42772.391331018516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11">
        <v>12500</v>
      </c>
      <c r="E118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187">
        <v>13180</v>
      </c>
      <c r="G1187" t="s">
        <v>8219</v>
      </c>
      <c r="H1187" t="s">
        <v>8224</v>
      </c>
      <c r="I1187" t="s">
        <v>8246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8285</v>
      </c>
      <c r="P1187" s="6">
        <f>(Table1[[#This Row],[pledged]]/Table1[[#This Row],[goal]])*100</f>
        <v>105.44</v>
      </c>
      <c r="Q1187" s="8">
        <f>Table1[[#This Row],[pledged]]/Table1[[#This Row],[backers_count]]</f>
        <v>118.73873873873873</v>
      </c>
      <c r="R1187" t="s">
        <v>8338</v>
      </c>
      <c r="S1187" t="s">
        <v>8339</v>
      </c>
      <c r="T1187" s="12">
        <f t="shared" si="36"/>
        <v>42130.656817129631</v>
      </c>
      <c r="U1187" s="12">
        <f t="shared" si="37"/>
        <v>42162.958333333336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11">
        <v>7500</v>
      </c>
      <c r="E118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188">
        <v>8005</v>
      </c>
      <c r="G1188" t="s">
        <v>8219</v>
      </c>
      <c r="H1188" t="s">
        <v>8225</v>
      </c>
      <c r="I1188" t="s">
        <v>8247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8285</v>
      </c>
      <c r="P1188" s="6">
        <f>(Table1[[#This Row],[pledged]]/Table1[[#This Row],[goal]])*100</f>
        <v>106.73333333333332</v>
      </c>
      <c r="Q1188" s="8">
        <f>Table1[[#This Row],[pledged]]/Table1[[#This Row],[backers_count]]</f>
        <v>65.081300813008127</v>
      </c>
      <c r="R1188" t="s">
        <v>8338</v>
      </c>
      <c r="S1188" t="s">
        <v>8339</v>
      </c>
      <c r="T1188" s="12">
        <f t="shared" si="36"/>
        <v>42123.655034722215</v>
      </c>
      <c r="U1188" s="12">
        <f t="shared" si="37"/>
        <v>42156.737499999996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11">
        <v>8750</v>
      </c>
      <c r="E118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189">
        <v>9111</v>
      </c>
      <c r="G1189" t="s">
        <v>8219</v>
      </c>
      <c r="H1189" t="s">
        <v>8224</v>
      </c>
      <c r="I1189" t="s">
        <v>8246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8285</v>
      </c>
      <c r="P1189" s="6">
        <f>(Table1[[#This Row],[pledged]]/Table1[[#This Row],[goal]])*100</f>
        <v>104.12571428571428</v>
      </c>
      <c r="Q1189" s="8">
        <f>Table1[[#This Row],[pledged]]/Table1[[#This Row],[backers_count]]</f>
        <v>130.15714285714284</v>
      </c>
      <c r="R1189" t="s">
        <v>8338</v>
      </c>
      <c r="S1189" t="s">
        <v>8339</v>
      </c>
      <c r="T1189" s="12">
        <f t="shared" si="36"/>
        <v>42109.686608796292</v>
      </c>
      <c r="U1189" s="12">
        <f t="shared" si="37"/>
        <v>42141.541666666664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11">
        <v>2000</v>
      </c>
      <c r="E119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190">
        <v>3211</v>
      </c>
      <c r="G1190" t="s">
        <v>8219</v>
      </c>
      <c r="H1190" t="s">
        <v>8229</v>
      </c>
      <c r="I1190" t="s">
        <v>8251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8285</v>
      </c>
      <c r="P1190" s="6">
        <f>(Table1[[#This Row],[pledged]]/Table1[[#This Row],[goal]])*100</f>
        <v>160.54999999999998</v>
      </c>
      <c r="Q1190" s="8">
        <f>Table1[[#This Row],[pledged]]/Table1[[#This Row],[backers_count]]</f>
        <v>37.776470588235291</v>
      </c>
      <c r="R1190" t="s">
        <v>8338</v>
      </c>
      <c r="S1190" t="s">
        <v>8339</v>
      </c>
      <c r="T1190" s="12">
        <f t="shared" si="36"/>
        <v>42711.492361111108</v>
      </c>
      <c r="U1190" s="12">
        <f t="shared" si="37"/>
        <v>42732.492361111108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11">
        <v>9000</v>
      </c>
      <c r="E119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191">
        <v>9700</v>
      </c>
      <c r="G1191" t="s">
        <v>8219</v>
      </c>
      <c r="H1191" t="s">
        <v>8224</v>
      </c>
      <c r="I1191" t="s">
        <v>8246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8285</v>
      </c>
      <c r="P1191" s="6">
        <f>(Table1[[#This Row],[pledged]]/Table1[[#This Row],[goal]])*100</f>
        <v>107.77777777777777</v>
      </c>
      <c r="Q1191" s="8">
        <f>Table1[[#This Row],[pledged]]/Table1[[#This Row],[backers_count]]</f>
        <v>112.79069767441861</v>
      </c>
      <c r="R1191" t="s">
        <v>8338</v>
      </c>
      <c r="S1191" t="s">
        <v>8339</v>
      </c>
      <c r="T1191" s="12">
        <f t="shared" si="36"/>
        <v>42529.770775462959</v>
      </c>
      <c r="U1191" s="12">
        <f t="shared" si="37"/>
        <v>42550.770775462959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11">
        <v>500</v>
      </c>
      <c r="E119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192">
        <v>675</v>
      </c>
      <c r="G1192" t="s">
        <v>8219</v>
      </c>
      <c r="H1192" t="s">
        <v>8224</v>
      </c>
      <c r="I1192" t="s">
        <v>8246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8285</v>
      </c>
      <c r="P1192" s="6">
        <f>(Table1[[#This Row],[pledged]]/Table1[[#This Row],[goal]])*100</f>
        <v>135</v>
      </c>
      <c r="Q1192" s="8">
        <f>Table1[[#This Row],[pledged]]/Table1[[#This Row],[backers_count]]</f>
        <v>51.92307692307692</v>
      </c>
      <c r="R1192" t="s">
        <v>8338</v>
      </c>
      <c r="S1192" t="s">
        <v>8339</v>
      </c>
      <c r="T1192" s="12">
        <f t="shared" si="36"/>
        <v>41852.457465277774</v>
      </c>
      <c r="U1192" s="12">
        <f t="shared" si="37"/>
        <v>41882.457465277774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11">
        <v>2700</v>
      </c>
      <c r="E119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193">
        <v>2945</v>
      </c>
      <c r="G1193" t="s">
        <v>8219</v>
      </c>
      <c r="H1193" t="s">
        <v>8224</v>
      </c>
      <c r="I1193" t="s">
        <v>8246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8285</v>
      </c>
      <c r="P1193" s="6">
        <f>(Table1[[#This Row],[pledged]]/Table1[[#This Row],[goal]])*100</f>
        <v>109.07407407407408</v>
      </c>
      <c r="Q1193" s="8">
        <f>Table1[[#This Row],[pledged]]/Table1[[#This Row],[backers_count]]</f>
        <v>89.242424242424249</v>
      </c>
      <c r="R1193" t="s">
        <v>8338</v>
      </c>
      <c r="S1193" t="s">
        <v>8339</v>
      </c>
      <c r="T1193" s="12">
        <f t="shared" si="36"/>
        <v>42419.395370370366</v>
      </c>
      <c r="U1193" s="12">
        <f t="shared" si="37"/>
        <v>42449.353703703702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11">
        <v>100</v>
      </c>
      <c r="E119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194">
        <v>290</v>
      </c>
      <c r="G1194" t="s">
        <v>8219</v>
      </c>
      <c r="H1194" t="s">
        <v>8225</v>
      </c>
      <c r="I1194" t="s">
        <v>8247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8285</v>
      </c>
      <c r="P1194" s="6">
        <f>(Table1[[#This Row],[pledged]]/Table1[[#This Row],[goal]])*100</f>
        <v>290</v>
      </c>
      <c r="Q1194" s="8">
        <f>Table1[[#This Row],[pledged]]/Table1[[#This Row],[backers_count]]</f>
        <v>19.333333333333332</v>
      </c>
      <c r="R1194" t="s">
        <v>8338</v>
      </c>
      <c r="S1194" t="s">
        <v>8339</v>
      </c>
      <c r="T1194" s="12">
        <f t="shared" si="36"/>
        <v>42747.298356481479</v>
      </c>
      <c r="U1194" s="12">
        <f t="shared" si="37"/>
        <v>42777.298356481479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11">
        <v>21000</v>
      </c>
      <c r="E119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1195">
        <v>21831</v>
      </c>
      <c r="G1195" t="s">
        <v>8219</v>
      </c>
      <c r="H1195" t="s">
        <v>8224</v>
      </c>
      <c r="I1195" t="s">
        <v>8246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8285</v>
      </c>
      <c r="P1195" s="6">
        <f>(Table1[[#This Row],[pledged]]/Table1[[#This Row],[goal]])*100</f>
        <v>103.95714285714286</v>
      </c>
      <c r="Q1195" s="8">
        <f>Table1[[#This Row],[pledged]]/Table1[[#This Row],[backers_count]]</f>
        <v>79.967032967032964</v>
      </c>
      <c r="R1195" t="s">
        <v>8338</v>
      </c>
      <c r="S1195" t="s">
        <v>8339</v>
      </c>
      <c r="T1195" s="12">
        <f t="shared" si="36"/>
        <v>42409.567743055552</v>
      </c>
      <c r="U1195" s="12">
        <f t="shared" si="37"/>
        <v>42469.526076388887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11">
        <v>12500</v>
      </c>
      <c r="E119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196">
        <v>40280</v>
      </c>
      <c r="G1196" t="s">
        <v>8219</v>
      </c>
      <c r="H1196" t="s">
        <v>8241</v>
      </c>
      <c r="I1196" t="s">
        <v>8249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8285</v>
      </c>
      <c r="P1196" s="6">
        <f>(Table1[[#This Row],[pledged]]/Table1[[#This Row],[goal]])*100</f>
        <v>322.24</v>
      </c>
      <c r="Q1196" s="8">
        <f>Table1[[#This Row],[pledged]]/Table1[[#This Row],[backers_count]]</f>
        <v>56.414565826330531</v>
      </c>
      <c r="R1196" t="s">
        <v>8338</v>
      </c>
      <c r="S1196" t="s">
        <v>8339</v>
      </c>
      <c r="T1196" s="12">
        <f t="shared" si="36"/>
        <v>42072.27984953703</v>
      </c>
      <c r="U1196" s="12">
        <f t="shared" si="37"/>
        <v>42102.27984953703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11">
        <v>10000</v>
      </c>
      <c r="E119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197">
        <v>13500</v>
      </c>
      <c r="G1197" t="s">
        <v>8219</v>
      </c>
      <c r="H1197" t="s">
        <v>8237</v>
      </c>
      <c r="I1197" t="s">
        <v>8249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8285</v>
      </c>
      <c r="P1197" s="6">
        <f>(Table1[[#This Row],[pledged]]/Table1[[#This Row],[goal]])*100</f>
        <v>135</v>
      </c>
      <c r="Q1197" s="8">
        <f>Table1[[#This Row],[pledged]]/Table1[[#This Row],[backers_count]]</f>
        <v>79.411764705882348</v>
      </c>
      <c r="R1197" t="s">
        <v>8338</v>
      </c>
      <c r="S1197" t="s">
        <v>8339</v>
      </c>
      <c r="T1197" s="12">
        <f t="shared" si="36"/>
        <v>42298.139502314814</v>
      </c>
      <c r="U1197" s="12">
        <f t="shared" si="37"/>
        <v>42358.166666666664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11">
        <v>14500</v>
      </c>
      <c r="E119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198">
        <v>39137</v>
      </c>
      <c r="G1198" t="s">
        <v>8219</v>
      </c>
      <c r="H1198" t="s">
        <v>8225</v>
      </c>
      <c r="I1198" t="s">
        <v>8247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8285</v>
      </c>
      <c r="P1198" s="6">
        <f>(Table1[[#This Row],[pledged]]/Table1[[#This Row],[goal]])*100</f>
        <v>269.91034482758624</v>
      </c>
      <c r="Q1198" s="8">
        <f>Table1[[#This Row],[pledged]]/Table1[[#This Row],[backers_count]]</f>
        <v>76.439453125</v>
      </c>
      <c r="R1198" t="s">
        <v>8338</v>
      </c>
      <c r="S1198" t="s">
        <v>8339</v>
      </c>
      <c r="T1198" s="12">
        <f t="shared" si="36"/>
        <v>42326.610405092586</v>
      </c>
      <c r="U1198" s="12">
        <f t="shared" si="37"/>
        <v>42356.610405092586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11">
        <v>15000</v>
      </c>
      <c r="E119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199">
        <v>37994</v>
      </c>
      <c r="G1199" t="s">
        <v>8219</v>
      </c>
      <c r="H1199" t="s">
        <v>8224</v>
      </c>
      <c r="I1199" t="s">
        <v>8246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8285</v>
      </c>
      <c r="P1199" s="6">
        <f>(Table1[[#This Row],[pledged]]/Table1[[#This Row],[goal]])*100</f>
        <v>253.29333333333332</v>
      </c>
      <c r="Q1199" s="8">
        <f>Table1[[#This Row],[pledged]]/Table1[[#This Row],[backers_count]]</f>
        <v>121</v>
      </c>
      <c r="R1199" t="s">
        <v>8338</v>
      </c>
      <c r="S1199" t="s">
        <v>8339</v>
      </c>
      <c r="T1199" s="12">
        <f t="shared" si="36"/>
        <v>42503.456412037034</v>
      </c>
      <c r="U1199" s="12">
        <f t="shared" si="37"/>
        <v>42534.040972222218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11">
        <v>3500</v>
      </c>
      <c r="E120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200">
        <v>9121</v>
      </c>
      <c r="G1200" t="s">
        <v>8219</v>
      </c>
      <c r="H1200" t="s">
        <v>8224</v>
      </c>
      <c r="I1200" t="s">
        <v>8246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8285</v>
      </c>
      <c r="P1200" s="6">
        <f>(Table1[[#This Row],[pledged]]/Table1[[#This Row],[goal]])*100</f>
        <v>260.59999999999997</v>
      </c>
      <c r="Q1200" s="8">
        <f>Table1[[#This Row],[pledged]]/Table1[[#This Row],[backers_count]]</f>
        <v>54.616766467065865</v>
      </c>
      <c r="R1200" t="s">
        <v>8338</v>
      </c>
      <c r="S1200" t="s">
        <v>8339</v>
      </c>
      <c r="T1200" s="12">
        <f t="shared" si="36"/>
        <v>42333.410717592589</v>
      </c>
      <c r="U1200" s="12">
        <f t="shared" si="37"/>
        <v>42368.916666666664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11">
        <v>2658</v>
      </c>
      <c r="E120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201">
        <v>2693</v>
      </c>
      <c r="G1201" t="s">
        <v>8219</v>
      </c>
      <c r="H1201" t="s">
        <v>8225</v>
      </c>
      <c r="I1201" t="s">
        <v>8247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8285</v>
      </c>
      <c r="P1201" s="6">
        <f>(Table1[[#This Row],[pledged]]/Table1[[#This Row],[goal]])*100</f>
        <v>101.31677953348381</v>
      </c>
      <c r="Q1201" s="8">
        <f>Table1[[#This Row],[pledged]]/Table1[[#This Row],[backers_count]]</f>
        <v>299.22222222222223</v>
      </c>
      <c r="R1201" t="s">
        <v>8338</v>
      </c>
      <c r="S1201" t="s">
        <v>8339</v>
      </c>
      <c r="T1201" s="12">
        <f t="shared" si="36"/>
        <v>42161.562499999993</v>
      </c>
      <c r="U1201" s="12">
        <f t="shared" si="37"/>
        <v>42193.562499999993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11">
        <v>4800</v>
      </c>
      <c r="E120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202">
        <v>6029</v>
      </c>
      <c r="G1202" t="s">
        <v>8219</v>
      </c>
      <c r="H1202" t="s">
        <v>8224</v>
      </c>
      <c r="I1202" t="s">
        <v>8246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8285</v>
      </c>
      <c r="P1202" s="6">
        <f>(Table1[[#This Row],[pledged]]/Table1[[#This Row],[goal]])*100</f>
        <v>125.60416666666667</v>
      </c>
      <c r="Q1202" s="8">
        <f>Table1[[#This Row],[pledged]]/Table1[[#This Row],[backers_count]]</f>
        <v>58.533980582524272</v>
      </c>
      <c r="R1202" t="s">
        <v>8338</v>
      </c>
      <c r="S1202" t="s">
        <v>8339</v>
      </c>
      <c r="T1202" s="12">
        <f t="shared" si="36"/>
        <v>42089.269166666665</v>
      </c>
      <c r="U1202" s="12">
        <f t="shared" si="37"/>
        <v>42110.269166666665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11">
        <v>6000</v>
      </c>
      <c r="E120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203">
        <v>6146.27</v>
      </c>
      <c r="G1203" t="s">
        <v>8219</v>
      </c>
      <c r="H1203" t="s">
        <v>8225</v>
      </c>
      <c r="I1203" t="s">
        <v>8247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8285</v>
      </c>
      <c r="P1203" s="6">
        <f>(Table1[[#This Row],[pledged]]/Table1[[#This Row],[goal]])*100</f>
        <v>102.43783333333334</v>
      </c>
      <c r="Q1203" s="8">
        <f>Table1[[#This Row],[pledged]]/Table1[[#This Row],[backers_count]]</f>
        <v>55.371801801801809</v>
      </c>
      <c r="R1203" t="s">
        <v>8338</v>
      </c>
      <c r="S1203" t="s">
        <v>8339</v>
      </c>
      <c r="T1203" s="12">
        <f t="shared" si="36"/>
        <v>42536.398680555554</v>
      </c>
      <c r="U1203" s="12">
        <f t="shared" si="37"/>
        <v>42566.398680555554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11">
        <v>25000</v>
      </c>
      <c r="E120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1204">
        <v>49811</v>
      </c>
      <c r="G1204" t="s">
        <v>8219</v>
      </c>
      <c r="H1204" t="s">
        <v>8226</v>
      </c>
      <c r="I1204" t="s">
        <v>8248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8285</v>
      </c>
      <c r="P1204" s="6">
        <f>(Table1[[#This Row],[pledged]]/Table1[[#This Row],[goal]])*100</f>
        <v>199.244</v>
      </c>
      <c r="Q1204" s="8">
        <f>Table1[[#This Row],[pledged]]/Table1[[#This Row],[backers_count]]</f>
        <v>183.80442804428046</v>
      </c>
      <c r="R1204" t="s">
        <v>8338</v>
      </c>
      <c r="S1204" t="s">
        <v>8339</v>
      </c>
      <c r="T1204" s="12">
        <f t="shared" si="36"/>
        <v>42152.08048611111</v>
      </c>
      <c r="U1204" s="12">
        <f t="shared" si="37"/>
        <v>42182.08048611111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11">
        <v>16300</v>
      </c>
      <c r="E120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205">
        <v>16700</v>
      </c>
      <c r="G1205" t="s">
        <v>8219</v>
      </c>
      <c r="H1205" t="s">
        <v>8224</v>
      </c>
      <c r="I1205" t="s">
        <v>8246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8285</v>
      </c>
      <c r="P1205" s="6">
        <f>(Table1[[#This Row],[pledged]]/Table1[[#This Row],[goal]])*100</f>
        <v>102.45398773006136</v>
      </c>
      <c r="Q1205" s="8">
        <f>Table1[[#This Row],[pledged]]/Table1[[#This Row],[backers_count]]</f>
        <v>165.34653465346534</v>
      </c>
      <c r="R1205" t="s">
        <v>8338</v>
      </c>
      <c r="S1205" t="s">
        <v>8339</v>
      </c>
      <c r="T1205" s="12">
        <f t="shared" si="36"/>
        <v>42125.4065625</v>
      </c>
      <c r="U1205" s="12">
        <f t="shared" si="37"/>
        <v>42155.4065625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11">
        <v>13000</v>
      </c>
      <c r="E120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206">
        <v>13383</v>
      </c>
      <c r="G1206" t="s">
        <v>8219</v>
      </c>
      <c r="H1206" t="s">
        <v>8224</v>
      </c>
      <c r="I1206" t="s">
        <v>8246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8285</v>
      </c>
      <c r="P1206" s="6">
        <f>(Table1[[#This Row],[pledged]]/Table1[[#This Row],[goal]])*100</f>
        <v>102.94615384615385</v>
      </c>
      <c r="Q1206" s="8">
        <f>Table1[[#This Row],[pledged]]/Table1[[#This Row],[backers_count]]</f>
        <v>234.78947368421052</v>
      </c>
      <c r="R1206" t="s">
        <v>8338</v>
      </c>
      <c r="S1206" t="s">
        <v>8339</v>
      </c>
      <c r="T1206" s="12">
        <f t="shared" si="36"/>
        <v>42297.539733796293</v>
      </c>
      <c r="U1206" s="12">
        <f t="shared" si="37"/>
        <v>42341.999999999993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11">
        <v>13000</v>
      </c>
      <c r="E120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207">
        <v>13112</v>
      </c>
      <c r="G1207" t="s">
        <v>8219</v>
      </c>
      <c r="H1207" t="s">
        <v>8236</v>
      </c>
      <c r="I1207" t="s">
        <v>8249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8285</v>
      </c>
      <c r="P1207" s="6">
        <f>(Table1[[#This Row],[pledged]]/Table1[[#This Row],[goal]])*100</f>
        <v>100.86153846153847</v>
      </c>
      <c r="Q1207" s="8">
        <f>Table1[[#This Row],[pledged]]/Table1[[#This Row],[backers_count]]</f>
        <v>211.48387096774192</v>
      </c>
      <c r="R1207" t="s">
        <v>8338</v>
      </c>
      <c r="S1207" t="s">
        <v>8339</v>
      </c>
      <c r="T1207" s="12">
        <f t="shared" si="36"/>
        <v>42138.298043981478</v>
      </c>
      <c r="U1207" s="12">
        <f t="shared" si="37"/>
        <v>42168.298043981478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11">
        <v>900</v>
      </c>
      <c r="E120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208">
        <v>1035</v>
      </c>
      <c r="G1208" t="s">
        <v>8219</v>
      </c>
      <c r="H1208" t="s">
        <v>8239</v>
      </c>
      <c r="I1208" t="s">
        <v>8249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8285</v>
      </c>
      <c r="P1208" s="6">
        <f>(Table1[[#This Row],[pledged]]/Table1[[#This Row],[goal]])*100</f>
        <v>114.99999999999999</v>
      </c>
      <c r="Q1208" s="8">
        <f>Table1[[#This Row],[pledged]]/Table1[[#This Row],[backers_count]]</f>
        <v>32.34375</v>
      </c>
      <c r="R1208" t="s">
        <v>8338</v>
      </c>
      <c r="S1208" t="s">
        <v>8339</v>
      </c>
      <c r="T1208" s="12">
        <f t="shared" si="36"/>
        <v>42772.567743055552</v>
      </c>
      <c r="U1208" s="12">
        <f t="shared" si="37"/>
        <v>42805.353472222218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11">
        <v>16700</v>
      </c>
      <c r="E120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209">
        <v>17396</v>
      </c>
      <c r="G1209" t="s">
        <v>8219</v>
      </c>
      <c r="H1209" t="s">
        <v>8237</v>
      </c>
      <c r="I1209" t="s">
        <v>8249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8285</v>
      </c>
      <c r="P1209" s="6">
        <f>(Table1[[#This Row],[pledged]]/Table1[[#This Row],[goal]])*100</f>
        <v>104.16766467065868</v>
      </c>
      <c r="Q1209" s="8">
        <f>Table1[[#This Row],[pledged]]/Table1[[#This Row],[backers_count]]</f>
        <v>123.37588652482269</v>
      </c>
      <c r="R1209" t="s">
        <v>8338</v>
      </c>
      <c r="S1209" t="s">
        <v>8339</v>
      </c>
      <c r="T1209" s="12">
        <f t="shared" si="36"/>
        <v>42430.221909722219</v>
      </c>
      <c r="U1209" s="12">
        <f t="shared" si="37"/>
        <v>42460.208333333336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11">
        <v>10000</v>
      </c>
      <c r="E121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210">
        <v>15530</v>
      </c>
      <c r="G1210" t="s">
        <v>8219</v>
      </c>
      <c r="H1210" t="s">
        <v>8224</v>
      </c>
      <c r="I1210" t="s">
        <v>8246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8285</v>
      </c>
      <c r="P1210" s="6">
        <f>(Table1[[#This Row],[pledged]]/Table1[[#This Row],[goal]])*100</f>
        <v>155.29999999999998</v>
      </c>
      <c r="Q1210" s="8">
        <f>Table1[[#This Row],[pledged]]/Table1[[#This Row],[backers_count]]</f>
        <v>207.06666666666666</v>
      </c>
      <c r="R1210" t="s">
        <v>8338</v>
      </c>
      <c r="S1210" t="s">
        <v>8339</v>
      </c>
      <c r="T1210" s="12">
        <f t="shared" si="36"/>
        <v>42423.500740740739</v>
      </c>
      <c r="U1210" s="12">
        <f t="shared" si="37"/>
        <v>42453.459074074075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11">
        <v>6000</v>
      </c>
      <c r="E121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211">
        <v>6360</v>
      </c>
      <c r="G1211" t="s">
        <v>8219</v>
      </c>
      <c r="H1211" t="s">
        <v>8224</v>
      </c>
      <c r="I1211" t="s">
        <v>8246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8285</v>
      </c>
      <c r="P1211" s="6">
        <f>(Table1[[#This Row],[pledged]]/Table1[[#This Row],[goal]])*100</f>
        <v>106</v>
      </c>
      <c r="Q1211" s="8">
        <f>Table1[[#This Row],[pledged]]/Table1[[#This Row],[backers_count]]</f>
        <v>138.2608695652174</v>
      </c>
      <c r="R1211" t="s">
        <v>8338</v>
      </c>
      <c r="S1211" t="s">
        <v>8339</v>
      </c>
      <c r="T1211" s="12">
        <f t="shared" si="36"/>
        <v>42761.637789351851</v>
      </c>
      <c r="U1211" s="12">
        <f t="shared" si="37"/>
        <v>42791.637789351851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11">
        <v>20000</v>
      </c>
      <c r="E121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1212">
        <v>50863</v>
      </c>
      <c r="G1212" t="s">
        <v>8219</v>
      </c>
      <c r="H1212" t="s">
        <v>8235</v>
      </c>
      <c r="I1212" t="s">
        <v>8255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8285</v>
      </c>
      <c r="P1212" s="6">
        <f>(Table1[[#This Row],[pledged]]/Table1[[#This Row],[goal]])*100</f>
        <v>254.31499999999997</v>
      </c>
      <c r="Q1212" s="8">
        <f>Table1[[#This Row],[pledged]]/Table1[[#This Row],[backers_count]]</f>
        <v>493.81553398058253</v>
      </c>
      <c r="R1212" t="s">
        <v>8338</v>
      </c>
      <c r="S1212" t="s">
        <v>8339</v>
      </c>
      <c r="T1212" s="12">
        <f t="shared" si="36"/>
        <v>42132.733472222222</v>
      </c>
      <c r="U1212" s="12">
        <f t="shared" si="37"/>
        <v>42155.666666666664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11">
        <v>1000</v>
      </c>
      <c r="E121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213">
        <v>1011</v>
      </c>
      <c r="G1213" t="s">
        <v>8219</v>
      </c>
      <c r="H1213" t="s">
        <v>8229</v>
      </c>
      <c r="I1213" t="s">
        <v>8251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8285</v>
      </c>
      <c r="P1213" s="6">
        <f>(Table1[[#This Row],[pledged]]/Table1[[#This Row],[goal]])*100</f>
        <v>101.1</v>
      </c>
      <c r="Q1213" s="8">
        <f>Table1[[#This Row],[pledged]]/Table1[[#This Row],[backers_count]]</f>
        <v>168.5</v>
      </c>
      <c r="R1213" t="s">
        <v>8338</v>
      </c>
      <c r="S1213" t="s">
        <v>8339</v>
      </c>
      <c r="T1213" s="12">
        <f t="shared" si="36"/>
        <v>42515.658113425925</v>
      </c>
      <c r="U1213" s="12">
        <f t="shared" si="37"/>
        <v>42530.658113425925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11">
        <v>2500</v>
      </c>
      <c r="E121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214">
        <v>3226</v>
      </c>
      <c r="G1214" t="s">
        <v>8219</v>
      </c>
      <c r="H1214" t="s">
        <v>8224</v>
      </c>
      <c r="I1214" t="s">
        <v>8246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8285</v>
      </c>
      <c r="P1214" s="6">
        <f>(Table1[[#This Row],[pledged]]/Table1[[#This Row],[goal]])*100</f>
        <v>129.04</v>
      </c>
      <c r="Q1214" s="8">
        <f>Table1[[#This Row],[pledged]]/Table1[[#This Row],[backers_count]]</f>
        <v>38.867469879518069</v>
      </c>
      <c r="R1214" t="s">
        <v>8338</v>
      </c>
      <c r="S1214" t="s">
        <v>8339</v>
      </c>
      <c r="T1214" s="12">
        <f t="shared" si="36"/>
        <v>42318.741840277777</v>
      </c>
      <c r="U1214" s="12">
        <f t="shared" si="37"/>
        <v>42334.833333333336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11">
        <v>6500</v>
      </c>
      <c r="E121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215">
        <v>6645</v>
      </c>
      <c r="G1215" t="s">
        <v>8219</v>
      </c>
      <c r="H1215" t="s">
        <v>8225</v>
      </c>
      <c r="I1215" t="s">
        <v>8247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8285</v>
      </c>
      <c r="P1215" s="6">
        <f>(Table1[[#This Row],[pledged]]/Table1[[#This Row],[goal]])*100</f>
        <v>102.23076923076924</v>
      </c>
      <c r="Q1215" s="8">
        <f>Table1[[#This Row],[pledged]]/Table1[[#This Row],[backers_count]]</f>
        <v>61.527777777777779</v>
      </c>
      <c r="R1215" t="s">
        <v>8338</v>
      </c>
      <c r="S1215" t="s">
        <v>8339</v>
      </c>
      <c r="T1215" s="12">
        <f t="shared" si="36"/>
        <v>42731.547453703701</v>
      </c>
      <c r="U1215" s="12">
        <f t="shared" si="37"/>
        <v>42766.547453703701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11">
        <v>2000</v>
      </c>
      <c r="E121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216">
        <v>2636</v>
      </c>
      <c r="G1216" t="s">
        <v>8219</v>
      </c>
      <c r="H1216" t="s">
        <v>8224</v>
      </c>
      <c r="I1216" t="s">
        <v>8246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8285</v>
      </c>
      <c r="P1216" s="6">
        <f>(Table1[[#This Row],[pledged]]/Table1[[#This Row],[goal]])*100</f>
        <v>131.80000000000001</v>
      </c>
      <c r="Q1216" s="8">
        <f>Table1[[#This Row],[pledged]]/Table1[[#This Row],[backers_count]]</f>
        <v>105.44</v>
      </c>
      <c r="R1216" t="s">
        <v>8338</v>
      </c>
      <c r="S1216" t="s">
        <v>8339</v>
      </c>
      <c r="T1216" s="12">
        <f t="shared" si="36"/>
        <v>42104.632002314807</v>
      </c>
      <c r="U1216" s="12">
        <f t="shared" si="37"/>
        <v>42164.632002314807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11">
        <v>5000</v>
      </c>
      <c r="E121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217">
        <v>39304.01</v>
      </c>
      <c r="G1217" t="s">
        <v>8219</v>
      </c>
      <c r="H1217" t="s">
        <v>8224</v>
      </c>
      <c r="I1217" t="s">
        <v>8246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8285</v>
      </c>
      <c r="P1217" s="6">
        <f>(Table1[[#This Row],[pledged]]/Table1[[#This Row],[goal]])*100</f>
        <v>786.0802000000001</v>
      </c>
      <c r="Q1217" s="8">
        <f>Table1[[#This Row],[pledged]]/Table1[[#This Row],[backers_count]]</f>
        <v>71.592003642987251</v>
      </c>
      <c r="R1217" t="s">
        <v>8338</v>
      </c>
      <c r="S1217" t="s">
        <v>8339</v>
      </c>
      <c r="T1217" s="12">
        <f t="shared" si="36"/>
        <v>41759.714768518512</v>
      </c>
      <c r="U1217" s="12">
        <f t="shared" si="37"/>
        <v>41789.714768518512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11">
        <v>14000</v>
      </c>
      <c r="E121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218">
        <v>20398</v>
      </c>
      <c r="G1218" t="s">
        <v>8219</v>
      </c>
      <c r="H1218" t="s">
        <v>8224</v>
      </c>
      <c r="I1218" t="s">
        <v>8246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8285</v>
      </c>
      <c r="P1218" s="6">
        <f>(Table1[[#This Row],[pledged]]/Table1[[#This Row],[goal]])*100</f>
        <v>145.70000000000002</v>
      </c>
      <c r="Q1218" s="8">
        <f>Table1[[#This Row],[pledged]]/Table1[[#This Row],[backers_count]]</f>
        <v>91.882882882882882</v>
      </c>
      <c r="R1218" t="s">
        <v>8338</v>
      </c>
      <c r="S1218" t="s">
        <v>8339</v>
      </c>
      <c r="T1218" s="12">
        <f t="shared" ref="T1218:T1281" si="38">(K1218/86400)+25569+(-5/24)</f>
        <v>42247.408067129632</v>
      </c>
      <c r="U1218" s="12">
        <f t="shared" ref="U1218:U1281" si="39">(J1218/86400)+25569+(-5/24)</f>
        <v>42279.752083333333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11">
        <v>26500</v>
      </c>
      <c r="E121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1219">
        <v>27189</v>
      </c>
      <c r="G1219" t="s">
        <v>8219</v>
      </c>
      <c r="H1219" t="s">
        <v>8224</v>
      </c>
      <c r="I1219" t="s">
        <v>8246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8285</v>
      </c>
      <c r="P1219" s="6">
        <f>(Table1[[#This Row],[pledged]]/Table1[[#This Row],[goal]])*100</f>
        <v>102.60000000000001</v>
      </c>
      <c r="Q1219" s="8">
        <f>Table1[[#This Row],[pledged]]/Table1[[#This Row],[backers_count]]</f>
        <v>148.57377049180329</v>
      </c>
      <c r="R1219" t="s">
        <v>8338</v>
      </c>
      <c r="S1219" t="s">
        <v>8339</v>
      </c>
      <c r="T1219" s="12">
        <f t="shared" si="38"/>
        <v>42535.6011574074</v>
      </c>
      <c r="U1219" s="12">
        <f t="shared" si="39"/>
        <v>42565.6011574074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11">
        <v>9000</v>
      </c>
      <c r="E122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220">
        <v>15505</v>
      </c>
      <c r="G1220" t="s">
        <v>8219</v>
      </c>
      <c r="H1220" t="s">
        <v>8224</v>
      </c>
      <c r="I1220" t="s">
        <v>8246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8285</v>
      </c>
      <c r="P1220" s="6">
        <f>(Table1[[#This Row],[pledged]]/Table1[[#This Row],[goal]])*100</f>
        <v>172.27777777777777</v>
      </c>
      <c r="Q1220" s="8">
        <f>Table1[[#This Row],[pledged]]/Table1[[#This Row],[backers_count]]</f>
        <v>174.2134831460674</v>
      </c>
      <c r="R1220" t="s">
        <v>8338</v>
      </c>
      <c r="S1220" t="s">
        <v>8339</v>
      </c>
      <c r="T1220" s="12">
        <f t="shared" si="38"/>
        <v>42278.453703703701</v>
      </c>
      <c r="U1220" s="12">
        <f t="shared" si="39"/>
        <v>42308.916666666664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11">
        <v>16350</v>
      </c>
      <c r="E122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221">
        <v>26024</v>
      </c>
      <c r="G1221" t="s">
        <v>8219</v>
      </c>
      <c r="H1221" t="s">
        <v>8224</v>
      </c>
      <c r="I1221" t="s">
        <v>8246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8285</v>
      </c>
      <c r="P1221" s="6">
        <f>(Table1[[#This Row],[pledged]]/Table1[[#This Row],[goal]])*100</f>
        <v>159.16819571865443</v>
      </c>
      <c r="Q1221" s="8">
        <f>Table1[[#This Row],[pledged]]/Table1[[#This Row],[backers_count]]</f>
        <v>102.86166007905139</v>
      </c>
      <c r="R1221" t="s">
        <v>8338</v>
      </c>
      <c r="S1221" t="s">
        <v>8339</v>
      </c>
      <c r="T1221" s="12">
        <f t="shared" si="38"/>
        <v>42633.253622685188</v>
      </c>
      <c r="U1221" s="12">
        <f t="shared" si="39"/>
        <v>42663.253622685188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11">
        <v>15000</v>
      </c>
      <c r="E122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222">
        <v>15565</v>
      </c>
      <c r="G1222" t="s">
        <v>8219</v>
      </c>
      <c r="H1222" t="s">
        <v>8236</v>
      </c>
      <c r="I1222" t="s">
        <v>8249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8285</v>
      </c>
      <c r="P1222" s="6">
        <f>(Table1[[#This Row],[pledged]]/Table1[[#This Row],[goal]])*100</f>
        <v>103.76666666666668</v>
      </c>
      <c r="Q1222" s="8">
        <f>Table1[[#This Row],[pledged]]/Table1[[#This Row],[backers_count]]</f>
        <v>111.17857142857143</v>
      </c>
      <c r="R1222" t="s">
        <v>8338</v>
      </c>
      <c r="S1222" t="s">
        <v>8339</v>
      </c>
      <c r="T1222" s="12">
        <f t="shared" si="38"/>
        <v>42211.420277777775</v>
      </c>
      <c r="U1222" s="12">
        <f t="shared" si="39"/>
        <v>42241.420277777775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11">
        <v>2200</v>
      </c>
      <c r="E122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223">
        <v>2451.0100000000002</v>
      </c>
      <c r="G1223" t="s">
        <v>8219</v>
      </c>
      <c r="H1223" t="s">
        <v>8225</v>
      </c>
      <c r="I1223" t="s">
        <v>8247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8285</v>
      </c>
      <c r="P1223" s="6">
        <f>(Table1[[#This Row],[pledged]]/Table1[[#This Row],[goal]])*100</f>
        <v>111.40954545454547</v>
      </c>
      <c r="Q1223" s="8">
        <f>Table1[[#This Row],[pledged]]/Table1[[#This Row],[backers_count]]</f>
        <v>23.796213592233013</v>
      </c>
      <c r="R1223" t="s">
        <v>8338</v>
      </c>
      <c r="S1223" t="s">
        <v>8339</v>
      </c>
      <c r="T1223" s="12">
        <f t="shared" si="38"/>
        <v>42680.267222222225</v>
      </c>
      <c r="U1223" s="12">
        <f t="shared" si="39"/>
        <v>42707.791666666664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11">
        <v>4000</v>
      </c>
      <c r="E122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224">
        <v>11215</v>
      </c>
      <c r="G1224" t="s">
        <v>8219</v>
      </c>
      <c r="H1224" t="s">
        <v>8229</v>
      </c>
      <c r="I1224" t="s">
        <v>8251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8285</v>
      </c>
      <c r="P1224" s="6">
        <f>(Table1[[#This Row],[pledged]]/Table1[[#This Row],[goal]])*100</f>
        <v>280.375</v>
      </c>
      <c r="Q1224" s="8">
        <f>Table1[[#This Row],[pledged]]/Table1[[#This Row],[backers_count]]</f>
        <v>81.268115942028984</v>
      </c>
      <c r="R1224" t="s">
        <v>8338</v>
      </c>
      <c r="S1224" t="s">
        <v>8339</v>
      </c>
      <c r="T1224" s="12">
        <f t="shared" si="38"/>
        <v>42430.512118055551</v>
      </c>
      <c r="U1224" s="12">
        <f t="shared" si="39"/>
        <v>42460.958333333336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11">
        <v>19800</v>
      </c>
      <c r="E122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225">
        <v>22197</v>
      </c>
      <c r="G1225" t="s">
        <v>8219</v>
      </c>
      <c r="H1225" t="s">
        <v>8224</v>
      </c>
      <c r="I1225" t="s">
        <v>8246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8285</v>
      </c>
      <c r="P1225" s="6">
        <f>(Table1[[#This Row],[pledged]]/Table1[[#This Row],[goal]])*100</f>
        <v>112.10606060606061</v>
      </c>
      <c r="Q1225" s="8">
        <f>Table1[[#This Row],[pledged]]/Table1[[#This Row],[backers_count]]</f>
        <v>116.21465968586388</v>
      </c>
      <c r="R1225" t="s">
        <v>8338</v>
      </c>
      <c r="S1225" t="s">
        <v>8339</v>
      </c>
      <c r="T1225" s="12">
        <f t="shared" si="38"/>
        <v>42653.968854166662</v>
      </c>
      <c r="U1225" s="12">
        <f t="shared" si="39"/>
        <v>42684.010520833333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11">
        <v>15000</v>
      </c>
      <c r="E122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226">
        <v>1060</v>
      </c>
      <c r="G1226" t="s">
        <v>8220</v>
      </c>
      <c r="H1226" t="s">
        <v>8224</v>
      </c>
      <c r="I1226" t="s">
        <v>8246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8286</v>
      </c>
      <c r="P1226" s="6">
        <f>(Table1[[#This Row],[pledged]]/Table1[[#This Row],[goal]])*100</f>
        <v>7.0666666666666673</v>
      </c>
      <c r="Q1226" s="8">
        <f>Table1[[#This Row],[pledged]]/Table1[[#This Row],[backers_count]]</f>
        <v>58.888888888888886</v>
      </c>
      <c r="R1226" t="s">
        <v>8312</v>
      </c>
      <c r="S1226" t="s">
        <v>8340</v>
      </c>
      <c r="T1226" s="12">
        <f t="shared" si="38"/>
        <v>41736.341458333329</v>
      </c>
      <c r="U1226" s="12">
        <f t="shared" si="39"/>
        <v>41796.341458333329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11">
        <v>3000</v>
      </c>
      <c r="E122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227">
        <v>132</v>
      </c>
      <c r="G1227" t="s">
        <v>8220</v>
      </c>
      <c r="H1227" t="s">
        <v>8224</v>
      </c>
      <c r="I1227" t="s">
        <v>8246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8286</v>
      </c>
      <c r="P1227" s="6">
        <f>(Table1[[#This Row],[pledged]]/Table1[[#This Row],[goal]])*100</f>
        <v>4.3999999999999995</v>
      </c>
      <c r="Q1227" s="8">
        <f>Table1[[#This Row],[pledged]]/Table1[[#This Row],[backers_count]]</f>
        <v>44</v>
      </c>
      <c r="R1227" t="s">
        <v>8312</v>
      </c>
      <c r="S1227" t="s">
        <v>8340</v>
      </c>
      <c r="T1227" s="12">
        <f t="shared" si="38"/>
        <v>41509.697662037033</v>
      </c>
      <c r="U1227" s="12">
        <f t="shared" si="39"/>
        <v>41569.697662037033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11">
        <v>50000</v>
      </c>
      <c r="E122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228">
        <v>1937</v>
      </c>
      <c r="G1228" t="s">
        <v>8220</v>
      </c>
      <c r="H1228" t="s">
        <v>8224</v>
      </c>
      <c r="I1228" t="s">
        <v>8246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8286</v>
      </c>
      <c r="P1228" s="6">
        <f>(Table1[[#This Row],[pledged]]/Table1[[#This Row],[goal]])*100</f>
        <v>3.8739999999999997</v>
      </c>
      <c r="Q1228" s="8">
        <f>Table1[[#This Row],[pledged]]/Table1[[#This Row],[backers_count]]</f>
        <v>48.424999999999997</v>
      </c>
      <c r="R1228" t="s">
        <v>8312</v>
      </c>
      <c r="S1228" t="s">
        <v>8340</v>
      </c>
      <c r="T1228" s="12">
        <f t="shared" si="38"/>
        <v>41715.666446759256</v>
      </c>
      <c r="U1228" s="12">
        <f t="shared" si="39"/>
        <v>41749.833333333328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11">
        <v>2000</v>
      </c>
      <c r="E122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229">
        <v>0</v>
      </c>
      <c r="G1229" t="s">
        <v>8220</v>
      </c>
      <c r="H1229" t="s">
        <v>8224</v>
      </c>
      <c r="I1229" t="s">
        <v>8246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8286</v>
      </c>
      <c r="P1229" s="6">
        <f>(Table1[[#This Row],[pledged]]/Table1[[#This Row],[goal]])*100</f>
        <v>0</v>
      </c>
      <c r="Q1229" s="8" t="e">
        <f>Table1[[#This Row],[pledged]]/Table1[[#This Row],[backers_count]]</f>
        <v>#DIV/0!</v>
      </c>
      <c r="R1229" t="s">
        <v>8312</v>
      </c>
      <c r="S1229" t="s">
        <v>8340</v>
      </c>
      <c r="T1229" s="12">
        <f t="shared" si="38"/>
        <v>41827.710833333331</v>
      </c>
      <c r="U1229" s="12">
        <f t="shared" si="39"/>
        <v>41858.083333333328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11">
        <v>5000</v>
      </c>
      <c r="E123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230">
        <v>1465</v>
      </c>
      <c r="G1230" t="s">
        <v>8220</v>
      </c>
      <c r="H1230" t="s">
        <v>8224</v>
      </c>
      <c r="I1230" t="s">
        <v>8246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8286</v>
      </c>
      <c r="P1230" s="6">
        <f>(Table1[[#This Row],[pledged]]/Table1[[#This Row],[goal]])*100</f>
        <v>29.299999999999997</v>
      </c>
      <c r="Q1230" s="8">
        <f>Table1[[#This Row],[pledged]]/Table1[[#This Row],[backers_count]]</f>
        <v>61.041666666666664</v>
      </c>
      <c r="R1230" t="s">
        <v>8312</v>
      </c>
      <c r="S1230" t="s">
        <v>8340</v>
      </c>
      <c r="T1230" s="12">
        <f t="shared" si="38"/>
        <v>40754.520925925921</v>
      </c>
      <c r="U1230" s="12">
        <f t="shared" si="39"/>
        <v>40814.520925925921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11">
        <v>2750</v>
      </c>
      <c r="E123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231">
        <v>25</v>
      </c>
      <c r="G1231" t="s">
        <v>8220</v>
      </c>
      <c r="H1231" t="s">
        <v>8224</v>
      </c>
      <c r="I1231" t="s">
        <v>8246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8286</v>
      </c>
      <c r="P1231" s="6">
        <f>(Table1[[#This Row],[pledged]]/Table1[[#This Row],[goal]])*100</f>
        <v>0.90909090909090906</v>
      </c>
      <c r="Q1231" s="8">
        <f>Table1[[#This Row],[pledged]]/Table1[[#This Row],[backers_count]]</f>
        <v>25</v>
      </c>
      <c r="R1231" t="s">
        <v>8312</v>
      </c>
      <c r="S1231" t="s">
        <v>8340</v>
      </c>
      <c r="T1231" s="12">
        <f t="shared" si="38"/>
        <v>40985.251469907402</v>
      </c>
      <c r="U1231" s="12">
        <f t="shared" si="39"/>
        <v>41015.458333333328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11">
        <v>500000</v>
      </c>
      <c r="E123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232">
        <v>0</v>
      </c>
      <c r="G1232" t="s">
        <v>8220</v>
      </c>
      <c r="H1232" t="s">
        <v>8224</v>
      </c>
      <c r="I1232" t="s">
        <v>8246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8286</v>
      </c>
      <c r="P1232" s="6">
        <f>(Table1[[#This Row],[pledged]]/Table1[[#This Row],[goal]])*100</f>
        <v>0</v>
      </c>
      <c r="Q1232" s="8" t="e">
        <f>Table1[[#This Row],[pledged]]/Table1[[#This Row],[backers_count]]</f>
        <v>#DIV/0!</v>
      </c>
      <c r="R1232" t="s">
        <v>8312</v>
      </c>
      <c r="S1232" t="s">
        <v>8340</v>
      </c>
      <c r="T1232" s="12">
        <f t="shared" si="38"/>
        <v>40568.764236111107</v>
      </c>
      <c r="U1232" s="12">
        <f t="shared" si="39"/>
        <v>40598.764236111107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11">
        <v>5000</v>
      </c>
      <c r="E123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233">
        <v>0</v>
      </c>
      <c r="G1233" t="s">
        <v>8220</v>
      </c>
      <c r="H1233" t="s">
        <v>8224</v>
      </c>
      <c r="I1233" t="s">
        <v>8246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8286</v>
      </c>
      <c r="P1233" s="6">
        <f>(Table1[[#This Row],[pledged]]/Table1[[#This Row],[goal]])*100</f>
        <v>0</v>
      </c>
      <c r="Q1233" s="8" t="e">
        <f>Table1[[#This Row],[pledged]]/Table1[[#This Row],[backers_count]]</f>
        <v>#DIV/0!</v>
      </c>
      <c r="R1233" t="s">
        <v>8312</v>
      </c>
      <c r="S1233" t="s">
        <v>8340</v>
      </c>
      <c r="T1233" s="12">
        <f t="shared" si="38"/>
        <v>42193.733425925922</v>
      </c>
      <c r="U1233" s="12">
        <f t="shared" si="39"/>
        <v>42243.833333333336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11">
        <v>5000</v>
      </c>
      <c r="E123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234">
        <v>40</v>
      </c>
      <c r="G1234" t="s">
        <v>8220</v>
      </c>
      <c r="H1234" t="s">
        <v>8224</v>
      </c>
      <c r="I1234" t="s">
        <v>8246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8286</v>
      </c>
      <c r="P1234" s="6">
        <f>(Table1[[#This Row],[pledged]]/Table1[[#This Row],[goal]])*100</f>
        <v>0.8</v>
      </c>
      <c r="Q1234" s="8">
        <f>Table1[[#This Row],[pledged]]/Table1[[#This Row],[backers_count]]</f>
        <v>40</v>
      </c>
      <c r="R1234" t="s">
        <v>8312</v>
      </c>
      <c r="S1234" t="s">
        <v>8340</v>
      </c>
      <c r="T1234" s="12">
        <f t="shared" si="38"/>
        <v>41506.639699074069</v>
      </c>
      <c r="U1234" s="12">
        <f t="shared" si="39"/>
        <v>41553.639699074069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11">
        <v>1000</v>
      </c>
      <c r="E123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235">
        <v>116</v>
      </c>
      <c r="G1235" t="s">
        <v>8220</v>
      </c>
      <c r="H1235" t="s">
        <v>8224</v>
      </c>
      <c r="I1235" t="s">
        <v>8246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8286</v>
      </c>
      <c r="P1235" s="6">
        <f>(Table1[[#This Row],[pledged]]/Table1[[#This Row],[goal]])*100</f>
        <v>11.600000000000001</v>
      </c>
      <c r="Q1235" s="8">
        <f>Table1[[#This Row],[pledged]]/Table1[[#This Row],[backers_count]]</f>
        <v>19.333333333333332</v>
      </c>
      <c r="R1235" t="s">
        <v>8312</v>
      </c>
      <c r="S1235" t="s">
        <v>8340</v>
      </c>
      <c r="T1235" s="12">
        <f t="shared" si="38"/>
        <v>40939.740439814814</v>
      </c>
      <c r="U1235" s="12">
        <f t="shared" si="39"/>
        <v>40960.740439814814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11">
        <v>50000</v>
      </c>
      <c r="E123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236">
        <v>0</v>
      </c>
      <c r="G1236" t="s">
        <v>8220</v>
      </c>
      <c r="H1236" t="s">
        <v>8225</v>
      </c>
      <c r="I1236" t="s">
        <v>8247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8286</v>
      </c>
      <c r="P1236" s="6">
        <f>(Table1[[#This Row],[pledged]]/Table1[[#This Row],[goal]])*100</f>
        <v>0</v>
      </c>
      <c r="Q1236" s="8" t="e">
        <f>Table1[[#This Row],[pledged]]/Table1[[#This Row],[backers_count]]</f>
        <v>#DIV/0!</v>
      </c>
      <c r="R1236" t="s">
        <v>8312</v>
      </c>
      <c r="S1236" t="s">
        <v>8340</v>
      </c>
      <c r="T1236" s="12">
        <f t="shared" si="38"/>
        <v>42007.580347222225</v>
      </c>
      <c r="U1236" s="12">
        <f t="shared" si="39"/>
        <v>42037.580347222225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11">
        <v>7534</v>
      </c>
      <c r="E123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237">
        <v>210</v>
      </c>
      <c r="G1237" t="s">
        <v>8220</v>
      </c>
      <c r="H1237" t="s">
        <v>8224</v>
      </c>
      <c r="I1237" t="s">
        <v>8246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8286</v>
      </c>
      <c r="P1237" s="6">
        <f>(Table1[[#This Row],[pledged]]/Table1[[#This Row],[goal]])*100</f>
        <v>2.7873639500929119</v>
      </c>
      <c r="Q1237" s="8">
        <f>Table1[[#This Row],[pledged]]/Table1[[#This Row],[backers_count]]</f>
        <v>35</v>
      </c>
      <c r="R1237" t="s">
        <v>8312</v>
      </c>
      <c r="S1237" t="s">
        <v>8340</v>
      </c>
      <c r="T1237" s="12">
        <f t="shared" si="38"/>
        <v>41582.927071759259</v>
      </c>
      <c r="U1237" s="12">
        <f t="shared" si="39"/>
        <v>41622.927071759259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11">
        <v>2500</v>
      </c>
      <c r="E123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238">
        <v>0</v>
      </c>
      <c r="G1238" t="s">
        <v>8220</v>
      </c>
      <c r="H1238" t="s">
        <v>8224</v>
      </c>
      <c r="I1238" t="s">
        <v>8246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8286</v>
      </c>
      <c r="P1238" s="6">
        <f>(Table1[[#This Row],[pledged]]/Table1[[#This Row],[goal]])*100</f>
        <v>0</v>
      </c>
      <c r="Q1238" s="8" t="e">
        <f>Table1[[#This Row],[pledged]]/Table1[[#This Row],[backers_count]]</f>
        <v>#DIV/0!</v>
      </c>
      <c r="R1238" t="s">
        <v>8312</v>
      </c>
      <c r="S1238" t="s">
        <v>8340</v>
      </c>
      <c r="T1238" s="12">
        <f t="shared" si="38"/>
        <v>41110.47180555555</v>
      </c>
      <c r="U1238" s="12">
        <f t="shared" si="39"/>
        <v>41118.458333333328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11">
        <v>25000</v>
      </c>
      <c r="E123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1239">
        <v>0</v>
      </c>
      <c r="G1239" t="s">
        <v>8220</v>
      </c>
      <c r="H1239" t="s">
        <v>8224</v>
      </c>
      <c r="I1239" t="s">
        <v>8246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8286</v>
      </c>
      <c r="P1239" s="6">
        <f>(Table1[[#This Row],[pledged]]/Table1[[#This Row],[goal]])*100</f>
        <v>0</v>
      </c>
      <c r="Q1239" s="8" t="e">
        <f>Table1[[#This Row],[pledged]]/Table1[[#This Row],[backers_count]]</f>
        <v>#DIV/0!</v>
      </c>
      <c r="R1239" t="s">
        <v>8312</v>
      </c>
      <c r="S1239" t="s">
        <v>8340</v>
      </c>
      <c r="T1239" s="12">
        <f t="shared" si="38"/>
        <v>41125.074826388889</v>
      </c>
      <c r="U1239" s="12">
        <f t="shared" si="39"/>
        <v>41145.074826388889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11">
        <v>1000</v>
      </c>
      <c r="E124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240">
        <v>178</v>
      </c>
      <c r="G1240" t="s">
        <v>8220</v>
      </c>
      <c r="H1240" t="s">
        <v>8224</v>
      </c>
      <c r="I1240" t="s">
        <v>8246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8286</v>
      </c>
      <c r="P1240" s="6">
        <f>(Table1[[#This Row],[pledged]]/Table1[[#This Row],[goal]])*100</f>
        <v>17.8</v>
      </c>
      <c r="Q1240" s="8">
        <f>Table1[[#This Row],[pledged]]/Table1[[#This Row],[backers_count]]</f>
        <v>59.333333333333336</v>
      </c>
      <c r="R1240" t="s">
        <v>8312</v>
      </c>
      <c r="S1240" t="s">
        <v>8340</v>
      </c>
      <c r="T1240" s="12">
        <f t="shared" si="38"/>
        <v>40731.402037037034</v>
      </c>
      <c r="U1240" s="12">
        <f t="shared" si="39"/>
        <v>40761.402037037034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11">
        <v>2500</v>
      </c>
      <c r="E124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241">
        <v>0</v>
      </c>
      <c r="G1241" t="s">
        <v>8220</v>
      </c>
      <c r="H1241" t="s">
        <v>8224</v>
      </c>
      <c r="I1241" t="s">
        <v>8246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8286</v>
      </c>
      <c r="P1241" s="6">
        <f>(Table1[[#This Row],[pledged]]/Table1[[#This Row],[goal]])*100</f>
        <v>0</v>
      </c>
      <c r="Q1241" s="8" t="e">
        <f>Table1[[#This Row],[pledged]]/Table1[[#This Row],[backers_count]]</f>
        <v>#DIV/0!</v>
      </c>
      <c r="R1241" t="s">
        <v>8312</v>
      </c>
      <c r="S1241" t="s">
        <v>8340</v>
      </c>
      <c r="T1241" s="12">
        <f t="shared" si="38"/>
        <v>40883.754247685181</v>
      </c>
      <c r="U1241" s="12">
        <f t="shared" si="39"/>
        <v>40913.754247685181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11">
        <v>8000</v>
      </c>
      <c r="E124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242">
        <v>241</v>
      </c>
      <c r="G1242" t="s">
        <v>8220</v>
      </c>
      <c r="H1242" t="s">
        <v>8224</v>
      </c>
      <c r="I1242" t="s">
        <v>8246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8286</v>
      </c>
      <c r="P1242" s="6">
        <f>(Table1[[#This Row],[pledged]]/Table1[[#This Row],[goal]])*100</f>
        <v>3.0124999999999997</v>
      </c>
      <c r="Q1242" s="8">
        <f>Table1[[#This Row],[pledged]]/Table1[[#This Row],[backers_count]]</f>
        <v>30.125</v>
      </c>
      <c r="R1242" t="s">
        <v>8312</v>
      </c>
      <c r="S1242" t="s">
        <v>8340</v>
      </c>
      <c r="T1242" s="12">
        <f t="shared" si="38"/>
        <v>41408.831678240742</v>
      </c>
      <c r="U1242" s="12">
        <f t="shared" si="39"/>
        <v>41467.70208333333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11">
        <v>5000</v>
      </c>
      <c r="E124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243">
        <v>2537</v>
      </c>
      <c r="G1243" t="s">
        <v>8220</v>
      </c>
      <c r="H1243" t="s">
        <v>8224</v>
      </c>
      <c r="I1243" t="s">
        <v>8246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8286</v>
      </c>
      <c r="P1243" s="6">
        <f>(Table1[[#This Row],[pledged]]/Table1[[#This Row],[goal]])*100</f>
        <v>50.739999999999995</v>
      </c>
      <c r="Q1243" s="8">
        <f>Table1[[#This Row],[pledged]]/Table1[[#This Row],[backers_count]]</f>
        <v>74.617647058823536</v>
      </c>
      <c r="R1243" t="s">
        <v>8312</v>
      </c>
      <c r="S1243" t="s">
        <v>8340</v>
      </c>
      <c r="T1243" s="12">
        <f t="shared" si="38"/>
        <v>41923.629398148143</v>
      </c>
      <c r="U1243" s="12">
        <f t="shared" si="39"/>
        <v>41946.040972222218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11">
        <v>911</v>
      </c>
      <c r="E124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244">
        <v>5</v>
      </c>
      <c r="G1244" t="s">
        <v>8220</v>
      </c>
      <c r="H1244" t="s">
        <v>8224</v>
      </c>
      <c r="I1244" t="s">
        <v>8246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8286</v>
      </c>
      <c r="P1244" s="6">
        <f>(Table1[[#This Row],[pledged]]/Table1[[#This Row],[goal]])*100</f>
        <v>0.54884742041712409</v>
      </c>
      <c r="Q1244" s="8">
        <f>Table1[[#This Row],[pledged]]/Table1[[#This Row],[backers_count]]</f>
        <v>5</v>
      </c>
      <c r="R1244" t="s">
        <v>8312</v>
      </c>
      <c r="S1244" t="s">
        <v>8340</v>
      </c>
      <c r="T1244" s="12">
        <f t="shared" si="38"/>
        <v>40781.957199074073</v>
      </c>
      <c r="U1244" s="12">
        <f t="shared" si="39"/>
        <v>40797.345833333333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11">
        <v>12000</v>
      </c>
      <c r="E124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245">
        <v>1691</v>
      </c>
      <c r="G1245" t="s">
        <v>8220</v>
      </c>
      <c r="H1245" t="s">
        <v>8224</v>
      </c>
      <c r="I1245" t="s">
        <v>8246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8286</v>
      </c>
      <c r="P1245" s="6">
        <f>(Table1[[#This Row],[pledged]]/Table1[[#This Row],[goal]])*100</f>
        <v>14.091666666666667</v>
      </c>
      <c r="Q1245" s="8">
        <f>Table1[[#This Row],[pledged]]/Table1[[#This Row],[backers_count]]</f>
        <v>44.5</v>
      </c>
      <c r="R1245" t="s">
        <v>8312</v>
      </c>
      <c r="S1245" t="s">
        <v>8340</v>
      </c>
      <c r="T1245" s="12">
        <f t="shared" si="38"/>
        <v>40671.670960648145</v>
      </c>
      <c r="U1245" s="12">
        <f t="shared" si="39"/>
        <v>40732.666666666664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11">
        <v>2000</v>
      </c>
      <c r="E124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246">
        <v>2076</v>
      </c>
      <c r="G1246" t="s">
        <v>8219</v>
      </c>
      <c r="H1246" t="s">
        <v>8224</v>
      </c>
      <c r="I1246" t="s">
        <v>8246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8276</v>
      </c>
      <c r="P1246" s="6">
        <f>(Table1[[#This Row],[pledged]]/Table1[[#This Row],[goal]])*100</f>
        <v>103.8</v>
      </c>
      <c r="Q1246" s="8">
        <f>Table1[[#This Row],[pledged]]/Table1[[#This Row],[backers_count]]</f>
        <v>46.133333333333333</v>
      </c>
      <c r="R1246" t="s">
        <v>8312</v>
      </c>
      <c r="S1246" t="s">
        <v>8311</v>
      </c>
      <c r="T1246" s="12">
        <f t="shared" si="38"/>
        <v>41355.617164351854</v>
      </c>
      <c r="U1246" s="12">
        <f t="shared" si="39"/>
        <v>41386.666666666664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11">
        <v>2000</v>
      </c>
      <c r="E124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247">
        <v>2405</v>
      </c>
      <c r="G1247" t="s">
        <v>8219</v>
      </c>
      <c r="H1247" t="s">
        <v>8224</v>
      </c>
      <c r="I1247" t="s">
        <v>8246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8276</v>
      </c>
      <c r="P1247" s="6">
        <f>(Table1[[#This Row],[pledged]]/Table1[[#This Row],[goal]])*100</f>
        <v>120.24999999999999</v>
      </c>
      <c r="Q1247" s="8">
        <f>Table1[[#This Row],[pledged]]/Table1[[#This Row],[backers_count]]</f>
        <v>141.47058823529412</v>
      </c>
      <c r="R1247" t="s">
        <v>8312</v>
      </c>
      <c r="S1247" t="s">
        <v>8311</v>
      </c>
      <c r="T1247" s="12">
        <f t="shared" si="38"/>
        <v>41774.391597222224</v>
      </c>
      <c r="U1247" s="12">
        <f t="shared" si="39"/>
        <v>41804.391597222224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11">
        <v>2000</v>
      </c>
      <c r="E124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248">
        <v>2340</v>
      </c>
      <c r="G1248" t="s">
        <v>8219</v>
      </c>
      <c r="H1248" t="s">
        <v>8224</v>
      </c>
      <c r="I1248" t="s">
        <v>8246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8276</v>
      </c>
      <c r="P1248" s="6">
        <f>(Table1[[#This Row],[pledged]]/Table1[[#This Row],[goal]])*100</f>
        <v>117</v>
      </c>
      <c r="Q1248" s="8">
        <f>Table1[[#This Row],[pledged]]/Table1[[#This Row],[backers_count]]</f>
        <v>75.483870967741936</v>
      </c>
      <c r="R1248" t="s">
        <v>8312</v>
      </c>
      <c r="S1248" t="s">
        <v>8311</v>
      </c>
      <c r="T1248" s="12">
        <f t="shared" si="38"/>
        <v>40837.835057870368</v>
      </c>
      <c r="U1248" s="12">
        <f t="shared" si="39"/>
        <v>40882.876724537033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11">
        <v>3500</v>
      </c>
      <c r="E124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249">
        <v>4275</v>
      </c>
      <c r="G1249" t="s">
        <v>8219</v>
      </c>
      <c r="H1249" t="s">
        <v>8224</v>
      </c>
      <c r="I1249" t="s">
        <v>8246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8276</v>
      </c>
      <c r="P1249" s="6">
        <f>(Table1[[#This Row],[pledged]]/Table1[[#This Row],[goal]])*100</f>
        <v>122.14285714285715</v>
      </c>
      <c r="Q1249" s="8">
        <f>Table1[[#This Row],[pledged]]/Table1[[#This Row],[backers_count]]</f>
        <v>85.5</v>
      </c>
      <c r="R1249" t="s">
        <v>8312</v>
      </c>
      <c r="S1249" t="s">
        <v>8311</v>
      </c>
      <c r="T1249" s="12">
        <f t="shared" si="38"/>
        <v>41370.083969907406</v>
      </c>
      <c r="U1249" s="12">
        <f t="shared" si="39"/>
        <v>41400.083969907406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11">
        <v>2500</v>
      </c>
      <c r="E125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250">
        <v>3791</v>
      </c>
      <c r="G1250" t="s">
        <v>8219</v>
      </c>
      <c r="H1250" t="s">
        <v>8224</v>
      </c>
      <c r="I1250" t="s">
        <v>8246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8276</v>
      </c>
      <c r="P1250" s="6">
        <f>(Table1[[#This Row],[pledged]]/Table1[[#This Row],[goal]])*100</f>
        <v>151.63999999999999</v>
      </c>
      <c r="Q1250" s="8">
        <f>Table1[[#This Row],[pledged]]/Table1[[#This Row],[backers_count]]</f>
        <v>64.254237288135599</v>
      </c>
      <c r="R1250" t="s">
        <v>8312</v>
      </c>
      <c r="S1250" t="s">
        <v>8311</v>
      </c>
      <c r="T1250" s="12">
        <f t="shared" si="38"/>
        <v>41767.448530092588</v>
      </c>
      <c r="U1250" s="12">
        <f t="shared" si="39"/>
        <v>41803.082638888889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11">
        <v>5000</v>
      </c>
      <c r="E125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251">
        <v>5222</v>
      </c>
      <c r="G1251" t="s">
        <v>8219</v>
      </c>
      <c r="H1251" t="s">
        <v>8224</v>
      </c>
      <c r="I1251" t="s">
        <v>8246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8276</v>
      </c>
      <c r="P1251" s="6">
        <f>(Table1[[#This Row],[pledged]]/Table1[[#This Row],[goal]])*100</f>
        <v>104.44</v>
      </c>
      <c r="Q1251" s="8">
        <f>Table1[[#This Row],[pledged]]/Table1[[#This Row],[backers_count]]</f>
        <v>64.46913580246914</v>
      </c>
      <c r="R1251" t="s">
        <v>8312</v>
      </c>
      <c r="S1251" t="s">
        <v>8311</v>
      </c>
      <c r="T1251" s="12">
        <f t="shared" si="38"/>
        <v>41067.532534722217</v>
      </c>
      <c r="U1251" s="12">
        <f t="shared" si="39"/>
        <v>41097.532534722217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11">
        <v>30000</v>
      </c>
      <c r="E125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1252">
        <v>60046</v>
      </c>
      <c r="G1252" t="s">
        <v>8219</v>
      </c>
      <c r="H1252" t="s">
        <v>8224</v>
      </c>
      <c r="I1252" t="s">
        <v>8246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8276</v>
      </c>
      <c r="P1252" s="6">
        <f>(Table1[[#This Row],[pledged]]/Table1[[#This Row],[goal]])*100</f>
        <v>200.15333333333331</v>
      </c>
      <c r="Q1252" s="8">
        <f>Table1[[#This Row],[pledged]]/Table1[[#This Row],[backers_count]]</f>
        <v>118.2007874015748</v>
      </c>
      <c r="R1252" t="s">
        <v>8312</v>
      </c>
      <c r="S1252" t="s">
        <v>8311</v>
      </c>
      <c r="T1252" s="12">
        <f t="shared" si="38"/>
        <v>41843.434386574074</v>
      </c>
      <c r="U1252" s="12">
        <f t="shared" si="39"/>
        <v>41888.434386574074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11">
        <v>6000</v>
      </c>
      <c r="E125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253">
        <v>6108</v>
      </c>
      <c r="G1253" t="s">
        <v>8219</v>
      </c>
      <c r="H1253" t="s">
        <v>8224</v>
      </c>
      <c r="I1253" t="s">
        <v>8246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8276</v>
      </c>
      <c r="P1253" s="6">
        <f>(Table1[[#This Row],[pledged]]/Table1[[#This Row],[goal]])*100</f>
        <v>101.8</v>
      </c>
      <c r="Q1253" s="8">
        <f>Table1[[#This Row],[pledged]]/Table1[[#This Row],[backers_count]]</f>
        <v>82.540540540540547</v>
      </c>
      <c r="R1253" t="s">
        <v>8312</v>
      </c>
      <c r="S1253" t="s">
        <v>8311</v>
      </c>
      <c r="T1253" s="12">
        <f t="shared" si="38"/>
        <v>40751.606099537035</v>
      </c>
      <c r="U1253" s="12">
        <f t="shared" si="39"/>
        <v>40811.606099537035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11">
        <v>3500</v>
      </c>
      <c r="E125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254">
        <v>4818</v>
      </c>
      <c r="G1254" t="s">
        <v>8219</v>
      </c>
      <c r="H1254" t="s">
        <v>8224</v>
      </c>
      <c r="I1254" t="s">
        <v>8246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8276</v>
      </c>
      <c r="P1254" s="6">
        <f>(Table1[[#This Row],[pledged]]/Table1[[#This Row],[goal]])*100</f>
        <v>137.65714285714284</v>
      </c>
      <c r="Q1254" s="8">
        <f>Table1[[#This Row],[pledged]]/Table1[[#This Row],[backers_count]]</f>
        <v>34.170212765957444</v>
      </c>
      <c r="R1254" t="s">
        <v>8312</v>
      </c>
      <c r="S1254" t="s">
        <v>8311</v>
      </c>
      <c r="T1254" s="12">
        <f t="shared" si="38"/>
        <v>41543.779733796291</v>
      </c>
      <c r="U1254" s="12">
        <f t="shared" si="39"/>
        <v>41571.779733796291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11">
        <v>10</v>
      </c>
      <c r="E125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255">
        <v>30383.32</v>
      </c>
      <c r="G1255" t="s">
        <v>8219</v>
      </c>
      <c r="H1255" t="s">
        <v>8224</v>
      </c>
      <c r="I1255" t="s">
        <v>8246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8276</v>
      </c>
      <c r="P1255" s="6">
        <f>(Table1[[#This Row],[pledged]]/Table1[[#This Row],[goal]])*100</f>
        <v>303833.2</v>
      </c>
      <c r="Q1255" s="8">
        <f>Table1[[#This Row],[pledged]]/Table1[[#This Row],[backers_count]]</f>
        <v>42.73322081575246</v>
      </c>
      <c r="R1255" t="s">
        <v>8312</v>
      </c>
      <c r="S1255" t="s">
        <v>8311</v>
      </c>
      <c r="T1255" s="12">
        <f t="shared" si="38"/>
        <v>41855.575312499997</v>
      </c>
      <c r="U1255" s="12">
        <f t="shared" si="39"/>
        <v>41885.575312499997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11">
        <v>6700</v>
      </c>
      <c r="E125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256">
        <v>13323</v>
      </c>
      <c r="G1256" t="s">
        <v>8219</v>
      </c>
      <c r="H1256" t="s">
        <v>8224</v>
      </c>
      <c r="I1256" t="s">
        <v>8246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8276</v>
      </c>
      <c r="P1256" s="6">
        <f>(Table1[[#This Row],[pledged]]/Table1[[#This Row],[goal]])*100</f>
        <v>198.85074626865671</v>
      </c>
      <c r="Q1256" s="8">
        <f>Table1[[#This Row],[pledged]]/Table1[[#This Row],[backers_count]]</f>
        <v>94.489361702127653</v>
      </c>
      <c r="R1256" t="s">
        <v>8312</v>
      </c>
      <c r="S1256" t="s">
        <v>8311</v>
      </c>
      <c r="T1256" s="12">
        <f t="shared" si="38"/>
        <v>40487.413032407407</v>
      </c>
      <c r="U1256" s="12">
        <f t="shared" si="39"/>
        <v>40543.999305555553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11">
        <v>3000</v>
      </c>
      <c r="E125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257">
        <v>6071</v>
      </c>
      <c r="G1257" t="s">
        <v>8219</v>
      </c>
      <c r="H1257" t="s">
        <v>8224</v>
      </c>
      <c r="I1257" t="s">
        <v>8246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8276</v>
      </c>
      <c r="P1257" s="6">
        <f>(Table1[[#This Row],[pledged]]/Table1[[#This Row],[goal]])*100</f>
        <v>202.36666666666667</v>
      </c>
      <c r="Q1257" s="8">
        <f>Table1[[#This Row],[pledged]]/Table1[[#This Row],[backers_count]]</f>
        <v>55.697247706422019</v>
      </c>
      <c r="R1257" t="s">
        <v>8312</v>
      </c>
      <c r="S1257" t="s">
        <v>8311</v>
      </c>
      <c r="T1257" s="12">
        <f t="shared" si="38"/>
        <v>41579.637175925927</v>
      </c>
      <c r="U1257" s="12">
        <f t="shared" si="39"/>
        <v>41609.678842592592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11">
        <v>30000</v>
      </c>
      <c r="E125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1258">
        <v>35389.129999999997</v>
      </c>
      <c r="G1258" t="s">
        <v>8219</v>
      </c>
      <c r="H1258" t="s">
        <v>8224</v>
      </c>
      <c r="I1258" t="s">
        <v>8246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8276</v>
      </c>
      <c r="P1258" s="6">
        <f>(Table1[[#This Row],[pledged]]/Table1[[#This Row],[goal]])*100</f>
        <v>117.96376666666666</v>
      </c>
      <c r="Q1258" s="8">
        <f>Table1[[#This Row],[pledged]]/Table1[[#This Row],[backers_count]]</f>
        <v>98.030831024930734</v>
      </c>
      <c r="R1258" t="s">
        <v>8312</v>
      </c>
      <c r="S1258" t="s">
        <v>8311</v>
      </c>
      <c r="T1258" s="12">
        <f t="shared" si="38"/>
        <v>40921.711006944439</v>
      </c>
      <c r="U1258" s="12">
        <f t="shared" si="39"/>
        <v>40951.711006944439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11">
        <v>5500</v>
      </c>
      <c r="E125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259">
        <v>16210</v>
      </c>
      <c r="G1259" t="s">
        <v>8219</v>
      </c>
      <c r="H1259" t="s">
        <v>8224</v>
      </c>
      <c r="I1259" t="s">
        <v>8246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8276</v>
      </c>
      <c r="P1259" s="6">
        <f>(Table1[[#This Row],[pledged]]/Table1[[#This Row],[goal]])*100</f>
        <v>294.72727272727275</v>
      </c>
      <c r="Q1259" s="8">
        <f>Table1[[#This Row],[pledged]]/Table1[[#This Row],[backers_count]]</f>
        <v>92.102272727272734</v>
      </c>
      <c r="R1259" t="s">
        <v>8312</v>
      </c>
      <c r="S1259" t="s">
        <v>8311</v>
      </c>
      <c r="T1259" s="12">
        <f t="shared" si="38"/>
        <v>40586.877199074072</v>
      </c>
      <c r="U1259" s="12">
        <f t="shared" si="39"/>
        <v>40635.835532407407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11">
        <v>12000</v>
      </c>
      <c r="E126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260">
        <v>25577.56</v>
      </c>
      <c r="G1260" t="s">
        <v>8219</v>
      </c>
      <c r="H1260" t="s">
        <v>8224</v>
      </c>
      <c r="I1260" t="s">
        <v>8246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8276</v>
      </c>
      <c r="P1260" s="6">
        <f>(Table1[[#This Row],[pledged]]/Table1[[#This Row],[goal]])*100</f>
        <v>213.14633333333336</v>
      </c>
      <c r="Q1260" s="8">
        <f>Table1[[#This Row],[pledged]]/Table1[[#This Row],[backers_count]]</f>
        <v>38.175462686567165</v>
      </c>
      <c r="R1260" t="s">
        <v>8312</v>
      </c>
      <c r="S1260" t="s">
        <v>8311</v>
      </c>
      <c r="T1260" s="12">
        <f t="shared" si="38"/>
        <v>41487.402916666666</v>
      </c>
      <c r="U1260" s="12">
        <f t="shared" si="39"/>
        <v>41517.402916666666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11">
        <v>2500</v>
      </c>
      <c r="E126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261">
        <v>2606</v>
      </c>
      <c r="G1261" t="s">
        <v>8219</v>
      </c>
      <c r="H1261" t="s">
        <v>8224</v>
      </c>
      <c r="I1261" t="s">
        <v>8246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8276</v>
      </c>
      <c r="P1261" s="6">
        <f>(Table1[[#This Row],[pledged]]/Table1[[#This Row],[goal]])*100</f>
        <v>104.24</v>
      </c>
      <c r="Q1261" s="8">
        <f>Table1[[#This Row],[pledged]]/Table1[[#This Row],[backers_count]]</f>
        <v>27.145833333333332</v>
      </c>
      <c r="R1261" t="s">
        <v>8312</v>
      </c>
      <c r="S1261" t="s">
        <v>8311</v>
      </c>
      <c r="T1261" s="12">
        <f t="shared" si="38"/>
        <v>41766.762314814812</v>
      </c>
      <c r="U1261" s="12">
        <f t="shared" si="39"/>
        <v>41798.957638888889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11">
        <v>3300</v>
      </c>
      <c r="E126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262">
        <v>3751</v>
      </c>
      <c r="G1262" t="s">
        <v>8219</v>
      </c>
      <c r="H1262" t="s">
        <v>8224</v>
      </c>
      <c r="I1262" t="s">
        <v>8246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8276</v>
      </c>
      <c r="P1262" s="6">
        <f>(Table1[[#This Row],[pledged]]/Table1[[#This Row],[goal]])*100</f>
        <v>113.66666666666667</v>
      </c>
      <c r="Q1262" s="8">
        <f>Table1[[#This Row],[pledged]]/Table1[[#This Row],[backers_count]]</f>
        <v>50.689189189189186</v>
      </c>
      <c r="R1262" t="s">
        <v>8312</v>
      </c>
      <c r="S1262" t="s">
        <v>8311</v>
      </c>
      <c r="T1262" s="12">
        <f t="shared" si="38"/>
        <v>41666.63449074074</v>
      </c>
      <c r="U1262" s="12">
        <f t="shared" si="39"/>
        <v>41696.63449074074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11">
        <v>2000</v>
      </c>
      <c r="E126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263">
        <v>2025</v>
      </c>
      <c r="G1263" t="s">
        <v>8219</v>
      </c>
      <c r="H1263" t="s">
        <v>8224</v>
      </c>
      <c r="I1263" t="s">
        <v>8246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8276</v>
      </c>
      <c r="P1263" s="6">
        <f>(Table1[[#This Row],[pledged]]/Table1[[#This Row],[goal]])*100</f>
        <v>101.25</v>
      </c>
      <c r="Q1263" s="8">
        <f>Table1[[#This Row],[pledged]]/Table1[[#This Row],[backers_count]]</f>
        <v>38.942307692307693</v>
      </c>
      <c r="R1263" t="s">
        <v>8312</v>
      </c>
      <c r="S1263" t="s">
        <v>8311</v>
      </c>
      <c r="T1263" s="12">
        <f t="shared" si="38"/>
        <v>41638.134571759256</v>
      </c>
      <c r="U1263" s="12">
        <f t="shared" si="39"/>
        <v>41668.134571759256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11">
        <v>6500</v>
      </c>
      <c r="E126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264">
        <v>8152</v>
      </c>
      <c r="G1264" t="s">
        <v>8219</v>
      </c>
      <c r="H1264" t="s">
        <v>8229</v>
      </c>
      <c r="I1264" t="s">
        <v>8251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8276</v>
      </c>
      <c r="P1264" s="6">
        <f>(Table1[[#This Row],[pledged]]/Table1[[#This Row],[goal]])*100</f>
        <v>125.41538461538462</v>
      </c>
      <c r="Q1264" s="8">
        <f>Table1[[#This Row],[pledged]]/Table1[[#This Row],[backers_count]]</f>
        <v>77.638095238095232</v>
      </c>
      <c r="R1264" t="s">
        <v>8312</v>
      </c>
      <c r="S1264" t="s">
        <v>8311</v>
      </c>
      <c r="T1264" s="12">
        <f t="shared" si="38"/>
        <v>41656.554305555554</v>
      </c>
      <c r="U1264" s="12">
        <f t="shared" si="39"/>
        <v>41686.554305555554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11">
        <v>1500</v>
      </c>
      <c r="E126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265">
        <v>1785</v>
      </c>
      <c r="G1265" t="s">
        <v>8219</v>
      </c>
      <c r="H1265" t="s">
        <v>8224</v>
      </c>
      <c r="I1265" t="s">
        <v>8246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8276</v>
      </c>
      <c r="P1265" s="6">
        <f>(Table1[[#This Row],[pledged]]/Table1[[#This Row],[goal]])*100</f>
        <v>119</v>
      </c>
      <c r="Q1265" s="8">
        <f>Table1[[#This Row],[pledged]]/Table1[[#This Row],[backers_count]]</f>
        <v>43.536585365853661</v>
      </c>
      <c r="R1265" t="s">
        <v>8312</v>
      </c>
      <c r="S1265" t="s">
        <v>8311</v>
      </c>
      <c r="T1265" s="12">
        <f t="shared" si="38"/>
        <v>41691.875810185185</v>
      </c>
      <c r="U1265" s="12">
        <f t="shared" si="39"/>
        <v>41726.833333333328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11">
        <v>650</v>
      </c>
      <c r="E126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266">
        <v>1082</v>
      </c>
      <c r="G1266" t="s">
        <v>8219</v>
      </c>
      <c r="H1266" t="s">
        <v>8224</v>
      </c>
      <c r="I1266" t="s">
        <v>8246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8276</v>
      </c>
      <c r="P1266" s="6">
        <f>(Table1[[#This Row],[pledged]]/Table1[[#This Row],[goal]])*100</f>
        <v>166.46153846153845</v>
      </c>
      <c r="Q1266" s="8">
        <f>Table1[[#This Row],[pledged]]/Table1[[#This Row],[backers_count]]</f>
        <v>31.823529411764707</v>
      </c>
      <c r="R1266" t="s">
        <v>8312</v>
      </c>
      <c r="S1266" t="s">
        <v>8311</v>
      </c>
      <c r="T1266" s="12">
        <f t="shared" si="38"/>
        <v>41547.454664351848</v>
      </c>
      <c r="U1266" s="12">
        <f t="shared" si="39"/>
        <v>41576.454664351848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11">
        <v>3500</v>
      </c>
      <c r="E126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267">
        <v>4170.17</v>
      </c>
      <c r="G1267" t="s">
        <v>8219</v>
      </c>
      <c r="H1267" t="s">
        <v>8224</v>
      </c>
      <c r="I1267" t="s">
        <v>8246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8276</v>
      </c>
      <c r="P1267" s="6">
        <f>(Table1[[#This Row],[pledged]]/Table1[[#This Row],[goal]])*100</f>
        <v>119.14771428571429</v>
      </c>
      <c r="Q1267" s="8">
        <f>Table1[[#This Row],[pledged]]/Table1[[#This Row],[backers_count]]</f>
        <v>63.184393939393942</v>
      </c>
      <c r="R1267" t="s">
        <v>8312</v>
      </c>
      <c r="S1267" t="s">
        <v>8311</v>
      </c>
      <c r="T1267" s="12">
        <f t="shared" si="38"/>
        <v>40465.446932870364</v>
      </c>
      <c r="U1267" s="12">
        <f t="shared" si="39"/>
        <v>40512.446932870364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11">
        <v>9500</v>
      </c>
      <c r="E126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268">
        <v>9545</v>
      </c>
      <c r="G1268" t="s">
        <v>8219</v>
      </c>
      <c r="H1268" t="s">
        <v>8224</v>
      </c>
      <c r="I1268" t="s">
        <v>8246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8276</v>
      </c>
      <c r="P1268" s="6">
        <f>(Table1[[#This Row],[pledged]]/Table1[[#This Row],[goal]])*100</f>
        <v>100.47368421052632</v>
      </c>
      <c r="Q1268" s="8">
        <f>Table1[[#This Row],[pledged]]/Table1[[#This Row],[backers_count]]</f>
        <v>190.9</v>
      </c>
      <c r="R1268" t="s">
        <v>8312</v>
      </c>
      <c r="S1268" t="s">
        <v>8311</v>
      </c>
      <c r="T1268" s="12">
        <f t="shared" si="38"/>
        <v>41620.668344907404</v>
      </c>
      <c r="U1268" s="12">
        <f t="shared" si="39"/>
        <v>41650.668344907404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11">
        <v>22000</v>
      </c>
      <c r="E126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1269">
        <v>22396</v>
      </c>
      <c r="G1269" t="s">
        <v>8219</v>
      </c>
      <c r="H1269" t="s">
        <v>8224</v>
      </c>
      <c r="I1269" t="s">
        <v>8246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8276</v>
      </c>
      <c r="P1269" s="6">
        <f>(Table1[[#This Row],[pledged]]/Table1[[#This Row],[goal]])*100</f>
        <v>101.8</v>
      </c>
      <c r="Q1269" s="8">
        <f>Table1[[#This Row],[pledged]]/Table1[[#This Row],[backers_count]]</f>
        <v>140.85534591194968</v>
      </c>
      <c r="R1269" t="s">
        <v>8312</v>
      </c>
      <c r="S1269" t="s">
        <v>8311</v>
      </c>
      <c r="T1269" s="12">
        <f t="shared" si="38"/>
        <v>41449.376828703702</v>
      </c>
      <c r="U1269" s="12">
        <f t="shared" si="39"/>
        <v>41479.376828703702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11">
        <v>12000</v>
      </c>
      <c r="E127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270">
        <v>14000</v>
      </c>
      <c r="G1270" t="s">
        <v>8219</v>
      </c>
      <c r="H1270" t="s">
        <v>8224</v>
      </c>
      <c r="I1270" t="s">
        <v>8246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8276</v>
      </c>
      <c r="P1270" s="6">
        <f>(Table1[[#This Row],[pledged]]/Table1[[#This Row],[goal]])*100</f>
        <v>116.66666666666667</v>
      </c>
      <c r="Q1270" s="8">
        <f>Table1[[#This Row],[pledged]]/Table1[[#This Row],[backers_count]]</f>
        <v>76.92307692307692</v>
      </c>
      <c r="R1270" t="s">
        <v>8312</v>
      </c>
      <c r="S1270" t="s">
        <v>8311</v>
      </c>
      <c r="T1270" s="12">
        <f t="shared" si="38"/>
        <v>41507.637118055551</v>
      </c>
      <c r="U1270" s="12">
        <f t="shared" si="39"/>
        <v>41537.637118055551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11">
        <v>18800</v>
      </c>
      <c r="E127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271">
        <v>20426</v>
      </c>
      <c r="G1271" t="s">
        <v>8219</v>
      </c>
      <c r="H1271" t="s">
        <v>8224</v>
      </c>
      <c r="I1271" t="s">
        <v>8246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8276</v>
      </c>
      <c r="P1271" s="6">
        <f>(Table1[[#This Row],[pledged]]/Table1[[#This Row],[goal]])*100</f>
        <v>108.64893617021276</v>
      </c>
      <c r="Q1271" s="8">
        <f>Table1[[#This Row],[pledged]]/Table1[[#This Row],[backers_count]]</f>
        <v>99.15533980582525</v>
      </c>
      <c r="R1271" t="s">
        <v>8312</v>
      </c>
      <c r="S1271" t="s">
        <v>8311</v>
      </c>
      <c r="T1271" s="12">
        <f t="shared" si="38"/>
        <v>42445.614722222221</v>
      </c>
      <c r="U1271" s="12">
        <f t="shared" si="39"/>
        <v>42475.791666666664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11">
        <v>10000</v>
      </c>
      <c r="E127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272">
        <v>11472</v>
      </c>
      <c r="G1272" t="s">
        <v>8219</v>
      </c>
      <c r="H1272" t="s">
        <v>8224</v>
      </c>
      <c r="I1272" t="s">
        <v>8246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8276</v>
      </c>
      <c r="P1272" s="6">
        <f>(Table1[[#This Row],[pledged]]/Table1[[#This Row],[goal]])*100</f>
        <v>114.72</v>
      </c>
      <c r="Q1272" s="8">
        <f>Table1[[#This Row],[pledged]]/Table1[[#This Row],[backers_count]]</f>
        <v>67.881656804733723</v>
      </c>
      <c r="R1272" t="s">
        <v>8312</v>
      </c>
      <c r="S1272" t="s">
        <v>8311</v>
      </c>
      <c r="T1272" s="12">
        <f t="shared" si="38"/>
        <v>40933.648634259254</v>
      </c>
      <c r="U1272" s="12">
        <f t="shared" si="39"/>
        <v>40993.60696759259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11">
        <v>7500</v>
      </c>
      <c r="E127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273">
        <v>7635</v>
      </c>
      <c r="G1273" t="s">
        <v>8219</v>
      </c>
      <c r="H1273" t="s">
        <v>8224</v>
      </c>
      <c r="I1273" t="s">
        <v>8246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8276</v>
      </c>
      <c r="P1273" s="6">
        <f>(Table1[[#This Row],[pledged]]/Table1[[#This Row],[goal]])*100</f>
        <v>101.8</v>
      </c>
      <c r="Q1273" s="8">
        <f>Table1[[#This Row],[pledged]]/Table1[[#This Row],[backers_count]]</f>
        <v>246.29032258064515</v>
      </c>
      <c r="R1273" t="s">
        <v>8312</v>
      </c>
      <c r="S1273" t="s">
        <v>8311</v>
      </c>
      <c r="T1273" s="12">
        <f t="shared" si="38"/>
        <v>41561.475219907406</v>
      </c>
      <c r="U1273" s="12">
        <f t="shared" si="39"/>
        <v>41591.516886574071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11">
        <v>5000</v>
      </c>
      <c r="E127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274">
        <v>5300</v>
      </c>
      <c r="G1274" t="s">
        <v>8219</v>
      </c>
      <c r="H1274" t="s">
        <v>8224</v>
      </c>
      <c r="I1274" t="s">
        <v>8246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8276</v>
      </c>
      <c r="P1274" s="6">
        <f>(Table1[[#This Row],[pledged]]/Table1[[#This Row],[goal]])*100</f>
        <v>106</v>
      </c>
      <c r="Q1274" s="8">
        <f>Table1[[#This Row],[pledged]]/Table1[[#This Row],[backers_count]]</f>
        <v>189.28571428571428</v>
      </c>
      <c r="R1274" t="s">
        <v>8312</v>
      </c>
      <c r="S1274" t="s">
        <v>8311</v>
      </c>
      <c r="T1274" s="12">
        <f t="shared" si="38"/>
        <v>40274.536793981482</v>
      </c>
      <c r="U1274" s="12">
        <f t="shared" si="39"/>
        <v>40343.958333333328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11">
        <v>4000</v>
      </c>
      <c r="E127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275">
        <v>4140</v>
      </c>
      <c r="G1275" t="s">
        <v>8219</v>
      </c>
      <c r="H1275" t="s">
        <v>8229</v>
      </c>
      <c r="I1275" t="s">
        <v>8251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8276</v>
      </c>
      <c r="P1275" s="6">
        <f>(Table1[[#This Row],[pledged]]/Table1[[#This Row],[goal]])*100</f>
        <v>103.49999999999999</v>
      </c>
      <c r="Q1275" s="8">
        <f>Table1[[#This Row],[pledged]]/Table1[[#This Row],[backers_count]]</f>
        <v>76.666666666666671</v>
      </c>
      <c r="R1275" t="s">
        <v>8312</v>
      </c>
      <c r="S1275" t="s">
        <v>8311</v>
      </c>
      <c r="T1275" s="12">
        <f t="shared" si="38"/>
        <v>41852.521886574068</v>
      </c>
      <c r="U1275" s="12">
        <f t="shared" si="39"/>
        <v>41882.521886574068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11">
        <v>25000</v>
      </c>
      <c r="E127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1276">
        <v>38743.839999999997</v>
      </c>
      <c r="G1276" t="s">
        <v>8219</v>
      </c>
      <c r="H1276" t="s">
        <v>8224</v>
      </c>
      <c r="I1276" t="s">
        <v>8246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8276</v>
      </c>
      <c r="P1276" s="6">
        <f>(Table1[[#This Row],[pledged]]/Table1[[#This Row],[goal]])*100</f>
        <v>154.97535999999999</v>
      </c>
      <c r="Q1276" s="8">
        <f>Table1[[#This Row],[pledged]]/Table1[[#This Row],[backers_count]]</f>
        <v>82.963254817987149</v>
      </c>
      <c r="R1276" t="s">
        <v>8312</v>
      </c>
      <c r="S1276" t="s">
        <v>8311</v>
      </c>
      <c r="T1276" s="12">
        <f t="shared" si="38"/>
        <v>41116.481770833328</v>
      </c>
      <c r="U1276" s="12">
        <f t="shared" si="39"/>
        <v>41151.481770833328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11">
        <v>15000</v>
      </c>
      <c r="E127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277">
        <v>24321.1</v>
      </c>
      <c r="G1277" t="s">
        <v>8219</v>
      </c>
      <c r="H1277" t="s">
        <v>8224</v>
      </c>
      <c r="I1277" t="s">
        <v>8246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8276</v>
      </c>
      <c r="P1277" s="6">
        <f>(Table1[[#This Row],[pledged]]/Table1[[#This Row],[goal]])*100</f>
        <v>162.14066666666668</v>
      </c>
      <c r="Q1277" s="8">
        <f>Table1[[#This Row],[pledged]]/Table1[[#This Row],[backers_count]]</f>
        <v>62.522107969151669</v>
      </c>
      <c r="R1277" t="s">
        <v>8312</v>
      </c>
      <c r="S1277" t="s">
        <v>8311</v>
      </c>
      <c r="T1277" s="12">
        <f t="shared" si="38"/>
        <v>41458.659571759257</v>
      </c>
      <c r="U1277" s="12">
        <f t="shared" si="39"/>
        <v>41493.659571759257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11">
        <v>3000</v>
      </c>
      <c r="E127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278">
        <v>3132.63</v>
      </c>
      <c r="G1278" t="s">
        <v>8219</v>
      </c>
      <c r="H1278" t="s">
        <v>8224</v>
      </c>
      <c r="I1278" t="s">
        <v>8246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8276</v>
      </c>
      <c r="P1278" s="6">
        <f>(Table1[[#This Row],[pledged]]/Table1[[#This Row],[goal]])*100</f>
        <v>104.42100000000001</v>
      </c>
      <c r="Q1278" s="8">
        <f>Table1[[#This Row],[pledged]]/Table1[[#This Row],[backers_count]]</f>
        <v>46.06808823529412</v>
      </c>
      <c r="R1278" t="s">
        <v>8312</v>
      </c>
      <c r="S1278" t="s">
        <v>8311</v>
      </c>
      <c r="T1278" s="12">
        <f t="shared" si="38"/>
        <v>40007.49591435185</v>
      </c>
      <c r="U1278" s="12">
        <f t="shared" si="39"/>
        <v>40056.958333333328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11">
        <v>15000</v>
      </c>
      <c r="E127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279">
        <v>15918.65</v>
      </c>
      <c r="G1279" t="s">
        <v>8219</v>
      </c>
      <c r="H1279" t="s">
        <v>8224</v>
      </c>
      <c r="I1279" t="s">
        <v>8246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8276</v>
      </c>
      <c r="P1279" s="6">
        <f>(Table1[[#This Row],[pledged]]/Table1[[#This Row],[goal]])*100</f>
        <v>106.12433333333333</v>
      </c>
      <c r="Q1279" s="8">
        <f>Table1[[#This Row],[pledged]]/Table1[[#This Row],[backers_count]]</f>
        <v>38.543946731234868</v>
      </c>
      <c r="R1279" t="s">
        <v>8312</v>
      </c>
      <c r="S1279" t="s">
        <v>8311</v>
      </c>
      <c r="T1279" s="12">
        <f t="shared" si="38"/>
        <v>41121.35355324074</v>
      </c>
      <c r="U1279" s="12">
        <f t="shared" si="39"/>
        <v>41156.35355324074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11">
        <v>6500</v>
      </c>
      <c r="E128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280">
        <v>10071</v>
      </c>
      <c r="G1280" t="s">
        <v>8219</v>
      </c>
      <c r="H1280" t="s">
        <v>8224</v>
      </c>
      <c r="I1280" t="s">
        <v>8246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8276</v>
      </c>
      <c r="P1280" s="6">
        <f>(Table1[[#This Row],[pledged]]/Table1[[#This Row],[goal]])*100</f>
        <v>154.93846153846152</v>
      </c>
      <c r="Q1280" s="8">
        <f>Table1[[#This Row],[pledged]]/Table1[[#This Row],[backers_count]]</f>
        <v>53.005263157894738</v>
      </c>
      <c r="R1280" t="s">
        <v>8312</v>
      </c>
      <c r="S1280" t="s">
        <v>8311</v>
      </c>
      <c r="T1280" s="12">
        <f t="shared" si="38"/>
        <v>41786.346828703703</v>
      </c>
      <c r="U1280" s="12">
        <f t="shared" si="39"/>
        <v>41814.875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11">
        <v>12516</v>
      </c>
      <c r="E128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281">
        <v>13864.17</v>
      </c>
      <c r="G1281" t="s">
        <v>8219</v>
      </c>
      <c r="H1281" t="s">
        <v>8224</v>
      </c>
      <c r="I1281" t="s">
        <v>8246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8276</v>
      </c>
      <c r="P1281" s="6">
        <f>(Table1[[#This Row],[pledged]]/Table1[[#This Row],[goal]])*100</f>
        <v>110.77157238734421</v>
      </c>
      <c r="Q1281" s="8">
        <f>Table1[[#This Row],[pledged]]/Table1[[#This Row],[backers_count]]</f>
        <v>73.355396825396824</v>
      </c>
      <c r="R1281" t="s">
        <v>8312</v>
      </c>
      <c r="S1281" t="s">
        <v>8311</v>
      </c>
      <c r="T1281" s="12">
        <f t="shared" si="38"/>
        <v>41681.890856481477</v>
      </c>
      <c r="U1281" s="12">
        <f t="shared" si="39"/>
        <v>41721.849189814813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11">
        <v>15000</v>
      </c>
      <c r="E128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282">
        <v>16636.78</v>
      </c>
      <c r="G1282" t="s">
        <v>8219</v>
      </c>
      <c r="H1282" t="s">
        <v>8224</v>
      </c>
      <c r="I1282" t="s">
        <v>8246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8276</v>
      </c>
      <c r="P1282" s="6">
        <f>(Table1[[#This Row],[pledged]]/Table1[[#This Row],[goal]])*100</f>
        <v>110.91186666666665</v>
      </c>
      <c r="Q1282" s="8">
        <f>Table1[[#This Row],[pledged]]/Table1[[#This Row],[backers_count]]</f>
        <v>127.97523076923076</v>
      </c>
      <c r="R1282" t="s">
        <v>8312</v>
      </c>
      <c r="S1282" t="s">
        <v>8311</v>
      </c>
      <c r="T1282" s="12">
        <f t="shared" ref="T1282:T1345" si="40">(K1282/86400)+25569+(-5/24)</f>
        <v>40513.54923611111</v>
      </c>
      <c r="U1282" s="12">
        <f t="shared" ref="U1282:U1345" si="41">(J1282/86400)+25569+(-5/24)</f>
        <v>40603.54923611111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11">
        <v>7000</v>
      </c>
      <c r="E128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283">
        <v>7750</v>
      </c>
      <c r="G1283" t="s">
        <v>8219</v>
      </c>
      <c r="H1283" t="s">
        <v>8224</v>
      </c>
      <c r="I1283" t="s">
        <v>8246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8276</v>
      </c>
      <c r="P1283" s="6">
        <f>(Table1[[#This Row],[pledged]]/Table1[[#This Row],[goal]])*100</f>
        <v>110.71428571428572</v>
      </c>
      <c r="Q1283" s="8">
        <f>Table1[[#This Row],[pledged]]/Table1[[#This Row],[backers_count]]</f>
        <v>104.72972972972973</v>
      </c>
      <c r="R1283" t="s">
        <v>8312</v>
      </c>
      <c r="S1283" t="s">
        <v>8311</v>
      </c>
      <c r="T1283" s="12">
        <f t="shared" si="40"/>
        <v>41463.535138888888</v>
      </c>
      <c r="U1283" s="12">
        <f t="shared" si="41"/>
        <v>41483.535138888888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11">
        <v>15000</v>
      </c>
      <c r="E128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284">
        <v>18542</v>
      </c>
      <c r="G1284" t="s">
        <v>8219</v>
      </c>
      <c r="H1284" t="s">
        <v>8224</v>
      </c>
      <c r="I1284" t="s">
        <v>8246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8276</v>
      </c>
      <c r="P1284" s="6">
        <f>(Table1[[#This Row],[pledged]]/Table1[[#This Row],[goal]])*100</f>
        <v>123.61333333333333</v>
      </c>
      <c r="Q1284" s="8">
        <f>Table1[[#This Row],[pledged]]/Table1[[#This Row],[backers_count]]</f>
        <v>67.671532846715323</v>
      </c>
      <c r="R1284" t="s">
        <v>8312</v>
      </c>
      <c r="S1284" t="s">
        <v>8311</v>
      </c>
      <c r="T1284" s="12">
        <f t="shared" si="40"/>
        <v>41586.266840277771</v>
      </c>
      <c r="U1284" s="12">
        <f t="shared" si="41"/>
        <v>41616.999305555553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11">
        <v>1000</v>
      </c>
      <c r="E128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285">
        <v>2110.5</v>
      </c>
      <c r="G1285" t="s">
        <v>8219</v>
      </c>
      <c r="H1285" t="s">
        <v>8224</v>
      </c>
      <c r="I1285" t="s">
        <v>8246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8276</v>
      </c>
      <c r="P1285" s="6">
        <f>(Table1[[#This Row],[pledged]]/Table1[[#This Row],[goal]])*100</f>
        <v>211.05</v>
      </c>
      <c r="Q1285" s="8">
        <f>Table1[[#This Row],[pledged]]/Table1[[#This Row],[backers_count]]</f>
        <v>95.931818181818187</v>
      </c>
      <c r="R1285" t="s">
        <v>8312</v>
      </c>
      <c r="S1285" t="s">
        <v>8311</v>
      </c>
      <c r="T1285" s="12">
        <f t="shared" si="40"/>
        <v>41320.50913194444</v>
      </c>
      <c r="U1285" s="12">
        <f t="shared" si="41"/>
        <v>41343.958333333328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11">
        <v>2000</v>
      </c>
      <c r="E128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286">
        <v>2020</v>
      </c>
      <c r="G1286" t="s">
        <v>8219</v>
      </c>
      <c r="H1286" t="s">
        <v>8224</v>
      </c>
      <c r="I1286" t="s">
        <v>8246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8271</v>
      </c>
      <c r="P1286" s="6">
        <f>(Table1[[#This Row],[pledged]]/Table1[[#This Row],[goal]])*100</f>
        <v>101</v>
      </c>
      <c r="Q1286" s="8">
        <f>Table1[[#This Row],[pledged]]/Table1[[#This Row],[backers_count]]</f>
        <v>65.161290322580641</v>
      </c>
      <c r="R1286" t="s">
        <v>8321</v>
      </c>
      <c r="S1286" t="s">
        <v>8322</v>
      </c>
      <c r="T1286" s="12">
        <f t="shared" si="40"/>
        <v>42712.026412037034</v>
      </c>
      <c r="U1286" s="12">
        <f t="shared" si="41"/>
        <v>42735.499305555553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11">
        <v>2000</v>
      </c>
      <c r="E128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287">
        <v>2033</v>
      </c>
      <c r="G1287" t="s">
        <v>8219</v>
      </c>
      <c r="H1287" t="s">
        <v>8225</v>
      </c>
      <c r="I1287" t="s">
        <v>8247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8271</v>
      </c>
      <c r="P1287" s="6">
        <f>(Table1[[#This Row],[pledged]]/Table1[[#This Row],[goal]])*100</f>
        <v>101.64999999999999</v>
      </c>
      <c r="Q1287" s="8">
        <f>Table1[[#This Row],[pledged]]/Table1[[#This Row],[backers_count]]</f>
        <v>32.269841269841272</v>
      </c>
      <c r="R1287" t="s">
        <v>8321</v>
      </c>
      <c r="S1287" t="s">
        <v>8322</v>
      </c>
      <c r="T1287" s="12">
        <f t="shared" si="40"/>
        <v>42160.374710648146</v>
      </c>
      <c r="U1287" s="12">
        <f t="shared" si="41"/>
        <v>42175.374710648146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11">
        <v>1500</v>
      </c>
      <c r="E128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288">
        <v>1625</v>
      </c>
      <c r="G1288" t="s">
        <v>8219</v>
      </c>
      <c r="H1288" t="s">
        <v>8225</v>
      </c>
      <c r="I1288" t="s">
        <v>8247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8271</v>
      </c>
      <c r="P1288" s="6">
        <f>(Table1[[#This Row],[pledged]]/Table1[[#This Row],[goal]])*100</f>
        <v>108.33333333333333</v>
      </c>
      <c r="Q1288" s="8">
        <f>Table1[[#This Row],[pledged]]/Table1[[#This Row],[backers_count]]</f>
        <v>81.25</v>
      </c>
      <c r="R1288" t="s">
        <v>8321</v>
      </c>
      <c r="S1288" t="s">
        <v>8322</v>
      </c>
      <c r="T1288" s="12">
        <f t="shared" si="40"/>
        <v>42039.176238425927</v>
      </c>
      <c r="U1288" s="12">
        <f t="shared" si="41"/>
        <v>42052.374999999993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11">
        <v>250</v>
      </c>
      <c r="E128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289">
        <v>605</v>
      </c>
      <c r="G1289" t="s">
        <v>8219</v>
      </c>
      <c r="H1289" t="s">
        <v>8225</v>
      </c>
      <c r="I1289" t="s">
        <v>8247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8271</v>
      </c>
      <c r="P1289" s="6">
        <f>(Table1[[#This Row],[pledged]]/Table1[[#This Row],[goal]])*100</f>
        <v>242</v>
      </c>
      <c r="Q1289" s="8">
        <f>Table1[[#This Row],[pledged]]/Table1[[#This Row],[backers_count]]</f>
        <v>24.2</v>
      </c>
      <c r="R1289" t="s">
        <v>8321</v>
      </c>
      <c r="S1289" t="s">
        <v>8322</v>
      </c>
      <c r="T1289" s="12">
        <f t="shared" si="40"/>
        <v>42107.412685185183</v>
      </c>
      <c r="U1289" s="12">
        <f t="shared" si="41"/>
        <v>42167.412685185183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11">
        <v>4000</v>
      </c>
      <c r="E129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290">
        <v>4018</v>
      </c>
      <c r="G1290" t="s">
        <v>8219</v>
      </c>
      <c r="H1290" t="s">
        <v>8224</v>
      </c>
      <c r="I1290" t="s">
        <v>8246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8271</v>
      </c>
      <c r="P1290" s="6">
        <f>(Table1[[#This Row],[pledged]]/Table1[[#This Row],[goal]])*100</f>
        <v>100.44999999999999</v>
      </c>
      <c r="Q1290" s="8">
        <f>Table1[[#This Row],[pledged]]/Table1[[#This Row],[backers_count]]</f>
        <v>65.868852459016395</v>
      </c>
      <c r="R1290" t="s">
        <v>8321</v>
      </c>
      <c r="S1290" t="s">
        <v>8322</v>
      </c>
      <c r="T1290" s="12">
        <f t="shared" si="40"/>
        <v>42560.946331018517</v>
      </c>
      <c r="U1290" s="12">
        <f t="shared" si="41"/>
        <v>42591.958333333336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11">
        <v>1500</v>
      </c>
      <c r="E129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291">
        <v>1876</v>
      </c>
      <c r="G1291" t="s">
        <v>8219</v>
      </c>
      <c r="H1291" t="s">
        <v>8224</v>
      </c>
      <c r="I1291" t="s">
        <v>8246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8271</v>
      </c>
      <c r="P1291" s="6">
        <f>(Table1[[#This Row],[pledged]]/Table1[[#This Row],[goal]])*100</f>
        <v>125.06666666666666</v>
      </c>
      <c r="Q1291" s="8">
        <f>Table1[[#This Row],[pledged]]/Table1[[#This Row],[backers_count]]</f>
        <v>36.07692307692308</v>
      </c>
      <c r="R1291" t="s">
        <v>8321</v>
      </c>
      <c r="S1291" t="s">
        <v>8322</v>
      </c>
      <c r="T1291" s="12">
        <f t="shared" si="40"/>
        <v>42708.926446759258</v>
      </c>
      <c r="U1291" s="12">
        <f t="shared" si="41"/>
        <v>42738.926446759258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11">
        <v>3500</v>
      </c>
      <c r="E129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292">
        <v>3800</v>
      </c>
      <c r="G1292" t="s">
        <v>8219</v>
      </c>
      <c r="H1292" t="s">
        <v>8224</v>
      </c>
      <c r="I1292" t="s">
        <v>8246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8271</v>
      </c>
      <c r="P1292" s="6">
        <f>(Table1[[#This Row],[pledged]]/Table1[[#This Row],[goal]])*100</f>
        <v>108.57142857142857</v>
      </c>
      <c r="Q1292" s="8">
        <f>Table1[[#This Row],[pledged]]/Table1[[#This Row],[backers_count]]</f>
        <v>44.186046511627907</v>
      </c>
      <c r="R1292" t="s">
        <v>8321</v>
      </c>
      <c r="S1292" t="s">
        <v>8322</v>
      </c>
      <c r="T1292" s="12">
        <f t="shared" si="40"/>
        <v>42086.406608796293</v>
      </c>
      <c r="U1292" s="12">
        <f t="shared" si="41"/>
        <v>42117.082638888889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11">
        <v>3000</v>
      </c>
      <c r="E129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293">
        <v>4371</v>
      </c>
      <c r="G1293" t="s">
        <v>8219</v>
      </c>
      <c r="H1293" t="s">
        <v>8224</v>
      </c>
      <c r="I1293" t="s">
        <v>8246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8271</v>
      </c>
      <c r="P1293" s="6">
        <f>(Table1[[#This Row],[pledged]]/Table1[[#This Row],[goal]])*100</f>
        <v>145.70000000000002</v>
      </c>
      <c r="Q1293" s="8">
        <f>Table1[[#This Row],[pledged]]/Table1[[#This Row],[backers_count]]</f>
        <v>104.07142857142857</v>
      </c>
      <c r="R1293" t="s">
        <v>8321</v>
      </c>
      <c r="S1293" t="s">
        <v>8322</v>
      </c>
      <c r="T1293" s="12">
        <f t="shared" si="40"/>
        <v>42064.444340277776</v>
      </c>
      <c r="U1293" s="12">
        <f t="shared" si="41"/>
        <v>42101.083333333336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11">
        <v>1700</v>
      </c>
      <c r="E129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294">
        <v>1870</v>
      </c>
      <c r="G1294" t="s">
        <v>8219</v>
      </c>
      <c r="H1294" t="s">
        <v>8225</v>
      </c>
      <c r="I1294" t="s">
        <v>8247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8271</v>
      </c>
      <c r="P1294" s="6">
        <f>(Table1[[#This Row],[pledged]]/Table1[[#This Row],[goal]])*100</f>
        <v>110.00000000000001</v>
      </c>
      <c r="Q1294" s="8">
        <f>Table1[[#This Row],[pledged]]/Table1[[#This Row],[backers_count]]</f>
        <v>35.96153846153846</v>
      </c>
      <c r="R1294" t="s">
        <v>8321</v>
      </c>
      <c r="S1294" t="s">
        <v>8322</v>
      </c>
      <c r="T1294" s="12">
        <f t="shared" si="40"/>
        <v>42256.555879629632</v>
      </c>
      <c r="U1294" s="12">
        <f t="shared" si="41"/>
        <v>42283.749305555553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11">
        <v>15000</v>
      </c>
      <c r="E129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295">
        <v>15335</v>
      </c>
      <c r="G1295" t="s">
        <v>8219</v>
      </c>
      <c r="H1295" t="s">
        <v>8224</v>
      </c>
      <c r="I1295" t="s">
        <v>8246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8271</v>
      </c>
      <c r="P1295" s="6">
        <f>(Table1[[#This Row],[pledged]]/Table1[[#This Row],[goal]])*100</f>
        <v>102.23333333333333</v>
      </c>
      <c r="Q1295" s="8">
        <f>Table1[[#This Row],[pledged]]/Table1[[#This Row],[backers_count]]</f>
        <v>127.79166666666667</v>
      </c>
      <c r="R1295" t="s">
        <v>8321</v>
      </c>
      <c r="S1295" t="s">
        <v>8322</v>
      </c>
      <c r="T1295" s="12">
        <f t="shared" si="40"/>
        <v>42292.492719907408</v>
      </c>
      <c r="U1295" s="12">
        <f t="shared" si="41"/>
        <v>42322.534386574072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11">
        <v>500</v>
      </c>
      <c r="E129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296">
        <v>610</v>
      </c>
      <c r="G1296" t="s">
        <v>8219</v>
      </c>
      <c r="H1296" t="s">
        <v>8225</v>
      </c>
      <c r="I1296" t="s">
        <v>8247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8271</v>
      </c>
      <c r="P1296" s="6">
        <f>(Table1[[#This Row],[pledged]]/Table1[[#This Row],[goal]])*100</f>
        <v>122</v>
      </c>
      <c r="Q1296" s="8">
        <f>Table1[[#This Row],[pledged]]/Table1[[#This Row],[backers_count]]</f>
        <v>27.727272727272727</v>
      </c>
      <c r="R1296" t="s">
        <v>8321</v>
      </c>
      <c r="S1296" t="s">
        <v>8322</v>
      </c>
      <c r="T1296" s="12">
        <f t="shared" si="40"/>
        <v>42278.245335648149</v>
      </c>
      <c r="U1296" s="12">
        <f t="shared" si="41"/>
        <v>42296.249999999993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11">
        <v>2500</v>
      </c>
      <c r="E129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297">
        <v>2549</v>
      </c>
      <c r="G1297" t="s">
        <v>8219</v>
      </c>
      <c r="H1297" t="s">
        <v>8225</v>
      </c>
      <c r="I1297" t="s">
        <v>8247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8271</v>
      </c>
      <c r="P1297" s="6">
        <f>(Table1[[#This Row],[pledged]]/Table1[[#This Row],[goal]])*100</f>
        <v>101.96000000000001</v>
      </c>
      <c r="Q1297" s="8">
        <f>Table1[[#This Row],[pledged]]/Table1[[#This Row],[backers_count]]</f>
        <v>39.828125</v>
      </c>
      <c r="R1297" t="s">
        <v>8321</v>
      </c>
      <c r="S1297" t="s">
        <v>8322</v>
      </c>
      <c r="T1297" s="12">
        <f t="shared" si="40"/>
        <v>42184.364548611113</v>
      </c>
      <c r="U1297" s="12">
        <f t="shared" si="41"/>
        <v>42214.499999999993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11">
        <v>850</v>
      </c>
      <c r="E129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298">
        <v>1200</v>
      </c>
      <c r="G1298" t="s">
        <v>8219</v>
      </c>
      <c r="H1298" t="s">
        <v>8225</v>
      </c>
      <c r="I1298" t="s">
        <v>8247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8271</v>
      </c>
      <c r="P1298" s="6">
        <f>(Table1[[#This Row],[pledged]]/Table1[[#This Row],[goal]])*100</f>
        <v>141.1764705882353</v>
      </c>
      <c r="Q1298" s="8">
        <f>Table1[[#This Row],[pledged]]/Table1[[#This Row],[backers_count]]</f>
        <v>52.173913043478258</v>
      </c>
      <c r="R1298" t="s">
        <v>8321</v>
      </c>
      <c r="S1298" t="s">
        <v>8322</v>
      </c>
      <c r="T1298" s="12">
        <f t="shared" si="40"/>
        <v>42422.842280092591</v>
      </c>
      <c r="U1298" s="12">
        <f t="shared" si="41"/>
        <v>42442.800613425927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11">
        <v>20000</v>
      </c>
      <c r="E129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1299">
        <v>21905</v>
      </c>
      <c r="G1299" t="s">
        <v>8219</v>
      </c>
      <c r="H1299" t="s">
        <v>8224</v>
      </c>
      <c r="I1299" t="s">
        <v>8246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8271</v>
      </c>
      <c r="P1299" s="6">
        <f>(Table1[[#This Row],[pledged]]/Table1[[#This Row],[goal]])*100</f>
        <v>109.52500000000001</v>
      </c>
      <c r="Q1299" s="8">
        <f>Table1[[#This Row],[pledged]]/Table1[[#This Row],[backers_count]]</f>
        <v>92.037815126050418</v>
      </c>
      <c r="R1299" t="s">
        <v>8321</v>
      </c>
      <c r="S1299" t="s">
        <v>8322</v>
      </c>
      <c r="T1299" s="12">
        <f t="shared" si="40"/>
        <v>42461.538865740738</v>
      </c>
      <c r="U1299" s="12">
        <f t="shared" si="41"/>
        <v>42491.538865740738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11">
        <v>2000</v>
      </c>
      <c r="E130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300">
        <v>2093</v>
      </c>
      <c r="G1300" t="s">
        <v>8219</v>
      </c>
      <c r="H1300" t="s">
        <v>8225</v>
      </c>
      <c r="I1300" t="s">
        <v>8247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8271</v>
      </c>
      <c r="P1300" s="6">
        <f>(Table1[[#This Row],[pledged]]/Table1[[#This Row],[goal]])*100</f>
        <v>104.65</v>
      </c>
      <c r="Q1300" s="8">
        <f>Table1[[#This Row],[pledged]]/Table1[[#This Row],[backers_count]]</f>
        <v>63.424242424242422</v>
      </c>
      <c r="R1300" t="s">
        <v>8321</v>
      </c>
      <c r="S1300" t="s">
        <v>8322</v>
      </c>
      <c r="T1300" s="12">
        <f t="shared" si="40"/>
        <v>42458.472592592589</v>
      </c>
      <c r="U1300" s="12">
        <f t="shared" si="41"/>
        <v>42488.472592592589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11">
        <v>3500</v>
      </c>
      <c r="E130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301">
        <v>4340</v>
      </c>
      <c r="G1301" t="s">
        <v>8219</v>
      </c>
      <c r="H1301" t="s">
        <v>8224</v>
      </c>
      <c r="I1301" t="s">
        <v>8246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8271</v>
      </c>
      <c r="P1301" s="6">
        <f>(Table1[[#This Row],[pledged]]/Table1[[#This Row],[goal]])*100</f>
        <v>124</v>
      </c>
      <c r="Q1301" s="8">
        <f>Table1[[#This Row],[pledged]]/Table1[[#This Row],[backers_count]]</f>
        <v>135.625</v>
      </c>
      <c r="R1301" t="s">
        <v>8321</v>
      </c>
      <c r="S1301" t="s">
        <v>8322</v>
      </c>
      <c r="T1301" s="12">
        <f t="shared" si="40"/>
        <v>42169.606006944443</v>
      </c>
      <c r="U1301" s="12">
        <f t="shared" si="41"/>
        <v>42199.606006944443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11">
        <v>3000</v>
      </c>
      <c r="E130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302">
        <v>4050</v>
      </c>
      <c r="G1302" t="s">
        <v>8219</v>
      </c>
      <c r="H1302" t="s">
        <v>8224</v>
      </c>
      <c r="I1302" t="s">
        <v>8246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8271</v>
      </c>
      <c r="P1302" s="6">
        <f>(Table1[[#This Row],[pledged]]/Table1[[#This Row],[goal]])*100</f>
        <v>135</v>
      </c>
      <c r="Q1302" s="8">
        <f>Table1[[#This Row],[pledged]]/Table1[[#This Row],[backers_count]]</f>
        <v>168.75</v>
      </c>
      <c r="R1302" t="s">
        <v>8321</v>
      </c>
      <c r="S1302" t="s">
        <v>8322</v>
      </c>
      <c r="T1302" s="12">
        <f t="shared" si="40"/>
        <v>42483.466874999998</v>
      </c>
      <c r="U1302" s="12">
        <f t="shared" si="41"/>
        <v>42522.581249999996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11">
        <v>2000</v>
      </c>
      <c r="E130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303">
        <v>2055</v>
      </c>
      <c r="G1303" t="s">
        <v>8219</v>
      </c>
      <c r="H1303" t="s">
        <v>8224</v>
      </c>
      <c r="I1303" t="s">
        <v>8246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8271</v>
      </c>
      <c r="P1303" s="6">
        <f>(Table1[[#This Row],[pledged]]/Table1[[#This Row],[goal]])*100</f>
        <v>102.75000000000001</v>
      </c>
      <c r="Q1303" s="8">
        <f>Table1[[#This Row],[pledged]]/Table1[[#This Row],[backers_count]]</f>
        <v>70.862068965517238</v>
      </c>
      <c r="R1303" t="s">
        <v>8321</v>
      </c>
      <c r="S1303" t="s">
        <v>8322</v>
      </c>
      <c r="T1303" s="12">
        <f t="shared" si="40"/>
        <v>42195.541412037033</v>
      </c>
      <c r="U1303" s="12">
        <f t="shared" si="41"/>
        <v>42205.916666666664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11">
        <v>2500</v>
      </c>
      <c r="E130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304">
        <v>2500</v>
      </c>
      <c r="G1304" t="s">
        <v>8219</v>
      </c>
      <c r="H1304" t="s">
        <v>8224</v>
      </c>
      <c r="I1304" t="s">
        <v>8246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8271</v>
      </c>
      <c r="P1304" s="6">
        <f>(Table1[[#This Row],[pledged]]/Table1[[#This Row],[goal]])*100</f>
        <v>100</v>
      </c>
      <c r="Q1304" s="8">
        <f>Table1[[#This Row],[pledged]]/Table1[[#This Row],[backers_count]]</f>
        <v>50</v>
      </c>
      <c r="R1304" t="s">
        <v>8321</v>
      </c>
      <c r="S1304" t="s">
        <v>8322</v>
      </c>
      <c r="T1304" s="12">
        <f t="shared" si="40"/>
        <v>42674.849664351852</v>
      </c>
      <c r="U1304" s="12">
        <f t="shared" si="41"/>
        <v>42704.891331018516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11">
        <v>3500</v>
      </c>
      <c r="E130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305">
        <v>4559.13</v>
      </c>
      <c r="G1305" t="s">
        <v>8219</v>
      </c>
      <c r="H1305" t="s">
        <v>8225</v>
      </c>
      <c r="I1305" t="s">
        <v>8247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8271</v>
      </c>
      <c r="P1305" s="6">
        <f>(Table1[[#This Row],[pledged]]/Table1[[#This Row],[goal]])*100</f>
        <v>130.26085714285716</v>
      </c>
      <c r="Q1305" s="8">
        <f>Table1[[#This Row],[pledged]]/Table1[[#This Row],[backers_count]]</f>
        <v>42.214166666666671</v>
      </c>
      <c r="R1305" t="s">
        <v>8321</v>
      </c>
      <c r="S1305" t="s">
        <v>8322</v>
      </c>
      <c r="T1305" s="12">
        <f t="shared" si="40"/>
        <v>42566.232870370368</v>
      </c>
      <c r="U1305" s="12">
        <f t="shared" si="41"/>
        <v>42582.249999999993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11">
        <v>40000</v>
      </c>
      <c r="E130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1306">
        <v>15851</v>
      </c>
      <c r="G1306" t="s">
        <v>8220</v>
      </c>
      <c r="H1306" t="s">
        <v>8225</v>
      </c>
      <c r="I1306" t="s">
        <v>8247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8273</v>
      </c>
      <c r="P1306" s="6">
        <f>(Table1[[#This Row],[pledged]]/Table1[[#This Row],[goal]])*100</f>
        <v>39.627499999999998</v>
      </c>
      <c r="Q1306" s="8">
        <f>Table1[[#This Row],[pledged]]/Table1[[#This Row],[backers_count]]</f>
        <v>152.41346153846155</v>
      </c>
      <c r="R1306" t="s">
        <v>8323</v>
      </c>
      <c r="S1306" t="s">
        <v>8325</v>
      </c>
      <c r="T1306" s="12">
        <f t="shared" si="40"/>
        <v>42746.986168981479</v>
      </c>
      <c r="U1306" s="12">
        <f t="shared" si="41"/>
        <v>42806.944502314807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11">
        <v>30000</v>
      </c>
      <c r="E130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1307">
        <v>7793</v>
      </c>
      <c r="G1307" t="s">
        <v>8220</v>
      </c>
      <c r="H1307" t="s">
        <v>8224</v>
      </c>
      <c r="I1307" t="s">
        <v>8246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8273</v>
      </c>
      <c r="P1307" s="6">
        <f>(Table1[[#This Row],[pledged]]/Table1[[#This Row],[goal]])*100</f>
        <v>25.976666666666663</v>
      </c>
      <c r="Q1307" s="8">
        <f>Table1[[#This Row],[pledged]]/Table1[[#This Row],[backers_count]]</f>
        <v>90.616279069767444</v>
      </c>
      <c r="R1307" t="s">
        <v>8323</v>
      </c>
      <c r="S1307" t="s">
        <v>8325</v>
      </c>
      <c r="T1307" s="12">
        <f t="shared" si="40"/>
        <v>42543.457268518519</v>
      </c>
      <c r="U1307" s="12">
        <f t="shared" si="41"/>
        <v>42572.520833333336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11">
        <v>110000</v>
      </c>
      <c r="E130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308">
        <v>71771</v>
      </c>
      <c r="G1308" t="s">
        <v>8220</v>
      </c>
      <c r="H1308" t="s">
        <v>8224</v>
      </c>
      <c r="I1308" t="s">
        <v>8246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8273</v>
      </c>
      <c r="P1308" s="6">
        <f>(Table1[[#This Row],[pledged]]/Table1[[#This Row],[goal]])*100</f>
        <v>65.24636363636364</v>
      </c>
      <c r="Q1308" s="8">
        <f>Table1[[#This Row],[pledged]]/Table1[[#This Row],[backers_count]]</f>
        <v>201.60393258426967</v>
      </c>
      <c r="R1308" t="s">
        <v>8323</v>
      </c>
      <c r="S1308" t="s">
        <v>8325</v>
      </c>
      <c r="T1308" s="12">
        <f t="shared" si="40"/>
        <v>41947.249236111107</v>
      </c>
      <c r="U1308" s="12">
        <f t="shared" si="41"/>
        <v>41977.249236111107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11">
        <v>50000</v>
      </c>
      <c r="E130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309">
        <v>5757</v>
      </c>
      <c r="G1309" t="s">
        <v>8220</v>
      </c>
      <c r="H1309" t="s">
        <v>8224</v>
      </c>
      <c r="I1309" t="s">
        <v>8246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8273</v>
      </c>
      <c r="P1309" s="6">
        <f>(Table1[[#This Row],[pledged]]/Table1[[#This Row],[goal]])*100</f>
        <v>11.514000000000001</v>
      </c>
      <c r="Q1309" s="8">
        <f>Table1[[#This Row],[pledged]]/Table1[[#This Row],[backers_count]]</f>
        <v>127.93333333333334</v>
      </c>
      <c r="R1309" t="s">
        <v>8323</v>
      </c>
      <c r="S1309" t="s">
        <v>8325</v>
      </c>
      <c r="T1309" s="12">
        <f t="shared" si="40"/>
        <v>42387.294895833336</v>
      </c>
      <c r="U1309" s="12">
        <f t="shared" si="41"/>
        <v>42417.294895833336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11">
        <v>10000</v>
      </c>
      <c r="E131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310">
        <v>1136</v>
      </c>
      <c r="G1310" t="s">
        <v>8220</v>
      </c>
      <c r="H1310" t="s">
        <v>8224</v>
      </c>
      <c r="I1310" t="s">
        <v>8246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8273</v>
      </c>
      <c r="P1310" s="6">
        <f>(Table1[[#This Row],[pledged]]/Table1[[#This Row],[goal]])*100</f>
        <v>11.360000000000001</v>
      </c>
      <c r="Q1310" s="8">
        <f>Table1[[#This Row],[pledged]]/Table1[[#This Row],[backers_count]]</f>
        <v>29.894736842105264</v>
      </c>
      <c r="R1310" t="s">
        <v>8323</v>
      </c>
      <c r="S1310" t="s">
        <v>8325</v>
      </c>
      <c r="T1310" s="12">
        <f t="shared" si="40"/>
        <v>42611.405231481483</v>
      </c>
      <c r="U1310" s="12">
        <f t="shared" si="41"/>
        <v>42651.405231481483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11">
        <v>11500</v>
      </c>
      <c r="E131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311">
        <v>12879</v>
      </c>
      <c r="G1311" t="s">
        <v>8220</v>
      </c>
      <c r="H1311" t="s">
        <v>8224</v>
      </c>
      <c r="I1311" t="s">
        <v>8246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8273</v>
      </c>
      <c r="P1311" s="6">
        <f>(Table1[[#This Row],[pledged]]/Table1[[#This Row],[goal]])*100</f>
        <v>111.99130434782609</v>
      </c>
      <c r="Q1311" s="8">
        <f>Table1[[#This Row],[pledged]]/Table1[[#This Row],[backers_count]]</f>
        <v>367.97142857142859</v>
      </c>
      <c r="R1311" t="s">
        <v>8323</v>
      </c>
      <c r="S1311" t="s">
        <v>8325</v>
      </c>
      <c r="T1311" s="12">
        <f t="shared" si="40"/>
        <v>42257.674398148149</v>
      </c>
      <c r="U1311" s="12">
        <f t="shared" si="41"/>
        <v>42292.674398148149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11">
        <v>20000</v>
      </c>
      <c r="E131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1312">
        <v>3100</v>
      </c>
      <c r="G1312" t="s">
        <v>8220</v>
      </c>
      <c r="H1312" t="s">
        <v>8224</v>
      </c>
      <c r="I1312" t="s">
        <v>8246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8273</v>
      </c>
      <c r="P1312" s="6">
        <f>(Table1[[#This Row],[pledged]]/Table1[[#This Row],[goal]])*100</f>
        <v>15.5</v>
      </c>
      <c r="Q1312" s="8">
        <f>Table1[[#This Row],[pledged]]/Table1[[#This Row],[backers_count]]</f>
        <v>129.16666666666666</v>
      </c>
      <c r="R1312" t="s">
        <v>8323</v>
      </c>
      <c r="S1312" t="s">
        <v>8325</v>
      </c>
      <c r="T1312" s="12">
        <f t="shared" si="40"/>
        <v>42556.458912037029</v>
      </c>
      <c r="U1312" s="12">
        <f t="shared" si="41"/>
        <v>42601.458912037029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11">
        <v>250000</v>
      </c>
      <c r="E131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313">
        <v>80070</v>
      </c>
      <c r="G1313" t="s">
        <v>8220</v>
      </c>
      <c r="H1313" t="s">
        <v>8224</v>
      </c>
      <c r="I1313" t="s">
        <v>8246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8273</v>
      </c>
      <c r="P1313" s="6">
        <f>(Table1[[#This Row],[pledged]]/Table1[[#This Row],[goal]])*100</f>
        <v>32.027999999999999</v>
      </c>
      <c r="Q1313" s="8">
        <f>Table1[[#This Row],[pledged]]/Table1[[#This Row],[backers_count]]</f>
        <v>800.7</v>
      </c>
      <c r="R1313" t="s">
        <v>8323</v>
      </c>
      <c r="S1313" t="s">
        <v>8325</v>
      </c>
      <c r="T1313" s="12">
        <f t="shared" si="40"/>
        <v>42669.593969907401</v>
      </c>
      <c r="U1313" s="12">
        <f t="shared" si="41"/>
        <v>42704.635636574072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11">
        <v>4600</v>
      </c>
      <c r="E131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314">
        <v>28</v>
      </c>
      <c r="G1314" t="s">
        <v>8220</v>
      </c>
      <c r="H1314" t="s">
        <v>8224</v>
      </c>
      <c r="I1314" t="s">
        <v>8246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8273</v>
      </c>
      <c r="P1314" s="6">
        <f>(Table1[[#This Row],[pledged]]/Table1[[#This Row],[goal]])*100</f>
        <v>0.60869565217391308</v>
      </c>
      <c r="Q1314" s="8">
        <f>Table1[[#This Row],[pledged]]/Table1[[#This Row],[backers_count]]</f>
        <v>28</v>
      </c>
      <c r="R1314" t="s">
        <v>8323</v>
      </c>
      <c r="S1314" t="s">
        <v>8325</v>
      </c>
      <c r="T1314" s="12">
        <f t="shared" si="40"/>
        <v>42082.494467592587</v>
      </c>
      <c r="U1314" s="12">
        <f t="shared" si="41"/>
        <v>42112.494467592587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11">
        <v>40000</v>
      </c>
      <c r="E131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1315">
        <v>12446</v>
      </c>
      <c r="G1315" t="s">
        <v>8220</v>
      </c>
      <c r="H1315" t="s">
        <v>8224</v>
      </c>
      <c r="I1315" t="s">
        <v>8246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8273</v>
      </c>
      <c r="P1315" s="6">
        <f>(Table1[[#This Row],[pledged]]/Table1[[#This Row],[goal]])*100</f>
        <v>31.114999999999998</v>
      </c>
      <c r="Q1315" s="8">
        <f>Table1[[#This Row],[pledged]]/Table1[[#This Row],[backers_count]]</f>
        <v>102.01639344262296</v>
      </c>
      <c r="R1315" t="s">
        <v>8323</v>
      </c>
      <c r="S1315" t="s">
        <v>8325</v>
      </c>
      <c r="T1315" s="12">
        <f t="shared" si="40"/>
        <v>42402.50131944444</v>
      </c>
      <c r="U1315" s="12">
        <f t="shared" si="41"/>
        <v>42432.50131944444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11">
        <v>180000</v>
      </c>
      <c r="E131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316">
        <v>2028</v>
      </c>
      <c r="G1316" t="s">
        <v>8220</v>
      </c>
      <c r="H1316" t="s">
        <v>8224</v>
      </c>
      <c r="I1316" t="s">
        <v>8246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8273</v>
      </c>
      <c r="P1316" s="6">
        <f>(Table1[[#This Row],[pledged]]/Table1[[#This Row],[goal]])*100</f>
        <v>1.1266666666666667</v>
      </c>
      <c r="Q1316" s="8">
        <f>Table1[[#This Row],[pledged]]/Table1[[#This Row],[backers_count]]</f>
        <v>184.36363636363637</v>
      </c>
      <c r="R1316" t="s">
        <v>8323</v>
      </c>
      <c r="S1316" t="s">
        <v>8325</v>
      </c>
      <c r="T1316" s="12">
        <f t="shared" si="40"/>
        <v>42604.461342592585</v>
      </c>
      <c r="U1316" s="12">
        <f t="shared" si="41"/>
        <v>42664.461342592585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11">
        <v>100000</v>
      </c>
      <c r="E131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317">
        <v>40404</v>
      </c>
      <c r="G1317" t="s">
        <v>8220</v>
      </c>
      <c r="H1317" t="s">
        <v>8224</v>
      </c>
      <c r="I1317" t="s">
        <v>8246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8273</v>
      </c>
      <c r="P1317" s="6">
        <f>(Table1[[#This Row],[pledged]]/Table1[[#This Row],[goal]])*100</f>
        <v>40.404000000000003</v>
      </c>
      <c r="Q1317" s="8">
        <f>Table1[[#This Row],[pledged]]/Table1[[#This Row],[backers_count]]</f>
        <v>162.91935483870967</v>
      </c>
      <c r="R1317" t="s">
        <v>8323</v>
      </c>
      <c r="S1317" t="s">
        <v>8325</v>
      </c>
      <c r="T1317" s="12">
        <f t="shared" si="40"/>
        <v>42278.289907407401</v>
      </c>
      <c r="U1317" s="12">
        <f t="shared" si="41"/>
        <v>42313.833333333336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11">
        <v>75000</v>
      </c>
      <c r="E131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318">
        <v>1</v>
      </c>
      <c r="G1318" t="s">
        <v>8220</v>
      </c>
      <c r="H1318" t="s">
        <v>8224</v>
      </c>
      <c r="I1318" t="s">
        <v>8246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8273</v>
      </c>
      <c r="P1318" s="6">
        <f>(Table1[[#This Row],[pledged]]/Table1[[#This Row],[goal]])*100</f>
        <v>1.3333333333333333E-3</v>
      </c>
      <c r="Q1318" s="8">
        <f>Table1[[#This Row],[pledged]]/Table1[[#This Row],[backers_count]]</f>
        <v>1</v>
      </c>
      <c r="R1318" t="s">
        <v>8323</v>
      </c>
      <c r="S1318" t="s">
        <v>8325</v>
      </c>
      <c r="T1318" s="12">
        <f t="shared" si="40"/>
        <v>42393.753576388888</v>
      </c>
      <c r="U1318" s="12">
        <f t="shared" si="41"/>
        <v>42428.753576388888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11">
        <v>200000</v>
      </c>
      <c r="E131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319">
        <v>11467</v>
      </c>
      <c r="G1319" t="s">
        <v>8220</v>
      </c>
      <c r="H1319" t="s">
        <v>8232</v>
      </c>
      <c r="I1319" t="s">
        <v>8253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8273</v>
      </c>
      <c r="P1319" s="6">
        <f>(Table1[[#This Row],[pledged]]/Table1[[#This Row],[goal]])*100</f>
        <v>5.7334999999999994</v>
      </c>
      <c r="Q1319" s="8">
        <f>Table1[[#This Row],[pledged]]/Table1[[#This Row],[backers_count]]</f>
        <v>603.52631578947364</v>
      </c>
      <c r="R1319" t="s">
        <v>8323</v>
      </c>
      <c r="S1319" t="s">
        <v>8325</v>
      </c>
      <c r="T1319" s="12">
        <f t="shared" si="40"/>
        <v>42520.027152777773</v>
      </c>
      <c r="U1319" s="12">
        <f t="shared" si="41"/>
        <v>42572.374999999993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11">
        <v>40000</v>
      </c>
      <c r="E132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1320">
        <v>6130</v>
      </c>
      <c r="G1320" t="s">
        <v>8220</v>
      </c>
      <c r="H1320" t="s">
        <v>8224</v>
      </c>
      <c r="I1320" t="s">
        <v>8246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8273</v>
      </c>
      <c r="P1320" s="6">
        <f>(Table1[[#This Row],[pledged]]/Table1[[#This Row],[goal]])*100</f>
        <v>15.324999999999999</v>
      </c>
      <c r="Q1320" s="8">
        <f>Table1[[#This Row],[pledged]]/Table1[[#This Row],[backers_count]]</f>
        <v>45.407407407407405</v>
      </c>
      <c r="R1320" t="s">
        <v>8323</v>
      </c>
      <c r="S1320" t="s">
        <v>8325</v>
      </c>
      <c r="T1320" s="12">
        <f t="shared" si="40"/>
        <v>41984.835324074076</v>
      </c>
      <c r="U1320" s="12">
        <f t="shared" si="41"/>
        <v>42014.835324074076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11">
        <v>5800</v>
      </c>
      <c r="E132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321">
        <v>876</v>
      </c>
      <c r="G1321" t="s">
        <v>8220</v>
      </c>
      <c r="H1321" t="s">
        <v>8225</v>
      </c>
      <c r="I1321" t="s">
        <v>8247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8273</v>
      </c>
      <c r="P1321" s="6">
        <f>(Table1[[#This Row],[pledged]]/Table1[[#This Row],[goal]])*100</f>
        <v>15.103448275862069</v>
      </c>
      <c r="Q1321" s="8">
        <f>Table1[[#This Row],[pledged]]/Table1[[#This Row],[backers_count]]</f>
        <v>97.333333333333329</v>
      </c>
      <c r="R1321" t="s">
        <v>8323</v>
      </c>
      <c r="S1321" t="s">
        <v>8325</v>
      </c>
      <c r="T1321" s="12">
        <f t="shared" si="40"/>
        <v>41816.603761574072</v>
      </c>
      <c r="U1321" s="12">
        <f t="shared" si="41"/>
        <v>41831.458333333328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11">
        <v>100000</v>
      </c>
      <c r="E132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322">
        <v>503</v>
      </c>
      <c r="G1322" t="s">
        <v>8220</v>
      </c>
      <c r="H1322" t="s">
        <v>8233</v>
      </c>
      <c r="I1322" t="s">
        <v>8249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8273</v>
      </c>
      <c r="P1322" s="6">
        <f>(Table1[[#This Row],[pledged]]/Table1[[#This Row],[goal]])*100</f>
        <v>0.503</v>
      </c>
      <c r="Q1322" s="8">
        <f>Table1[[#This Row],[pledged]]/Table1[[#This Row],[backers_count]]</f>
        <v>167.66666666666666</v>
      </c>
      <c r="R1322" t="s">
        <v>8323</v>
      </c>
      <c r="S1322" t="s">
        <v>8325</v>
      </c>
      <c r="T1322" s="12">
        <f t="shared" si="40"/>
        <v>42705.482013888883</v>
      </c>
      <c r="U1322" s="12">
        <f t="shared" si="41"/>
        <v>42734.749999999993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11">
        <v>462000</v>
      </c>
      <c r="E132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323">
        <v>6019</v>
      </c>
      <c r="G1323" t="s">
        <v>8220</v>
      </c>
      <c r="H1323" t="s">
        <v>8235</v>
      </c>
      <c r="I1323" t="s">
        <v>8255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8273</v>
      </c>
      <c r="P1323" s="6">
        <f>(Table1[[#This Row],[pledged]]/Table1[[#This Row],[goal]])*100</f>
        <v>1.3028138528138529</v>
      </c>
      <c r="Q1323" s="8">
        <f>Table1[[#This Row],[pledged]]/Table1[[#This Row],[backers_count]]</f>
        <v>859.85714285714289</v>
      </c>
      <c r="R1323" t="s">
        <v>8323</v>
      </c>
      <c r="S1323" t="s">
        <v>8325</v>
      </c>
      <c r="T1323" s="12">
        <f t="shared" si="40"/>
        <v>42697.540937499994</v>
      </c>
      <c r="U1323" s="12">
        <f t="shared" si="41"/>
        <v>42727.540937499994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11">
        <v>35000</v>
      </c>
      <c r="E132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1324">
        <v>106</v>
      </c>
      <c r="G1324" t="s">
        <v>8220</v>
      </c>
      <c r="H1324" t="s">
        <v>8225</v>
      </c>
      <c r="I1324" t="s">
        <v>8247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8273</v>
      </c>
      <c r="P1324" s="6">
        <f>(Table1[[#This Row],[pledged]]/Table1[[#This Row],[goal]])*100</f>
        <v>0.30285714285714288</v>
      </c>
      <c r="Q1324" s="8">
        <f>Table1[[#This Row],[pledged]]/Table1[[#This Row],[backers_count]]</f>
        <v>26.5</v>
      </c>
      <c r="R1324" t="s">
        <v>8323</v>
      </c>
      <c r="S1324" t="s">
        <v>8325</v>
      </c>
      <c r="T1324" s="12">
        <f t="shared" si="40"/>
        <v>42115.448206018518</v>
      </c>
      <c r="U1324" s="12">
        <f t="shared" si="41"/>
        <v>42145.448206018518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11">
        <v>15000</v>
      </c>
      <c r="E132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325">
        <v>1332</v>
      </c>
      <c r="G1325" t="s">
        <v>8220</v>
      </c>
      <c r="H1325" t="s">
        <v>8224</v>
      </c>
      <c r="I1325" t="s">
        <v>8246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8273</v>
      </c>
      <c r="P1325" s="6">
        <f>(Table1[[#This Row],[pledged]]/Table1[[#This Row],[goal]])*100</f>
        <v>8.8800000000000008</v>
      </c>
      <c r="Q1325" s="8">
        <f>Table1[[#This Row],[pledged]]/Table1[[#This Row],[backers_count]]</f>
        <v>30.272727272727273</v>
      </c>
      <c r="R1325" t="s">
        <v>8323</v>
      </c>
      <c r="S1325" t="s">
        <v>8325</v>
      </c>
      <c r="T1325" s="12">
        <f t="shared" si="40"/>
        <v>42451.490115740737</v>
      </c>
      <c r="U1325" s="12">
        <f t="shared" si="41"/>
        <v>42486.079861111109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11">
        <v>50000</v>
      </c>
      <c r="E132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326">
        <v>4920</v>
      </c>
      <c r="G1326" t="s">
        <v>8220</v>
      </c>
      <c r="H1326" t="s">
        <v>8224</v>
      </c>
      <c r="I1326" t="s">
        <v>8246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8273</v>
      </c>
      <c r="P1326" s="6">
        <f>(Table1[[#This Row],[pledged]]/Table1[[#This Row],[goal]])*100</f>
        <v>9.84</v>
      </c>
      <c r="Q1326" s="8">
        <f>Table1[[#This Row],[pledged]]/Table1[[#This Row],[backers_count]]</f>
        <v>54.666666666666664</v>
      </c>
      <c r="R1326" t="s">
        <v>8323</v>
      </c>
      <c r="S1326" t="s">
        <v>8325</v>
      </c>
      <c r="T1326" s="12">
        <f t="shared" si="40"/>
        <v>42626.425370370365</v>
      </c>
      <c r="U1326" s="12">
        <f t="shared" si="41"/>
        <v>42656.425370370365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11">
        <v>20000</v>
      </c>
      <c r="E132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1327">
        <v>486</v>
      </c>
      <c r="G1327" t="s">
        <v>8220</v>
      </c>
      <c r="H1327" t="s">
        <v>8224</v>
      </c>
      <c r="I1327" t="s">
        <v>8246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8273</v>
      </c>
      <c r="P1327" s="6">
        <f>(Table1[[#This Row],[pledged]]/Table1[[#This Row],[goal]])*100</f>
        <v>2.4299999999999997</v>
      </c>
      <c r="Q1327" s="8">
        <f>Table1[[#This Row],[pledged]]/Table1[[#This Row],[backers_count]]</f>
        <v>60.75</v>
      </c>
      <c r="R1327" t="s">
        <v>8323</v>
      </c>
      <c r="S1327" t="s">
        <v>8325</v>
      </c>
      <c r="T1327" s="12">
        <f t="shared" si="40"/>
        <v>42703.877719907403</v>
      </c>
      <c r="U1327" s="12">
        <f t="shared" si="41"/>
        <v>42733.877719907403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11">
        <v>100000</v>
      </c>
      <c r="E132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328">
        <v>1130</v>
      </c>
      <c r="G1328" t="s">
        <v>8220</v>
      </c>
      <c r="H1328" t="s">
        <v>8224</v>
      </c>
      <c r="I1328" t="s">
        <v>8246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8273</v>
      </c>
      <c r="P1328" s="6">
        <f>(Table1[[#This Row],[pledged]]/Table1[[#This Row],[goal]])*100</f>
        <v>1.1299999999999999</v>
      </c>
      <c r="Q1328" s="8">
        <f>Table1[[#This Row],[pledged]]/Table1[[#This Row],[backers_count]]</f>
        <v>102.72727272727273</v>
      </c>
      <c r="R1328" t="s">
        <v>8323</v>
      </c>
      <c r="S1328" t="s">
        <v>8325</v>
      </c>
      <c r="T1328" s="12">
        <f t="shared" si="40"/>
        <v>41974.583657407406</v>
      </c>
      <c r="U1328" s="12">
        <f t="shared" si="41"/>
        <v>42019.583657407406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11">
        <v>48000</v>
      </c>
      <c r="E132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45000 to 49999</v>
      </c>
      <c r="F1329">
        <v>1705</v>
      </c>
      <c r="G1329" t="s">
        <v>8220</v>
      </c>
      <c r="H1329" t="s">
        <v>8224</v>
      </c>
      <c r="I1329" t="s">
        <v>8246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8273</v>
      </c>
      <c r="P1329" s="6">
        <f>(Table1[[#This Row],[pledged]]/Table1[[#This Row],[goal]])*100</f>
        <v>3.5520833333333335</v>
      </c>
      <c r="Q1329" s="8">
        <f>Table1[[#This Row],[pledged]]/Table1[[#This Row],[backers_count]]</f>
        <v>41.585365853658537</v>
      </c>
      <c r="R1329" t="s">
        <v>8323</v>
      </c>
      <c r="S1329" t="s">
        <v>8325</v>
      </c>
      <c r="T1329" s="12">
        <f t="shared" si="40"/>
        <v>42123.470312500001</v>
      </c>
      <c r="U1329" s="12">
        <f t="shared" si="41"/>
        <v>42153.470312500001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11">
        <v>75000</v>
      </c>
      <c r="E133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330">
        <v>1748</v>
      </c>
      <c r="G1330" t="s">
        <v>8220</v>
      </c>
      <c r="H1330" t="s">
        <v>8224</v>
      </c>
      <c r="I1330" t="s">
        <v>8246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8273</v>
      </c>
      <c r="P1330" s="6">
        <f>(Table1[[#This Row],[pledged]]/Table1[[#This Row],[goal]])*100</f>
        <v>2.3306666666666667</v>
      </c>
      <c r="Q1330" s="8">
        <f>Table1[[#This Row],[pledged]]/Table1[[#This Row],[backers_count]]</f>
        <v>116.53333333333333</v>
      </c>
      <c r="R1330" t="s">
        <v>8323</v>
      </c>
      <c r="S1330" t="s">
        <v>8325</v>
      </c>
      <c r="T1330" s="12">
        <f t="shared" si="40"/>
        <v>42612.434421296297</v>
      </c>
      <c r="U1330" s="12">
        <f t="shared" si="41"/>
        <v>42657.434421296297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11">
        <v>50000</v>
      </c>
      <c r="E133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331">
        <v>408</v>
      </c>
      <c r="G1331" t="s">
        <v>8220</v>
      </c>
      <c r="H1331" t="s">
        <v>8224</v>
      </c>
      <c r="I1331" t="s">
        <v>8246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8273</v>
      </c>
      <c r="P1331" s="6">
        <f>(Table1[[#This Row],[pledged]]/Table1[[#This Row],[goal]])*100</f>
        <v>0.81600000000000006</v>
      </c>
      <c r="Q1331" s="8">
        <f>Table1[[#This Row],[pledged]]/Table1[[#This Row],[backers_count]]</f>
        <v>45.333333333333336</v>
      </c>
      <c r="R1331" t="s">
        <v>8323</v>
      </c>
      <c r="S1331" t="s">
        <v>8325</v>
      </c>
      <c r="T1331" s="12">
        <f t="shared" si="40"/>
        <v>41935.013252314813</v>
      </c>
      <c r="U1331" s="12">
        <f t="shared" si="41"/>
        <v>41975.054918981477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11">
        <v>35000</v>
      </c>
      <c r="E133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1332">
        <v>7873</v>
      </c>
      <c r="G1332" t="s">
        <v>8220</v>
      </c>
      <c r="H1332" t="s">
        <v>8224</v>
      </c>
      <c r="I1332" t="s">
        <v>8246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8273</v>
      </c>
      <c r="P1332" s="6">
        <f>(Table1[[#This Row],[pledged]]/Table1[[#This Row],[goal]])*100</f>
        <v>22.494285714285713</v>
      </c>
      <c r="Q1332" s="8">
        <f>Table1[[#This Row],[pledged]]/Table1[[#This Row],[backers_count]]</f>
        <v>157.46</v>
      </c>
      <c r="R1332" t="s">
        <v>8323</v>
      </c>
      <c r="S1332" t="s">
        <v>8325</v>
      </c>
      <c r="T1332" s="12">
        <f t="shared" si="40"/>
        <v>42522.068391203698</v>
      </c>
      <c r="U1332" s="12">
        <f t="shared" si="41"/>
        <v>42552.958333333336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11">
        <v>250000</v>
      </c>
      <c r="E133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333">
        <v>3417</v>
      </c>
      <c r="G1333" t="s">
        <v>8220</v>
      </c>
      <c r="H1333" t="s">
        <v>8224</v>
      </c>
      <c r="I1333" t="s">
        <v>8246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8273</v>
      </c>
      <c r="P1333" s="6">
        <f>(Table1[[#This Row],[pledged]]/Table1[[#This Row],[goal]])*100</f>
        <v>1.3668</v>
      </c>
      <c r="Q1333" s="8">
        <f>Table1[[#This Row],[pledged]]/Table1[[#This Row],[backers_count]]</f>
        <v>100.5</v>
      </c>
      <c r="R1333" t="s">
        <v>8323</v>
      </c>
      <c r="S1333" t="s">
        <v>8325</v>
      </c>
      <c r="T1333" s="12">
        <f t="shared" si="40"/>
        <v>42569.295763888884</v>
      </c>
      <c r="U1333" s="12">
        <f t="shared" si="41"/>
        <v>42599.295763888884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11">
        <v>10115</v>
      </c>
      <c r="E133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334">
        <v>0</v>
      </c>
      <c r="G1334" t="s">
        <v>8220</v>
      </c>
      <c r="H1334" t="s">
        <v>8240</v>
      </c>
      <c r="I1334" t="s">
        <v>8257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8273</v>
      </c>
      <c r="P1334" s="6">
        <f>(Table1[[#This Row],[pledged]]/Table1[[#This Row],[goal]])*100</f>
        <v>0</v>
      </c>
      <c r="Q1334" s="8" t="e">
        <f>Table1[[#This Row],[pledged]]/Table1[[#This Row],[backers_count]]</f>
        <v>#DIV/0!</v>
      </c>
      <c r="R1334" t="s">
        <v>8323</v>
      </c>
      <c r="S1334" t="s">
        <v>8325</v>
      </c>
      <c r="T1334" s="12">
        <f t="shared" si="40"/>
        <v>42731.851944444446</v>
      </c>
      <c r="U1334" s="12">
        <f t="shared" si="41"/>
        <v>42761.851944444446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11">
        <v>2500</v>
      </c>
      <c r="E133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335">
        <v>0</v>
      </c>
      <c r="G1335" t="s">
        <v>8220</v>
      </c>
      <c r="H1335" t="s">
        <v>8226</v>
      </c>
      <c r="I1335" t="s">
        <v>8248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8273</v>
      </c>
      <c r="P1335" s="6">
        <f>(Table1[[#This Row],[pledged]]/Table1[[#This Row],[goal]])*100</f>
        <v>0</v>
      </c>
      <c r="Q1335" s="8" t="e">
        <f>Table1[[#This Row],[pledged]]/Table1[[#This Row],[backers_count]]</f>
        <v>#DIV/0!</v>
      </c>
      <c r="R1335" t="s">
        <v>8323</v>
      </c>
      <c r="S1335" t="s">
        <v>8325</v>
      </c>
      <c r="T1335" s="12">
        <f t="shared" si="40"/>
        <v>41805.8984375</v>
      </c>
      <c r="U1335" s="12">
        <f t="shared" si="41"/>
        <v>41835.8984375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11">
        <v>133000</v>
      </c>
      <c r="E133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336">
        <v>14303</v>
      </c>
      <c r="G1336" t="s">
        <v>8220</v>
      </c>
      <c r="H1336" t="s">
        <v>8224</v>
      </c>
      <c r="I1336" t="s">
        <v>8246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8273</v>
      </c>
      <c r="P1336" s="6">
        <f>(Table1[[#This Row],[pledged]]/Table1[[#This Row],[goal]])*100</f>
        <v>10.754135338345865</v>
      </c>
      <c r="Q1336" s="8">
        <f>Table1[[#This Row],[pledged]]/Table1[[#This Row],[backers_count]]</f>
        <v>51.822463768115945</v>
      </c>
      <c r="R1336" t="s">
        <v>8323</v>
      </c>
      <c r="S1336" t="s">
        <v>8325</v>
      </c>
      <c r="T1336" s="12">
        <f t="shared" si="40"/>
        <v>42410.565821759257</v>
      </c>
      <c r="U1336" s="12">
        <f t="shared" si="41"/>
        <v>42440.565821759257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11">
        <v>25000</v>
      </c>
      <c r="E133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1337">
        <v>4940</v>
      </c>
      <c r="G1337" t="s">
        <v>8220</v>
      </c>
      <c r="H1337" t="s">
        <v>8224</v>
      </c>
      <c r="I1337" t="s">
        <v>8246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8273</v>
      </c>
      <c r="P1337" s="6">
        <f>(Table1[[#This Row],[pledged]]/Table1[[#This Row],[goal]])*100</f>
        <v>19.759999999999998</v>
      </c>
      <c r="Q1337" s="8">
        <f>Table1[[#This Row],[pledged]]/Table1[[#This Row],[backers_count]]</f>
        <v>308.75</v>
      </c>
      <c r="R1337" t="s">
        <v>8323</v>
      </c>
      <c r="S1337" t="s">
        <v>8325</v>
      </c>
      <c r="T1337" s="12">
        <f t="shared" si="40"/>
        <v>42313.728032407402</v>
      </c>
      <c r="U1337" s="12">
        <f t="shared" si="41"/>
        <v>42343.728032407402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11">
        <v>100000</v>
      </c>
      <c r="E133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338">
        <v>84947</v>
      </c>
      <c r="G1338" t="s">
        <v>8220</v>
      </c>
      <c r="H1338" t="s">
        <v>8224</v>
      </c>
      <c r="I1338" t="s">
        <v>8246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8273</v>
      </c>
      <c r="P1338" s="6">
        <f>(Table1[[#This Row],[pledged]]/Table1[[#This Row],[goal]])*100</f>
        <v>84.946999999999989</v>
      </c>
      <c r="Q1338" s="8">
        <f>Table1[[#This Row],[pledged]]/Table1[[#This Row],[backers_count]]</f>
        <v>379.22767857142856</v>
      </c>
      <c r="R1338" t="s">
        <v>8323</v>
      </c>
      <c r="S1338" t="s">
        <v>8325</v>
      </c>
      <c r="T1338" s="12">
        <f t="shared" si="40"/>
        <v>41955.655416666668</v>
      </c>
      <c r="U1338" s="12">
        <f t="shared" si="41"/>
        <v>41990.655416666668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11">
        <v>50000</v>
      </c>
      <c r="E133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339">
        <v>24691</v>
      </c>
      <c r="G1339" t="s">
        <v>8220</v>
      </c>
      <c r="H1339" t="s">
        <v>8224</v>
      </c>
      <c r="I1339" t="s">
        <v>8246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8273</v>
      </c>
      <c r="P1339" s="6">
        <f>(Table1[[#This Row],[pledged]]/Table1[[#This Row],[goal]])*100</f>
        <v>49.381999999999998</v>
      </c>
      <c r="Q1339" s="8">
        <f>Table1[[#This Row],[pledged]]/Table1[[#This Row],[backers_count]]</f>
        <v>176.36428571428573</v>
      </c>
      <c r="R1339" t="s">
        <v>8323</v>
      </c>
      <c r="S1339" t="s">
        <v>8325</v>
      </c>
      <c r="T1339" s="12">
        <f t="shared" si="40"/>
        <v>42767.368969907409</v>
      </c>
      <c r="U1339" s="12">
        <f t="shared" si="41"/>
        <v>42797.368969907409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11">
        <v>30000</v>
      </c>
      <c r="E134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1340">
        <v>991</v>
      </c>
      <c r="G1340" t="s">
        <v>8220</v>
      </c>
      <c r="H1340" t="s">
        <v>8224</v>
      </c>
      <c r="I1340" t="s">
        <v>8246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8273</v>
      </c>
      <c r="P1340" s="6">
        <f>(Table1[[#This Row],[pledged]]/Table1[[#This Row],[goal]])*100</f>
        <v>3.3033333333333332</v>
      </c>
      <c r="Q1340" s="8">
        <f>Table1[[#This Row],[pledged]]/Table1[[#This Row],[backers_count]]</f>
        <v>66.066666666666663</v>
      </c>
      <c r="R1340" t="s">
        <v>8323</v>
      </c>
      <c r="S1340" t="s">
        <v>8325</v>
      </c>
      <c r="T1340" s="12">
        <f t="shared" si="40"/>
        <v>42188.595289351848</v>
      </c>
      <c r="U1340" s="12">
        <f t="shared" si="41"/>
        <v>42218.595289351848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11">
        <v>50000</v>
      </c>
      <c r="E134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341">
        <v>3317</v>
      </c>
      <c r="G1341" t="s">
        <v>8220</v>
      </c>
      <c r="H1341" t="s">
        <v>8224</v>
      </c>
      <c r="I1341" t="s">
        <v>8246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8273</v>
      </c>
      <c r="P1341" s="6">
        <f>(Table1[[#This Row],[pledged]]/Table1[[#This Row],[goal]])*100</f>
        <v>6.6339999999999995</v>
      </c>
      <c r="Q1341" s="8">
        <f>Table1[[#This Row],[pledged]]/Table1[[#This Row],[backers_count]]</f>
        <v>89.648648648648646</v>
      </c>
      <c r="R1341" t="s">
        <v>8323</v>
      </c>
      <c r="S1341" t="s">
        <v>8325</v>
      </c>
      <c r="T1341" s="12">
        <f t="shared" si="40"/>
        <v>41936.438831018517</v>
      </c>
      <c r="U1341" s="12">
        <f t="shared" si="41"/>
        <v>41981.480497685181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11">
        <v>1680</v>
      </c>
      <c r="E134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342">
        <v>0</v>
      </c>
      <c r="G1342" t="s">
        <v>8220</v>
      </c>
      <c r="H1342" t="s">
        <v>8224</v>
      </c>
      <c r="I1342" t="s">
        <v>8246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8273</v>
      </c>
      <c r="P1342" s="6">
        <f>(Table1[[#This Row],[pledged]]/Table1[[#This Row],[goal]])*100</f>
        <v>0</v>
      </c>
      <c r="Q1342" s="8" t="e">
        <f>Table1[[#This Row],[pledged]]/Table1[[#This Row],[backers_count]]</f>
        <v>#DIV/0!</v>
      </c>
      <c r="R1342" t="s">
        <v>8323</v>
      </c>
      <c r="S1342" t="s">
        <v>8325</v>
      </c>
      <c r="T1342" s="12">
        <f t="shared" si="40"/>
        <v>41836.387187499997</v>
      </c>
      <c r="U1342" s="12">
        <f t="shared" si="41"/>
        <v>41866.387187499997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11">
        <v>25000</v>
      </c>
      <c r="E134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1343">
        <v>17590</v>
      </c>
      <c r="G1343" t="s">
        <v>8220</v>
      </c>
      <c r="H1343" t="s">
        <v>8225</v>
      </c>
      <c r="I1343" t="s">
        <v>8247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8273</v>
      </c>
      <c r="P1343" s="6">
        <f>(Table1[[#This Row],[pledged]]/Table1[[#This Row],[goal]])*100</f>
        <v>70.36</v>
      </c>
      <c r="Q1343" s="8">
        <f>Table1[[#This Row],[pledged]]/Table1[[#This Row],[backers_count]]</f>
        <v>382.39130434782606</v>
      </c>
      <c r="R1343" t="s">
        <v>8323</v>
      </c>
      <c r="S1343" t="s">
        <v>8325</v>
      </c>
      <c r="T1343" s="12">
        <f t="shared" si="40"/>
        <v>42612.415706018517</v>
      </c>
      <c r="U1343" s="12">
        <f t="shared" si="41"/>
        <v>42644.415706018517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11">
        <v>50000</v>
      </c>
      <c r="E134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344">
        <v>100</v>
      </c>
      <c r="G1344" t="s">
        <v>8220</v>
      </c>
      <c r="H1344" t="s">
        <v>8224</v>
      </c>
      <c r="I1344" t="s">
        <v>8246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8273</v>
      </c>
      <c r="P1344" s="6">
        <f>(Table1[[#This Row],[pledged]]/Table1[[#This Row],[goal]])*100</f>
        <v>0.2</v>
      </c>
      <c r="Q1344" s="8">
        <f>Table1[[#This Row],[pledged]]/Table1[[#This Row],[backers_count]]</f>
        <v>100</v>
      </c>
      <c r="R1344" t="s">
        <v>8323</v>
      </c>
      <c r="S1344" t="s">
        <v>8325</v>
      </c>
      <c r="T1344" s="12">
        <f t="shared" si="40"/>
        <v>42172.608090277776</v>
      </c>
      <c r="U1344" s="12">
        <f t="shared" si="41"/>
        <v>42202.608090277776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11">
        <v>50000</v>
      </c>
      <c r="E134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345">
        <v>51149</v>
      </c>
      <c r="G1345" t="s">
        <v>8220</v>
      </c>
      <c r="H1345" t="s">
        <v>8224</v>
      </c>
      <c r="I1345" t="s">
        <v>8246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8273</v>
      </c>
      <c r="P1345" s="6">
        <f>(Table1[[#This Row],[pledged]]/Table1[[#This Row],[goal]])*100</f>
        <v>102.298</v>
      </c>
      <c r="Q1345" s="8">
        <f>Table1[[#This Row],[pledged]]/Table1[[#This Row],[backers_count]]</f>
        <v>158.35603715170279</v>
      </c>
      <c r="R1345" t="s">
        <v>8323</v>
      </c>
      <c r="S1345" t="s">
        <v>8325</v>
      </c>
      <c r="T1345" s="12">
        <f t="shared" si="40"/>
        <v>42542.318090277775</v>
      </c>
      <c r="U1345" s="12">
        <f t="shared" si="41"/>
        <v>42600.957638888889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11">
        <v>1500</v>
      </c>
      <c r="E134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346">
        <v>5666</v>
      </c>
      <c r="G1346" t="s">
        <v>8219</v>
      </c>
      <c r="H1346" t="s">
        <v>8229</v>
      </c>
      <c r="I1346" t="s">
        <v>8251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8274</v>
      </c>
      <c r="P1346" s="6">
        <f>(Table1[[#This Row],[pledged]]/Table1[[#This Row],[goal]])*100</f>
        <v>377.73333333333335</v>
      </c>
      <c r="Q1346" s="8">
        <f>Table1[[#This Row],[pledged]]/Table1[[#This Row],[backers_count]]</f>
        <v>40.762589928057551</v>
      </c>
      <c r="R1346" t="s">
        <v>8326</v>
      </c>
      <c r="S1346" t="s">
        <v>8327</v>
      </c>
      <c r="T1346" s="12">
        <f t="shared" ref="T1346:T1409" si="42">(K1346/86400)+25569+(-5/24)</f>
        <v>42522.581469907404</v>
      </c>
      <c r="U1346" s="12">
        <f t="shared" ref="U1346:U1409" si="43">(J1346/86400)+25569+(-5/24)</f>
        <v>42551.581469907404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11">
        <v>300</v>
      </c>
      <c r="E134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347">
        <v>375</v>
      </c>
      <c r="G1347" t="s">
        <v>8219</v>
      </c>
      <c r="H1347" t="s">
        <v>8224</v>
      </c>
      <c r="I1347" t="s">
        <v>8246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8274</v>
      </c>
      <c r="P1347" s="6">
        <f>(Table1[[#This Row],[pledged]]/Table1[[#This Row],[goal]])*100</f>
        <v>125</v>
      </c>
      <c r="Q1347" s="8">
        <f>Table1[[#This Row],[pledged]]/Table1[[#This Row],[backers_count]]</f>
        <v>53.571428571428569</v>
      </c>
      <c r="R1347" t="s">
        <v>8326</v>
      </c>
      <c r="S1347" t="s">
        <v>8327</v>
      </c>
      <c r="T1347" s="12">
        <f t="shared" si="42"/>
        <v>41799.606006944443</v>
      </c>
      <c r="U1347" s="12">
        <f t="shared" si="43"/>
        <v>41834.606006944443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11">
        <v>4900</v>
      </c>
      <c r="E134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348">
        <v>7219</v>
      </c>
      <c r="G1348" t="s">
        <v>8219</v>
      </c>
      <c r="H1348" t="s">
        <v>8224</v>
      </c>
      <c r="I1348" t="s">
        <v>8246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8274</v>
      </c>
      <c r="P1348" s="6">
        <f>(Table1[[#This Row],[pledged]]/Table1[[#This Row],[goal]])*100</f>
        <v>147.32653061224491</v>
      </c>
      <c r="Q1348" s="8">
        <f>Table1[[#This Row],[pledged]]/Table1[[#This Row],[backers_count]]</f>
        <v>48.449664429530202</v>
      </c>
      <c r="R1348" t="s">
        <v>8326</v>
      </c>
      <c r="S1348" t="s">
        <v>8327</v>
      </c>
      <c r="T1348" s="12">
        <f t="shared" si="42"/>
        <v>41421.867488425924</v>
      </c>
      <c r="U1348" s="12">
        <f t="shared" si="43"/>
        <v>41451.867488425924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11">
        <v>2500</v>
      </c>
      <c r="E134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349">
        <v>2555</v>
      </c>
      <c r="G1349" t="s">
        <v>8219</v>
      </c>
      <c r="H1349" t="s">
        <v>8224</v>
      </c>
      <c r="I1349" t="s">
        <v>8246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8274</v>
      </c>
      <c r="P1349" s="6">
        <f>(Table1[[#This Row],[pledged]]/Table1[[#This Row],[goal]])*100</f>
        <v>102.2</v>
      </c>
      <c r="Q1349" s="8">
        <f>Table1[[#This Row],[pledged]]/Table1[[#This Row],[backers_count]]</f>
        <v>82.41935483870968</v>
      </c>
      <c r="R1349" t="s">
        <v>8326</v>
      </c>
      <c r="S1349" t="s">
        <v>8327</v>
      </c>
      <c r="T1349" s="12">
        <f t="shared" si="42"/>
        <v>42040.429687499993</v>
      </c>
      <c r="U1349" s="12">
        <f t="shared" si="43"/>
        <v>42070.429687499993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11">
        <v>5875</v>
      </c>
      <c r="E135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350">
        <v>5985</v>
      </c>
      <c r="G1350" t="s">
        <v>8219</v>
      </c>
      <c r="H1350" t="s">
        <v>8224</v>
      </c>
      <c r="I1350" t="s">
        <v>8246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8274</v>
      </c>
      <c r="P1350" s="6">
        <f>(Table1[[#This Row],[pledged]]/Table1[[#This Row],[goal]])*100</f>
        <v>101.8723404255319</v>
      </c>
      <c r="Q1350" s="8">
        <f>Table1[[#This Row],[pledged]]/Table1[[#This Row],[backers_count]]</f>
        <v>230.19230769230768</v>
      </c>
      <c r="R1350" t="s">
        <v>8326</v>
      </c>
      <c r="S1350" t="s">
        <v>8327</v>
      </c>
      <c r="T1350" s="12">
        <f t="shared" si="42"/>
        <v>41963.297835648147</v>
      </c>
      <c r="U1350" s="12">
        <f t="shared" si="43"/>
        <v>41991.297835648147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11">
        <v>5000</v>
      </c>
      <c r="E135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351">
        <v>10210</v>
      </c>
      <c r="G1351" t="s">
        <v>8219</v>
      </c>
      <c r="H1351" t="s">
        <v>8229</v>
      </c>
      <c r="I1351" t="s">
        <v>8251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8274</v>
      </c>
      <c r="P1351" s="6">
        <f>(Table1[[#This Row],[pledged]]/Table1[[#This Row],[goal]])*100</f>
        <v>204.2</v>
      </c>
      <c r="Q1351" s="8">
        <f>Table1[[#This Row],[pledged]]/Table1[[#This Row],[backers_count]]</f>
        <v>59.360465116279073</v>
      </c>
      <c r="R1351" t="s">
        <v>8326</v>
      </c>
      <c r="S1351" t="s">
        <v>8327</v>
      </c>
      <c r="T1351" s="12">
        <f t="shared" si="42"/>
        <v>42317.124247685184</v>
      </c>
      <c r="U1351" s="12">
        <f t="shared" si="43"/>
        <v>42354.082638888889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11">
        <v>5000</v>
      </c>
      <c r="E135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352">
        <v>5202.5</v>
      </c>
      <c r="G1352" t="s">
        <v>8219</v>
      </c>
      <c r="H1352" t="s">
        <v>8224</v>
      </c>
      <c r="I1352" t="s">
        <v>8246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8274</v>
      </c>
      <c r="P1352" s="6">
        <f>(Table1[[#This Row],[pledged]]/Table1[[#This Row],[goal]])*100</f>
        <v>104.05</v>
      </c>
      <c r="Q1352" s="8">
        <f>Table1[[#This Row],[pledged]]/Table1[[#This Row],[backers_count]]</f>
        <v>66.698717948717942</v>
      </c>
      <c r="R1352" t="s">
        <v>8326</v>
      </c>
      <c r="S1352" t="s">
        <v>8327</v>
      </c>
      <c r="T1352" s="12">
        <f t="shared" si="42"/>
        <v>42333.804791666662</v>
      </c>
      <c r="U1352" s="12">
        <f t="shared" si="43"/>
        <v>42363.804791666662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11">
        <v>20000</v>
      </c>
      <c r="E135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1353">
        <v>20253</v>
      </c>
      <c r="G1353" t="s">
        <v>8219</v>
      </c>
      <c r="H1353" t="s">
        <v>8224</v>
      </c>
      <c r="I1353" t="s">
        <v>8246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8274</v>
      </c>
      <c r="P1353" s="6">
        <f>(Table1[[#This Row],[pledged]]/Table1[[#This Row],[goal]])*100</f>
        <v>101.265</v>
      </c>
      <c r="Q1353" s="8">
        <f>Table1[[#This Row],[pledged]]/Table1[[#This Row],[backers_count]]</f>
        <v>168.77500000000001</v>
      </c>
      <c r="R1353" t="s">
        <v>8326</v>
      </c>
      <c r="S1353" t="s">
        <v>8327</v>
      </c>
      <c r="T1353" s="12">
        <f t="shared" si="42"/>
        <v>42382.531759259255</v>
      </c>
      <c r="U1353" s="12">
        <f t="shared" si="43"/>
        <v>42412.531759259255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11">
        <v>10000</v>
      </c>
      <c r="E135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354">
        <v>13614</v>
      </c>
      <c r="G1354" t="s">
        <v>8219</v>
      </c>
      <c r="H1354" t="s">
        <v>8224</v>
      </c>
      <c r="I1354" t="s">
        <v>8246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8274</v>
      </c>
      <c r="P1354" s="6">
        <f>(Table1[[#This Row],[pledged]]/Table1[[#This Row],[goal]])*100</f>
        <v>136.13999999999999</v>
      </c>
      <c r="Q1354" s="8">
        <f>Table1[[#This Row],[pledged]]/Table1[[#This Row],[backers_count]]</f>
        <v>59.973568281938327</v>
      </c>
      <c r="R1354" t="s">
        <v>8326</v>
      </c>
      <c r="S1354" t="s">
        <v>8327</v>
      </c>
      <c r="T1354" s="12">
        <f t="shared" si="42"/>
        <v>42200.369976851849</v>
      </c>
      <c r="U1354" s="12">
        <f t="shared" si="43"/>
        <v>42251.957638888889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11">
        <v>1000</v>
      </c>
      <c r="E135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355">
        <v>1336</v>
      </c>
      <c r="G1355" t="s">
        <v>8219</v>
      </c>
      <c r="H1355" t="s">
        <v>8224</v>
      </c>
      <c r="I1355" t="s">
        <v>8246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8274</v>
      </c>
      <c r="P1355" s="6">
        <f>(Table1[[#This Row],[pledged]]/Table1[[#This Row],[goal]])*100</f>
        <v>133.6</v>
      </c>
      <c r="Q1355" s="8">
        <f>Table1[[#This Row],[pledged]]/Table1[[#This Row],[backers_count]]</f>
        <v>31.80952380952381</v>
      </c>
      <c r="R1355" t="s">
        <v>8326</v>
      </c>
      <c r="S1355" t="s">
        <v>8327</v>
      </c>
      <c r="T1355" s="12">
        <f t="shared" si="42"/>
        <v>41308.909583333334</v>
      </c>
      <c r="U1355" s="12">
        <f t="shared" si="43"/>
        <v>41343.791666666664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11">
        <v>1200</v>
      </c>
      <c r="E135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356">
        <v>1563</v>
      </c>
      <c r="G1356" t="s">
        <v>8219</v>
      </c>
      <c r="H1356" t="s">
        <v>8225</v>
      </c>
      <c r="I1356" t="s">
        <v>8247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8274</v>
      </c>
      <c r="P1356" s="6">
        <f>(Table1[[#This Row],[pledged]]/Table1[[#This Row],[goal]])*100</f>
        <v>130.25</v>
      </c>
      <c r="Q1356" s="8">
        <f>Table1[[#This Row],[pledged]]/Table1[[#This Row],[backers_count]]</f>
        <v>24.421875</v>
      </c>
      <c r="R1356" t="s">
        <v>8326</v>
      </c>
      <c r="S1356" t="s">
        <v>8327</v>
      </c>
      <c r="T1356" s="12">
        <f t="shared" si="42"/>
        <v>42502.599293981482</v>
      </c>
      <c r="U1356" s="12">
        <f t="shared" si="43"/>
        <v>42532.599293981482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11">
        <v>2500</v>
      </c>
      <c r="E135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357">
        <v>3067</v>
      </c>
      <c r="G1357" t="s">
        <v>8219</v>
      </c>
      <c r="H1357" t="s">
        <v>8225</v>
      </c>
      <c r="I1357" t="s">
        <v>8247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8274</v>
      </c>
      <c r="P1357" s="6">
        <f>(Table1[[#This Row],[pledged]]/Table1[[#This Row],[goal]])*100</f>
        <v>122.67999999999999</v>
      </c>
      <c r="Q1357" s="8">
        <f>Table1[[#This Row],[pledged]]/Table1[[#This Row],[backers_count]]</f>
        <v>25.347107438016529</v>
      </c>
      <c r="R1357" t="s">
        <v>8326</v>
      </c>
      <c r="S1357" t="s">
        <v>8327</v>
      </c>
      <c r="T1357" s="12">
        <f t="shared" si="42"/>
        <v>41213.046354166661</v>
      </c>
      <c r="U1357" s="12">
        <f t="shared" si="43"/>
        <v>41243.208333333328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11">
        <v>3400</v>
      </c>
      <c r="E135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358">
        <v>6215.56</v>
      </c>
      <c r="G1358" t="s">
        <v>8219</v>
      </c>
      <c r="H1358" t="s">
        <v>8224</v>
      </c>
      <c r="I1358" t="s">
        <v>8246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8274</v>
      </c>
      <c r="P1358" s="6">
        <f>(Table1[[#This Row],[pledged]]/Table1[[#This Row],[goal]])*100</f>
        <v>182.81058823529412</v>
      </c>
      <c r="Q1358" s="8">
        <f>Table1[[#This Row],[pledged]]/Table1[[#This Row],[backers_count]]</f>
        <v>71.443218390804603</v>
      </c>
      <c r="R1358" t="s">
        <v>8326</v>
      </c>
      <c r="S1358" t="s">
        <v>8327</v>
      </c>
      <c r="T1358" s="12">
        <f t="shared" si="42"/>
        <v>41429.830555555549</v>
      </c>
      <c r="U1358" s="12">
        <f t="shared" si="43"/>
        <v>41459.830555555549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11">
        <v>2000</v>
      </c>
      <c r="E135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359">
        <v>2506</v>
      </c>
      <c r="G1359" t="s">
        <v>8219</v>
      </c>
      <c r="H1359" t="s">
        <v>8224</v>
      </c>
      <c r="I1359" t="s">
        <v>8246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8274</v>
      </c>
      <c r="P1359" s="6">
        <f>(Table1[[#This Row],[pledged]]/Table1[[#This Row],[goal]])*100</f>
        <v>125.29999999999998</v>
      </c>
      <c r="Q1359" s="8">
        <f>Table1[[#This Row],[pledged]]/Table1[[#This Row],[backers_count]]</f>
        <v>38.553846153846152</v>
      </c>
      <c r="R1359" t="s">
        <v>8326</v>
      </c>
      <c r="S1359" t="s">
        <v>8327</v>
      </c>
      <c r="T1359" s="12">
        <f t="shared" si="42"/>
        <v>41304.753900462958</v>
      </c>
      <c r="U1359" s="12">
        <f t="shared" si="43"/>
        <v>41334.040972222218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11">
        <v>3000</v>
      </c>
      <c r="E136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360">
        <v>3350</v>
      </c>
      <c r="G1360" t="s">
        <v>8219</v>
      </c>
      <c r="H1360" t="s">
        <v>8224</v>
      </c>
      <c r="I1360" t="s">
        <v>8246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8274</v>
      </c>
      <c r="P1360" s="6">
        <f>(Table1[[#This Row],[pledged]]/Table1[[#This Row],[goal]])*100</f>
        <v>111.66666666666667</v>
      </c>
      <c r="Q1360" s="8">
        <f>Table1[[#This Row],[pledged]]/Table1[[#This Row],[backers_count]]</f>
        <v>68.367346938775512</v>
      </c>
      <c r="R1360" t="s">
        <v>8326</v>
      </c>
      <c r="S1360" t="s">
        <v>8327</v>
      </c>
      <c r="T1360" s="12">
        <f t="shared" si="42"/>
        <v>40689.362534722219</v>
      </c>
      <c r="U1360" s="12">
        <f t="shared" si="43"/>
        <v>40719.362534722219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11">
        <v>660</v>
      </c>
      <c r="E136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361">
        <v>764</v>
      </c>
      <c r="G1361" t="s">
        <v>8219</v>
      </c>
      <c r="H1361" t="s">
        <v>8224</v>
      </c>
      <c r="I1361" t="s">
        <v>8246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8274</v>
      </c>
      <c r="P1361" s="6">
        <f>(Table1[[#This Row],[pledged]]/Table1[[#This Row],[goal]])*100</f>
        <v>115.75757575757575</v>
      </c>
      <c r="Q1361" s="8">
        <f>Table1[[#This Row],[pledged]]/Table1[[#This Row],[backers_count]]</f>
        <v>40.210526315789473</v>
      </c>
      <c r="R1361" t="s">
        <v>8326</v>
      </c>
      <c r="S1361" t="s">
        <v>8327</v>
      </c>
      <c r="T1361" s="12">
        <f t="shared" si="42"/>
        <v>40668.606365740736</v>
      </c>
      <c r="U1361" s="12">
        <f t="shared" si="43"/>
        <v>40730.606365740736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11">
        <v>1500</v>
      </c>
      <c r="E136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362">
        <v>2598</v>
      </c>
      <c r="G1362" t="s">
        <v>8219</v>
      </c>
      <c r="H1362" t="s">
        <v>8224</v>
      </c>
      <c r="I1362" t="s">
        <v>8246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8274</v>
      </c>
      <c r="P1362" s="6">
        <f>(Table1[[#This Row],[pledged]]/Table1[[#This Row],[goal]])*100</f>
        <v>173.2</v>
      </c>
      <c r="Q1362" s="8">
        <f>Table1[[#This Row],[pledged]]/Table1[[#This Row],[backers_count]]</f>
        <v>32.074074074074076</v>
      </c>
      <c r="R1362" t="s">
        <v>8326</v>
      </c>
      <c r="S1362" t="s">
        <v>8327</v>
      </c>
      <c r="T1362" s="12">
        <f t="shared" si="42"/>
        <v>41095.692361111105</v>
      </c>
      <c r="U1362" s="12">
        <f t="shared" si="43"/>
        <v>41123.692361111105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11">
        <v>6000</v>
      </c>
      <c r="E136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363">
        <v>7559</v>
      </c>
      <c r="G1363" t="s">
        <v>8219</v>
      </c>
      <c r="H1363" t="s">
        <v>8225</v>
      </c>
      <c r="I1363" t="s">
        <v>8247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8274</v>
      </c>
      <c r="P1363" s="6">
        <f>(Table1[[#This Row],[pledged]]/Table1[[#This Row],[goal]])*100</f>
        <v>125.98333333333333</v>
      </c>
      <c r="Q1363" s="8">
        <f>Table1[[#This Row],[pledged]]/Table1[[#This Row],[backers_count]]</f>
        <v>28.632575757575758</v>
      </c>
      <c r="R1363" t="s">
        <v>8326</v>
      </c>
      <c r="S1363" t="s">
        <v>8327</v>
      </c>
      <c r="T1363" s="12">
        <f t="shared" si="42"/>
        <v>41781.508935185186</v>
      </c>
      <c r="U1363" s="12">
        <f t="shared" si="43"/>
        <v>41811.508935185186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11">
        <v>1000</v>
      </c>
      <c r="E136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364">
        <v>1091</v>
      </c>
      <c r="G1364" t="s">
        <v>8219</v>
      </c>
      <c r="H1364" t="s">
        <v>8224</v>
      </c>
      <c r="I1364" t="s">
        <v>8246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8274</v>
      </c>
      <c r="P1364" s="6">
        <f>(Table1[[#This Row],[pledged]]/Table1[[#This Row],[goal]])*100</f>
        <v>109.1</v>
      </c>
      <c r="Q1364" s="8">
        <f>Table1[[#This Row],[pledged]]/Table1[[#This Row],[backers_count]]</f>
        <v>43.64</v>
      </c>
      <c r="R1364" t="s">
        <v>8326</v>
      </c>
      <c r="S1364" t="s">
        <v>8327</v>
      </c>
      <c r="T1364" s="12">
        <f t="shared" si="42"/>
        <v>41464.726053240738</v>
      </c>
      <c r="U1364" s="12">
        <f t="shared" si="43"/>
        <v>41524.726053240738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11">
        <v>200</v>
      </c>
      <c r="E136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365">
        <v>200</v>
      </c>
      <c r="G1365" t="s">
        <v>8219</v>
      </c>
      <c r="H1365" t="s">
        <v>8224</v>
      </c>
      <c r="I1365" t="s">
        <v>8246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8274</v>
      </c>
      <c r="P1365" s="6">
        <f>(Table1[[#This Row],[pledged]]/Table1[[#This Row],[goal]])*100</f>
        <v>100</v>
      </c>
      <c r="Q1365" s="8">
        <f>Table1[[#This Row],[pledged]]/Table1[[#This Row],[backers_count]]</f>
        <v>40</v>
      </c>
      <c r="R1365" t="s">
        <v>8326</v>
      </c>
      <c r="S1365" t="s">
        <v>8327</v>
      </c>
      <c r="T1365" s="12">
        <f t="shared" si="42"/>
        <v>42396.635729166665</v>
      </c>
      <c r="U1365" s="12">
        <f t="shared" si="43"/>
        <v>42415.124305555553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11">
        <v>42000</v>
      </c>
      <c r="E136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1366">
        <v>49830</v>
      </c>
      <c r="G1366" t="s">
        <v>8219</v>
      </c>
      <c r="H1366" t="s">
        <v>8232</v>
      </c>
      <c r="I1366" t="s">
        <v>8253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8276</v>
      </c>
      <c r="P1366" s="6">
        <f>(Table1[[#This Row],[pledged]]/Table1[[#This Row],[goal]])*100</f>
        <v>118.64285714285714</v>
      </c>
      <c r="Q1366" s="8">
        <f>Table1[[#This Row],[pledged]]/Table1[[#This Row],[backers_count]]</f>
        <v>346.04166666666669</v>
      </c>
      <c r="R1366" t="s">
        <v>8312</v>
      </c>
      <c r="S1366" t="s">
        <v>8311</v>
      </c>
      <c r="T1366" s="12">
        <f t="shared" si="42"/>
        <v>41951.487337962964</v>
      </c>
      <c r="U1366" s="12">
        <f t="shared" si="43"/>
        <v>42011.487337962964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11">
        <v>7500</v>
      </c>
      <c r="E136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367">
        <v>7520</v>
      </c>
      <c r="G1367" t="s">
        <v>8219</v>
      </c>
      <c r="H1367" t="s">
        <v>8224</v>
      </c>
      <c r="I1367" t="s">
        <v>8246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8276</v>
      </c>
      <c r="P1367" s="6">
        <f>(Table1[[#This Row],[pledged]]/Table1[[#This Row],[goal]])*100</f>
        <v>100.26666666666667</v>
      </c>
      <c r="Q1367" s="8">
        <f>Table1[[#This Row],[pledged]]/Table1[[#This Row],[backers_count]]</f>
        <v>81.739130434782609</v>
      </c>
      <c r="R1367" t="s">
        <v>8312</v>
      </c>
      <c r="S1367" t="s">
        <v>8311</v>
      </c>
      <c r="T1367" s="12">
        <f t="shared" si="42"/>
        <v>42049.524907407402</v>
      </c>
      <c r="U1367" s="12">
        <f t="shared" si="43"/>
        <v>42079.483240740738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11">
        <v>7500</v>
      </c>
      <c r="E136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368">
        <v>9486.69</v>
      </c>
      <c r="G1368" t="s">
        <v>8219</v>
      </c>
      <c r="H1368" t="s">
        <v>8224</v>
      </c>
      <c r="I1368" t="s">
        <v>8246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8276</v>
      </c>
      <c r="P1368" s="6">
        <f>(Table1[[#This Row],[pledged]]/Table1[[#This Row],[goal]])*100</f>
        <v>126.48920000000001</v>
      </c>
      <c r="Q1368" s="8">
        <f>Table1[[#This Row],[pledged]]/Table1[[#This Row],[backers_count]]</f>
        <v>64.535306122448986</v>
      </c>
      <c r="R1368" t="s">
        <v>8312</v>
      </c>
      <c r="S1368" t="s">
        <v>8311</v>
      </c>
      <c r="T1368" s="12">
        <f t="shared" si="42"/>
        <v>41924.787766203699</v>
      </c>
      <c r="U1368" s="12">
        <f t="shared" si="43"/>
        <v>41969.829432870371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11">
        <v>5000</v>
      </c>
      <c r="E136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369">
        <v>5713</v>
      </c>
      <c r="G1369" t="s">
        <v>8219</v>
      </c>
      <c r="H1369" t="s">
        <v>8224</v>
      </c>
      <c r="I1369" t="s">
        <v>8246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8276</v>
      </c>
      <c r="P1369" s="6">
        <f>(Table1[[#This Row],[pledged]]/Table1[[#This Row],[goal]])*100</f>
        <v>114.26</v>
      </c>
      <c r="Q1369" s="8">
        <f>Table1[[#This Row],[pledged]]/Table1[[#This Row],[backers_count]]</f>
        <v>63.477777777777774</v>
      </c>
      <c r="R1369" t="s">
        <v>8312</v>
      </c>
      <c r="S1369" t="s">
        <v>8311</v>
      </c>
      <c r="T1369" s="12">
        <f t="shared" si="42"/>
        <v>42291.794560185182</v>
      </c>
      <c r="U1369" s="12">
        <f t="shared" si="43"/>
        <v>42321.836226851847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11">
        <v>5000</v>
      </c>
      <c r="E137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370">
        <v>5535</v>
      </c>
      <c r="G1370" t="s">
        <v>8219</v>
      </c>
      <c r="H1370" t="s">
        <v>8224</v>
      </c>
      <c r="I1370" t="s">
        <v>8246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8276</v>
      </c>
      <c r="P1370" s="6">
        <f>(Table1[[#This Row],[pledged]]/Table1[[#This Row],[goal]])*100</f>
        <v>110.7</v>
      </c>
      <c r="Q1370" s="8">
        <f>Table1[[#This Row],[pledged]]/Table1[[#This Row],[backers_count]]</f>
        <v>63.620689655172413</v>
      </c>
      <c r="R1370" t="s">
        <v>8312</v>
      </c>
      <c r="S1370" t="s">
        <v>8311</v>
      </c>
      <c r="T1370" s="12">
        <f t="shared" si="42"/>
        <v>42145.982569444437</v>
      </c>
      <c r="U1370" s="12">
        <f t="shared" si="43"/>
        <v>42169.982569444437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11">
        <v>32360</v>
      </c>
      <c r="E137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1371">
        <v>34090.629999999997</v>
      </c>
      <c r="G1371" t="s">
        <v>8219</v>
      </c>
      <c r="H1371" t="s">
        <v>8224</v>
      </c>
      <c r="I1371" t="s">
        <v>8246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8276</v>
      </c>
      <c r="P1371" s="6">
        <f>(Table1[[#This Row],[pledged]]/Table1[[#This Row],[goal]])*100</f>
        <v>105.34805315203954</v>
      </c>
      <c r="Q1371" s="8">
        <f>Table1[[#This Row],[pledged]]/Table1[[#This Row],[backers_count]]</f>
        <v>83.967068965517228</v>
      </c>
      <c r="R1371" t="s">
        <v>8312</v>
      </c>
      <c r="S1371" t="s">
        <v>8311</v>
      </c>
      <c r="T1371" s="12">
        <f t="shared" si="42"/>
        <v>41710.385949074072</v>
      </c>
      <c r="U1371" s="12">
        <f t="shared" si="43"/>
        <v>41740.385949074072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11">
        <v>1500</v>
      </c>
      <c r="E137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372">
        <v>1555</v>
      </c>
      <c r="G1372" t="s">
        <v>8219</v>
      </c>
      <c r="H1372" t="s">
        <v>8224</v>
      </c>
      <c r="I1372" t="s">
        <v>8246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8276</v>
      </c>
      <c r="P1372" s="6">
        <f>(Table1[[#This Row],[pledged]]/Table1[[#This Row],[goal]])*100</f>
        <v>103.66666666666666</v>
      </c>
      <c r="Q1372" s="8">
        <f>Table1[[#This Row],[pledged]]/Table1[[#This Row],[backers_count]]</f>
        <v>77.75</v>
      </c>
      <c r="R1372" t="s">
        <v>8312</v>
      </c>
      <c r="S1372" t="s">
        <v>8311</v>
      </c>
      <c r="T1372" s="12">
        <f t="shared" si="42"/>
        <v>41547.795023148145</v>
      </c>
      <c r="U1372" s="12">
        <f t="shared" si="43"/>
        <v>41562.795023148145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11">
        <v>6999</v>
      </c>
      <c r="E137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373">
        <v>7495</v>
      </c>
      <c r="G1373" t="s">
        <v>8219</v>
      </c>
      <c r="H1373" t="s">
        <v>8224</v>
      </c>
      <c r="I1373" t="s">
        <v>8246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8276</v>
      </c>
      <c r="P1373" s="6">
        <f>(Table1[[#This Row],[pledged]]/Table1[[#This Row],[goal]])*100</f>
        <v>107.08672667523933</v>
      </c>
      <c r="Q1373" s="8">
        <f>Table1[[#This Row],[pledged]]/Table1[[#This Row],[backers_count]]</f>
        <v>107.07142857142857</v>
      </c>
      <c r="R1373" t="s">
        <v>8312</v>
      </c>
      <c r="S1373" t="s">
        <v>8311</v>
      </c>
      <c r="T1373" s="12">
        <f t="shared" si="42"/>
        <v>42101.550254629627</v>
      </c>
      <c r="U1373" s="12">
        <f t="shared" si="43"/>
        <v>42131.550254629627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11">
        <v>500</v>
      </c>
      <c r="E137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374">
        <v>620</v>
      </c>
      <c r="G1374" t="s">
        <v>8219</v>
      </c>
      <c r="H1374" t="s">
        <v>8224</v>
      </c>
      <c r="I1374" t="s">
        <v>8246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8276</v>
      </c>
      <c r="P1374" s="6">
        <f>(Table1[[#This Row],[pledged]]/Table1[[#This Row],[goal]])*100</f>
        <v>124</v>
      </c>
      <c r="Q1374" s="8">
        <f>Table1[[#This Row],[pledged]]/Table1[[#This Row],[backers_count]]</f>
        <v>38.75</v>
      </c>
      <c r="R1374" t="s">
        <v>8312</v>
      </c>
      <c r="S1374" t="s">
        <v>8311</v>
      </c>
      <c r="T1374" s="12">
        <f t="shared" si="42"/>
        <v>41072.53162037037</v>
      </c>
      <c r="U1374" s="12">
        <f t="shared" si="43"/>
        <v>41102.53162037037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11">
        <v>10000</v>
      </c>
      <c r="E137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375">
        <v>10501</v>
      </c>
      <c r="G1375" t="s">
        <v>8219</v>
      </c>
      <c r="H1375" t="s">
        <v>8224</v>
      </c>
      <c r="I1375" t="s">
        <v>8246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8276</v>
      </c>
      <c r="P1375" s="6">
        <f>(Table1[[#This Row],[pledged]]/Table1[[#This Row],[goal]])*100</f>
        <v>105.01</v>
      </c>
      <c r="Q1375" s="8">
        <f>Table1[[#This Row],[pledged]]/Table1[[#This Row],[backers_count]]</f>
        <v>201.94230769230768</v>
      </c>
      <c r="R1375" t="s">
        <v>8312</v>
      </c>
      <c r="S1375" t="s">
        <v>8311</v>
      </c>
      <c r="T1375" s="12">
        <f t="shared" si="42"/>
        <v>42704.743437499994</v>
      </c>
      <c r="U1375" s="12">
        <f t="shared" si="43"/>
        <v>42734.743437499994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11">
        <v>1500</v>
      </c>
      <c r="E137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376">
        <v>2842</v>
      </c>
      <c r="G1376" t="s">
        <v>8219</v>
      </c>
      <c r="H1376" t="s">
        <v>8224</v>
      </c>
      <c r="I1376" t="s">
        <v>8246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8276</v>
      </c>
      <c r="P1376" s="6">
        <f>(Table1[[#This Row],[pledged]]/Table1[[#This Row],[goal]])*100</f>
        <v>189.46666666666667</v>
      </c>
      <c r="Q1376" s="8">
        <f>Table1[[#This Row],[pledged]]/Table1[[#This Row],[backers_count]]</f>
        <v>43.060606060606062</v>
      </c>
      <c r="R1376" t="s">
        <v>8312</v>
      </c>
      <c r="S1376" t="s">
        <v>8311</v>
      </c>
      <c r="T1376" s="12">
        <f t="shared" si="42"/>
        <v>42423.953564814808</v>
      </c>
      <c r="U1376" s="12">
        <f t="shared" si="43"/>
        <v>42453.911898148144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11">
        <v>4000</v>
      </c>
      <c r="E137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377">
        <v>6853</v>
      </c>
      <c r="G1377" t="s">
        <v>8219</v>
      </c>
      <c r="H1377" t="s">
        <v>8230</v>
      </c>
      <c r="I1377" t="s">
        <v>8249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8276</v>
      </c>
      <c r="P1377" s="6">
        <f>(Table1[[#This Row],[pledged]]/Table1[[#This Row],[goal]])*100</f>
        <v>171.32499999999999</v>
      </c>
      <c r="Q1377" s="8">
        <f>Table1[[#This Row],[pledged]]/Table1[[#This Row],[backers_count]]</f>
        <v>62.871559633027523</v>
      </c>
      <c r="R1377" t="s">
        <v>8312</v>
      </c>
      <c r="S1377" t="s">
        <v>8311</v>
      </c>
      <c r="T1377" s="12">
        <f t="shared" si="42"/>
        <v>42719.857858796291</v>
      </c>
      <c r="U1377" s="12">
        <f t="shared" si="43"/>
        <v>42749.857858796291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11">
        <v>3700</v>
      </c>
      <c r="E137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378">
        <v>9342</v>
      </c>
      <c r="G1378" t="s">
        <v>8219</v>
      </c>
      <c r="H1378" t="s">
        <v>8225</v>
      </c>
      <c r="I1378" t="s">
        <v>8247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8276</v>
      </c>
      <c r="P1378" s="6">
        <f>(Table1[[#This Row],[pledged]]/Table1[[#This Row],[goal]])*100</f>
        <v>252.48648648648651</v>
      </c>
      <c r="Q1378" s="8">
        <f>Table1[[#This Row],[pledged]]/Table1[[#This Row],[backers_count]]</f>
        <v>55.607142857142854</v>
      </c>
      <c r="R1378" t="s">
        <v>8312</v>
      </c>
      <c r="S1378" t="s">
        <v>8311</v>
      </c>
      <c r="T1378" s="12">
        <f t="shared" si="42"/>
        <v>42677.460717592585</v>
      </c>
      <c r="U1378" s="12">
        <f t="shared" si="43"/>
        <v>42707.502384259256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11">
        <v>1300</v>
      </c>
      <c r="E137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379">
        <v>1510</v>
      </c>
      <c r="G1379" t="s">
        <v>8219</v>
      </c>
      <c r="H1379" t="s">
        <v>8224</v>
      </c>
      <c r="I1379" t="s">
        <v>8246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8276</v>
      </c>
      <c r="P1379" s="6">
        <f>(Table1[[#This Row],[pledged]]/Table1[[#This Row],[goal]])*100</f>
        <v>116.15384615384616</v>
      </c>
      <c r="Q1379" s="8">
        <f>Table1[[#This Row],[pledged]]/Table1[[#This Row],[backers_count]]</f>
        <v>48.70967741935484</v>
      </c>
      <c r="R1379" t="s">
        <v>8312</v>
      </c>
      <c r="S1379" t="s">
        <v>8311</v>
      </c>
      <c r="T1379" s="12">
        <f t="shared" si="42"/>
        <v>42747.01122685185</v>
      </c>
      <c r="U1379" s="12">
        <f t="shared" si="43"/>
        <v>42768.96597222222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11">
        <v>2000</v>
      </c>
      <c r="E138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380">
        <v>4067</v>
      </c>
      <c r="G1380" t="s">
        <v>8219</v>
      </c>
      <c r="H1380" t="s">
        <v>8225</v>
      </c>
      <c r="I1380" t="s">
        <v>8247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8276</v>
      </c>
      <c r="P1380" s="6">
        <f>(Table1[[#This Row],[pledged]]/Table1[[#This Row],[goal]])*100</f>
        <v>203.35000000000002</v>
      </c>
      <c r="Q1380" s="8">
        <f>Table1[[#This Row],[pledged]]/Table1[[#This Row],[backers_count]]</f>
        <v>30.578947368421051</v>
      </c>
      <c r="R1380" t="s">
        <v>8312</v>
      </c>
      <c r="S1380" t="s">
        <v>8311</v>
      </c>
      <c r="T1380" s="12">
        <f t="shared" si="42"/>
        <v>42568.551041666666</v>
      </c>
      <c r="U1380" s="12">
        <f t="shared" si="43"/>
        <v>42583.551041666666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11">
        <v>10000</v>
      </c>
      <c r="E138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381">
        <v>11160</v>
      </c>
      <c r="G1381" t="s">
        <v>8219</v>
      </c>
      <c r="H1381" t="s">
        <v>8224</v>
      </c>
      <c r="I1381" t="s">
        <v>8246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8276</v>
      </c>
      <c r="P1381" s="6">
        <f>(Table1[[#This Row],[pledged]]/Table1[[#This Row],[goal]])*100</f>
        <v>111.60000000000001</v>
      </c>
      <c r="Q1381" s="8">
        <f>Table1[[#This Row],[pledged]]/Table1[[#This Row],[backers_count]]</f>
        <v>73.907284768211923</v>
      </c>
      <c r="R1381" t="s">
        <v>8312</v>
      </c>
      <c r="S1381" t="s">
        <v>8311</v>
      </c>
      <c r="T1381" s="12">
        <f t="shared" si="42"/>
        <v>42130.283287037033</v>
      </c>
      <c r="U1381" s="12">
        <f t="shared" si="43"/>
        <v>42160.283287037033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11">
        <v>25</v>
      </c>
      <c r="E138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382">
        <v>106</v>
      </c>
      <c r="G1382" t="s">
        <v>8219</v>
      </c>
      <c r="H1382" t="s">
        <v>8224</v>
      </c>
      <c r="I1382" t="s">
        <v>8246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8276</v>
      </c>
      <c r="P1382" s="6">
        <f>(Table1[[#This Row],[pledged]]/Table1[[#This Row],[goal]])*100</f>
        <v>424</v>
      </c>
      <c r="Q1382" s="8">
        <f>Table1[[#This Row],[pledged]]/Table1[[#This Row],[backers_count]]</f>
        <v>21.2</v>
      </c>
      <c r="R1382" t="s">
        <v>8312</v>
      </c>
      <c r="S1382" t="s">
        <v>8311</v>
      </c>
      <c r="T1382" s="12">
        <f t="shared" si="42"/>
        <v>42141.554467592585</v>
      </c>
      <c r="U1382" s="12">
        <f t="shared" si="43"/>
        <v>42163.874999999993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11">
        <v>5000</v>
      </c>
      <c r="E138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383">
        <v>5355</v>
      </c>
      <c r="G1383" t="s">
        <v>8219</v>
      </c>
      <c r="H1383" t="s">
        <v>8224</v>
      </c>
      <c r="I1383" t="s">
        <v>8246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8276</v>
      </c>
      <c r="P1383" s="6">
        <f>(Table1[[#This Row],[pledged]]/Table1[[#This Row],[goal]])*100</f>
        <v>107.1</v>
      </c>
      <c r="Q1383" s="8">
        <f>Table1[[#This Row],[pledged]]/Table1[[#This Row],[backers_count]]</f>
        <v>73.356164383561648</v>
      </c>
      <c r="R1383" t="s">
        <v>8312</v>
      </c>
      <c r="S1383" t="s">
        <v>8311</v>
      </c>
      <c r="T1383" s="12">
        <f t="shared" si="42"/>
        <v>42703.006076388883</v>
      </c>
      <c r="U1383" s="12">
        <f t="shared" si="43"/>
        <v>42733.006076388883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11">
        <v>8000</v>
      </c>
      <c r="E138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384">
        <v>8349</v>
      </c>
      <c r="G1384" t="s">
        <v>8219</v>
      </c>
      <c r="H1384" t="s">
        <v>8224</v>
      </c>
      <c r="I1384" t="s">
        <v>8246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8276</v>
      </c>
      <c r="P1384" s="6">
        <f>(Table1[[#This Row],[pledged]]/Table1[[#This Row],[goal]])*100</f>
        <v>104.3625</v>
      </c>
      <c r="Q1384" s="8">
        <f>Table1[[#This Row],[pledged]]/Table1[[#This Row],[backers_count]]</f>
        <v>56.412162162162161</v>
      </c>
      <c r="R1384" t="s">
        <v>8312</v>
      </c>
      <c r="S1384" t="s">
        <v>8311</v>
      </c>
      <c r="T1384" s="12">
        <f t="shared" si="42"/>
        <v>41370.591851851852</v>
      </c>
      <c r="U1384" s="12">
        <f t="shared" si="43"/>
        <v>41400.591851851852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11">
        <v>2200</v>
      </c>
      <c r="E138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385">
        <v>4673</v>
      </c>
      <c r="G1385" t="s">
        <v>8219</v>
      </c>
      <c r="H1385" t="s">
        <v>8229</v>
      </c>
      <c r="I1385" t="s">
        <v>8251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8276</v>
      </c>
      <c r="P1385" s="6">
        <f>(Table1[[#This Row],[pledged]]/Table1[[#This Row],[goal]])*100</f>
        <v>212.40909090909091</v>
      </c>
      <c r="Q1385" s="8">
        <f>Table1[[#This Row],[pledged]]/Table1[[#This Row],[backers_count]]</f>
        <v>50.247311827956992</v>
      </c>
      <c r="R1385" t="s">
        <v>8312</v>
      </c>
      <c r="S1385" t="s">
        <v>8311</v>
      </c>
      <c r="T1385" s="12">
        <f t="shared" si="42"/>
        <v>42706.866643518515</v>
      </c>
      <c r="U1385" s="12">
        <f t="shared" si="43"/>
        <v>42726.866643518515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11">
        <v>3500</v>
      </c>
      <c r="E138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386">
        <v>4343</v>
      </c>
      <c r="G1386" t="s">
        <v>8219</v>
      </c>
      <c r="H1386" t="s">
        <v>8224</v>
      </c>
      <c r="I1386" t="s">
        <v>8246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8276</v>
      </c>
      <c r="P1386" s="6">
        <f>(Table1[[#This Row],[pledged]]/Table1[[#This Row],[goal]])*100</f>
        <v>124.08571428571429</v>
      </c>
      <c r="Q1386" s="8">
        <f>Table1[[#This Row],[pledged]]/Table1[[#This Row],[backers_count]]</f>
        <v>68.936507936507937</v>
      </c>
      <c r="R1386" t="s">
        <v>8312</v>
      </c>
      <c r="S1386" t="s">
        <v>8311</v>
      </c>
      <c r="T1386" s="12">
        <f t="shared" si="42"/>
        <v>42160.526874999996</v>
      </c>
      <c r="U1386" s="12">
        <f t="shared" si="43"/>
        <v>42190.526874999996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11">
        <v>8000</v>
      </c>
      <c r="E138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387">
        <v>8832.49</v>
      </c>
      <c r="G1387" t="s">
        <v>8219</v>
      </c>
      <c r="H1387" t="s">
        <v>8236</v>
      </c>
      <c r="I1387" t="s">
        <v>8249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8276</v>
      </c>
      <c r="P1387" s="6">
        <f>(Table1[[#This Row],[pledged]]/Table1[[#This Row],[goal]])*100</f>
        <v>110.406125</v>
      </c>
      <c r="Q1387" s="8">
        <f>Table1[[#This Row],[pledged]]/Table1[[#This Row],[backers_count]]</f>
        <v>65.914104477611943</v>
      </c>
      <c r="R1387" t="s">
        <v>8312</v>
      </c>
      <c r="S1387" t="s">
        <v>8311</v>
      </c>
      <c r="T1387" s="12">
        <f t="shared" si="42"/>
        <v>42433.480567129627</v>
      </c>
      <c r="U1387" s="12">
        <f t="shared" si="43"/>
        <v>42489.299305555549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11">
        <v>400</v>
      </c>
      <c r="E138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388">
        <v>875</v>
      </c>
      <c r="G1388" t="s">
        <v>8219</v>
      </c>
      <c r="H1388" t="s">
        <v>8224</v>
      </c>
      <c r="I1388" t="s">
        <v>8246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8276</v>
      </c>
      <c r="P1388" s="6">
        <f>(Table1[[#This Row],[pledged]]/Table1[[#This Row],[goal]])*100</f>
        <v>218.75</v>
      </c>
      <c r="Q1388" s="8">
        <f>Table1[[#This Row],[pledged]]/Table1[[#This Row],[backers_count]]</f>
        <v>62.5</v>
      </c>
      <c r="R1388" t="s">
        <v>8312</v>
      </c>
      <c r="S1388" t="s">
        <v>8311</v>
      </c>
      <c r="T1388" s="12">
        <f t="shared" si="42"/>
        <v>42184.438530092586</v>
      </c>
      <c r="U1388" s="12">
        <f t="shared" si="43"/>
        <v>42214.438530092586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11">
        <v>4000</v>
      </c>
      <c r="E138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389">
        <v>5465</v>
      </c>
      <c r="G1389" t="s">
        <v>8219</v>
      </c>
      <c r="H1389" t="s">
        <v>8224</v>
      </c>
      <c r="I1389" t="s">
        <v>8246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8276</v>
      </c>
      <c r="P1389" s="6">
        <f>(Table1[[#This Row],[pledged]]/Table1[[#This Row],[goal]])*100</f>
        <v>136.625</v>
      </c>
      <c r="Q1389" s="8">
        <f>Table1[[#This Row],[pledged]]/Table1[[#This Row],[backers_count]]</f>
        <v>70.064102564102569</v>
      </c>
      <c r="R1389" t="s">
        <v>8312</v>
      </c>
      <c r="S1389" t="s">
        <v>8311</v>
      </c>
      <c r="T1389" s="12">
        <f t="shared" si="42"/>
        <v>42126.712905092594</v>
      </c>
      <c r="U1389" s="12">
        <f t="shared" si="43"/>
        <v>42157.979166666664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11">
        <v>5000</v>
      </c>
      <c r="E139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390">
        <v>6740.37</v>
      </c>
      <c r="G1390" t="s">
        <v>8219</v>
      </c>
      <c r="H1390" t="s">
        <v>8224</v>
      </c>
      <c r="I1390" t="s">
        <v>8246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8276</v>
      </c>
      <c r="P1390" s="6">
        <f>(Table1[[#This Row],[pledged]]/Table1[[#This Row],[goal]])*100</f>
        <v>134.8074</v>
      </c>
      <c r="Q1390" s="8">
        <f>Table1[[#This Row],[pledged]]/Table1[[#This Row],[backers_count]]</f>
        <v>60.181874999999998</v>
      </c>
      <c r="R1390" t="s">
        <v>8312</v>
      </c>
      <c r="S1390" t="s">
        <v>8311</v>
      </c>
      <c r="T1390" s="12">
        <f t="shared" si="42"/>
        <v>42634.406446759262</v>
      </c>
      <c r="U1390" s="12">
        <f t="shared" si="43"/>
        <v>42660.468055555553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11">
        <v>500</v>
      </c>
      <c r="E139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391">
        <v>727</v>
      </c>
      <c r="G1391" t="s">
        <v>8219</v>
      </c>
      <c r="H1391" t="s">
        <v>8225</v>
      </c>
      <c r="I1391" t="s">
        <v>8247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8276</v>
      </c>
      <c r="P1391" s="6">
        <f>(Table1[[#This Row],[pledged]]/Table1[[#This Row],[goal]])*100</f>
        <v>145.4</v>
      </c>
      <c r="Q1391" s="8">
        <f>Table1[[#This Row],[pledged]]/Table1[[#This Row],[backers_count]]</f>
        <v>21.382352941176471</v>
      </c>
      <c r="R1391" t="s">
        <v>8312</v>
      </c>
      <c r="S1391" t="s">
        <v>8311</v>
      </c>
      <c r="T1391" s="12">
        <f t="shared" si="42"/>
        <v>42565.272650462961</v>
      </c>
      <c r="U1391" s="12">
        <f t="shared" si="43"/>
        <v>42595.272650462961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11">
        <v>2800</v>
      </c>
      <c r="E139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392">
        <v>3055</v>
      </c>
      <c r="G1392" t="s">
        <v>8219</v>
      </c>
      <c r="H1392" t="s">
        <v>8224</v>
      </c>
      <c r="I1392" t="s">
        <v>8246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8276</v>
      </c>
      <c r="P1392" s="6">
        <f>(Table1[[#This Row],[pledged]]/Table1[[#This Row],[goal]])*100</f>
        <v>109.10714285714285</v>
      </c>
      <c r="Q1392" s="8">
        <f>Table1[[#This Row],[pledged]]/Table1[[#This Row],[backers_count]]</f>
        <v>160.78947368421052</v>
      </c>
      <c r="R1392" t="s">
        <v>8312</v>
      </c>
      <c r="S1392" t="s">
        <v>8311</v>
      </c>
      <c r="T1392" s="12">
        <f t="shared" si="42"/>
        <v>42087.594976851855</v>
      </c>
      <c r="U1392" s="12">
        <f t="shared" si="43"/>
        <v>42121.508333333331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11">
        <v>500</v>
      </c>
      <c r="E139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393">
        <v>551</v>
      </c>
      <c r="G1393" t="s">
        <v>8219</v>
      </c>
      <c r="H1393" t="s">
        <v>8224</v>
      </c>
      <c r="I1393" t="s">
        <v>8246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8276</v>
      </c>
      <c r="P1393" s="6">
        <f>(Table1[[#This Row],[pledged]]/Table1[[#This Row],[goal]])*100</f>
        <v>110.2</v>
      </c>
      <c r="Q1393" s="8">
        <f>Table1[[#This Row],[pledged]]/Table1[[#This Row],[backers_count]]</f>
        <v>42.384615384615387</v>
      </c>
      <c r="R1393" t="s">
        <v>8312</v>
      </c>
      <c r="S1393" t="s">
        <v>8311</v>
      </c>
      <c r="T1393" s="12">
        <f t="shared" si="42"/>
        <v>42193.442337962959</v>
      </c>
      <c r="U1393" s="12">
        <f t="shared" si="43"/>
        <v>42237.999305555553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11">
        <v>2500</v>
      </c>
      <c r="E139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394">
        <v>2841</v>
      </c>
      <c r="G1394" t="s">
        <v>8219</v>
      </c>
      <c r="H1394" t="s">
        <v>8224</v>
      </c>
      <c r="I1394" t="s">
        <v>8246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8276</v>
      </c>
      <c r="P1394" s="6">
        <f>(Table1[[#This Row],[pledged]]/Table1[[#This Row],[goal]])*100</f>
        <v>113.64000000000001</v>
      </c>
      <c r="Q1394" s="8">
        <f>Table1[[#This Row],[pledged]]/Table1[[#This Row],[backers_count]]</f>
        <v>27.317307692307693</v>
      </c>
      <c r="R1394" t="s">
        <v>8312</v>
      </c>
      <c r="S1394" t="s">
        <v>8311</v>
      </c>
      <c r="T1394" s="12">
        <f t="shared" si="42"/>
        <v>42400.946597222217</v>
      </c>
      <c r="U1394" s="12">
        <f t="shared" si="43"/>
        <v>42431.946597222217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11">
        <v>10000</v>
      </c>
      <c r="E139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395">
        <v>10235</v>
      </c>
      <c r="G1395" t="s">
        <v>8219</v>
      </c>
      <c r="H1395" t="s">
        <v>8224</v>
      </c>
      <c r="I1395" t="s">
        <v>8246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8276</v>
      </c>
      <c r="P1395" s="6">
        <f>(Table1[[#This Row],[pledged]]/Table1[[#This Row],[goal]])*100</f>
        <v>102.35000000000001</v>
      </c>
      <c r="Q1395" s="8">
        <f>Table1[[#This Row],[pledged]]/Table1[[#This Row],[backers_count]]</f>
        <v>196.82692307692307</v>
      </c>
      <c r="R1395" t="s">
        <v>8312</v>
      </c>
      <c r="S1395" t="s">
        <v>8311</v>
      </c>
      <c r="T1395" s="12">
        <f t="shared" si="42"/>
        <v>42553.473645833328</v>
      </c>
      <c r="U1395" s="12">
        <f t="shared" si="43"/>
        <v>42583.473645833328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11">
        <v>750</v>
      </c>
      <c r="E139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396">
        <v>916</v>
      </c>
      <c r="G1396" t="s">
        <v>8219</v>
      </c>
      <c r="H1396" t="s">
        <v>8224</v>
      </c>
      <c r="I1396" t="s">
        <v>8246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8276</v>
      </c>
      <c r="P1396" s="6">
        <f>(Table1[[#This Row],[pledged]]/Table1[[#This Row],[goal]])*100</f>
        <v>122.13333333333334</v>
      </c>
      <c r="Q1396" s="8">
        <f>Table1[[#This Row],[pledged]]/Table1[[#This Row],[backers_count]]</f>
        <v>53.882352941176471</v>
      </c>
      <c r="R1396" t="s">
        <v>8312</v>
      </c>
      <c r="S1396" t="s">
        <v>8311</v>
      </c>
      <c r="T1396" s="12">
        <f t="shared" si="42"/>
        <v>42751.936643518515</v>
      </c>
      <c r="U1396" s="12">
        <f t="shared" si="43"/>
        <v>42794.916666666664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11">
        <v>3500</v>
      </c>
      <c r="E139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397">
        <v>3916</v>
      </c>
      <c r="G1397" t="s">
        <v>8219</v>
      </c>
      <c r="H1397" t="s">
        <v>8224</v>
      </c>
      <c r="I1397" t="s">
        <v>8246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8276</v>
      </c>
      <c r="P1397" s="6">
        <f>(Table1[[#This Row],[pledged]]/Table1[[#This Row],[goal]])*100</f>
        <v>111.88571428571427</v>
      </c>
      <c r="Q1397" s="8">
        <f>Table1[[#This Row],[pledged]]/Table1[[#This Row],[backers_count]]</f>
        <v>47.756097560975611</v>
      </c>
      <c r="R1397" t="s">
        <v>8312</v>
      </c>
      <c r="S1397" t="s">
        <v>8311</v>
      </c>
      <c r="T1397" s="12">
        <f t="shared" si="42"/>
        <v>42719.700011574074</v>
      </c>
      <c r="U1397" s="12">
        <f t="shared" si="43"/>
        <v>42749.700011574074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11">
        <v>6000</v>
      </c>
      <c r="E139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398">
        <v>6438</v>
      </c>
      <c r="G1398" t="s">
        <v>8219</v>
      </c>
      <c r="H1398" t="s">
        <v>8224</v>
      </c>
      <c r="I1398" t="s">
        <v>8246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8276</v>
      </c>
      <c r="P1398" s="6">
        <f>(Table1[[#This Row],[pledged]]/Table1[[#This Row],[goal]])*100</f>
        <v>107.3</v>
      </c>
      <c r="Q1398" s="8">
        <f>Table1[[#This Row],[pledged]]/Table1[[#This Row],[backers_count]]</f>
        <v>88.191780821917803</v>
      </c>
      <c r="R1398" t="s">
        <v>8312</v>
      </c>
      <c r="S1398" t="s">
        <v>8311</v>
      </c>
      <c r="T1398" s="12">
        <f t="shared" si="42"/>
        <v>42018.790300925924</v>
      </c>
      <c r="U1398" s="12">
        <f t="shared" si="43"/>
        <v>42048.790300925924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11">
        <v>10000</v>
      </c>
      <c r="E139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399">
        <v>11385</v>
      </c>
      <c r="G1399" t="s">
        <v>8219</v>
      </c>
      <c r="H1399" t="s">
        <v>8224</v>
      </c>
      <c r="I1399" t="s">
        <v>8246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8276</v>
      </c>
      <c r="P1399" s="6">
        <f>(Table1[[#This Row],[pledged]]/Table1[[#This Row],[goal]])*100</f>
        <v>113.85000000000001</v>
      </c>
      <c r="Q1399" s="8">
        <f>Table1[[#This Row],[pledged]]/Table1[[#This Row],[backers_count]]</f>
        <v>72.056962025316452</v>
      </c>
      <c r="R1399" t="s">
        <v>8312</v>
      </c>
      <c r="S1399" t="s">
        <v>8311</v>
      </c>
      <c r="T1399" s="12">
        <f t="shared" si="42"/>
        <v>42640.709606481476</v>
      </c>
      <c r="U1399" s="12">
        <f t="shared" si="43"/>
        <v>42670.679861111108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11">
        <v>4400</v>
      </c>
      <c r="E140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400">
        <v>4826</v>
      </c>
      <c r="G1400" t="s">
        <v>8219</v>
      </c>
      <c r="H1400" t="s">
        <v>8224</v>
      </c>
      <c r="I1400" t="s">
        <v>8246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8276</v>
      </c>
      <c r="P1400" s="6">
        <f>(Table1[[#This Row],[pledged]]/Table1[[#This Row],[goal]])*100</f>
        <v>109.68181818181819</v>
      </c>
      <c r="Q1400" s="8">
        <f>Table1[[#This Row],[pledged]]/Table1[[#This Row],[backers_count]]</f>
        <v>74.246153846153845</v>
      </c>
      <c r="R1400" t="s">
        <v>8312</v>
      </c>
      <c r="S1400" t="s">
        <v>8311</v>
      </c>
      <c r="T1400" s="12">
        <f t="shared" si="42"/>
        <v>42526.665902777771</v>
      </c>
      <c r="U1400" s="12">
        <f t="shared" si="43"/>
        <v>42556.665902777771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11">
        <v>9000</v>
      </c>
      <c r="E140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401">
        <v>11353</v>
      </c>
      <c r="G1401" t="s">
        <v>8219</v>
      </c>
      <c r="H1401" t="s">
        <v>8224</v>
      </c>
      <c r="I1401" t="s">
        <v>8246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8276</v>
      </c>
      <c r="P1401" s="6">
        <f>(Table1[[#This Row],[pledged]]/Table1[[#This Row],[goal]])*100</f>
        <v>126.14444444444443</v>
      </c>
      <c r="Q1401" s="8">
        <f>Table1[[#This Row],[pledged]]/Table1[[#This Row],[backers_count]]</f>
        <v>61.701086956521742</v>
      </c>
      <c r="R1401" t="s">
        <v>8312</v>
      </c>
      <c r="S1401" t="s">
        <v>8311</v>
      </c>
      <c r="T1401" s="12">
        <f t="shared" si="42"/>
        <v>41888.795983796292</v>
      </c>
      <c r="U1401" s="12">
        <f t="shared" si="43"/>
        <v>41918.795983796292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11">
        <v>350</v>
      </c>
      <c r="E140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402">
        <v>586</v>
      </c>
      <c r="G1402" t="s">
        <v>8219</v>
      </c>
      <c r="H1402" t="s">
        <v>8225</v>
      </c>
      <c r="I1402" t="s">
        <v>8247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8276</v>
      </c>
      <c r="P1402" s="6">
        <f>(Table1[[#This Row],[pledged]]/Table1[[#This Row],[goal]])*100</f>
        <v>167.42857142857144</v>
      </c>
      <c r="Q1402" s="8">
        <f>Table1[[#This Row],[pledged]]/Table1[[#This Row],[backers_count]]</f>
        <v>17.235294117647058</v>
      </c>
      <c r="R1402" t="s">
        <v>8312</v>
      </c>
      <c r="S1402" t="s">
        <v>8311</v>
      </c>
      <c r="T1402" s="12">
        <f t="shared" si="42"/>
        <v>42498.132789351854</v>
      </c>
      <c r="U1402" s="12">
        <f t="shared" si="43"/>
        <v>42533.020833333336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11">
        <v>2500</v>
      </c>
      <c r="E140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403">
        <v>12413</v>
      </c>
      <c r="G1403" t="s">
        <v>8219</v>
      </c>
      <c r="H1403" t="s">
        <v>8224</v>
      </c>
      <c r="I1403" t="s">
        <v>8246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8276</v>
      </c>
      <c r="P1403" s="6">
        <f>(Table1[[#This Row],[pledged]]/Table1[[#This Row],[goal]])*100</f>
        <v>496.52000000000004</v>
      </c>
      <c r="Q1403" s="8">
        <f>Table1[[#This Row],[pledged]]/Table1[[#This Row],[backers_count]]</f>
        <v>51.720833333333331</v>
      </c>
      <c r="R1403" t="s">
        <v>8312</v>
      </c>
      <c r="S1403" t="s">
        <v>8311</v>
      </c>
      <c r="T1403" s="12">
        <f t="shared" si="42"/>
        <v>41399.787893518514</v>
      </c>
      <c r="U1403" s="12">
        <f t="shared" si="43"/>
        <v>41420.787893518514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11">
        <v>2500</v>
      </c>
      <c r="E140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404">
        <v>2729</v>
      </c>
      <c r="G1404" t="s">
        <v>8219</v>
      </c>
      <c r="H1404" t="s">
        <v>8225</v>
      </c>
      <c r="I1404" t="s">
        <v>8247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8276</v>
      </c>
      <c r="P1404" s="6">
        <f>(Table1[[#This Row],[pledged]]/Table1[[#This Row],[goal]])*100</f>
        <v>109.16</v>
      </c>
      <c r="Q1404" s="8">
        <f>Table1[[#This Row],[pledged]]/Table1[[#This Row],[backers_count]]</f>
        <v>24.150442477876105</v>
      </c>
      <c r="R1404" t="s">
        <v>8312</v>
      </c>
      <c r="S1404" t="s">
        <v>8311</v>
      </c>
      <c r="T1404" s="12">
        <f t="shared" si="42"/>
        <v>42064.845034722217</v>
      </c>
      <c r="U1404" s="12">
        <f t="shared" si="43"/>
        <v>42124.803368055553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11">
        <v>4000</v>
      </c>
      <c r="E140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405">
        <v>4103</v>
      </c>
      <c r="G1405" t="s">
        <v>8219</v>
      </c>
      <c r="H1405" t="s">
        <v>8224</v>
      </c>
      <c r="I1405" t="s">
        <v>8246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8276</v>
      </c>
      <c r="P1405" s="6">
        <f>(Table1[[#This Row],[pledged]]/Table1[[#This Row],[goal]])*100</f>
        <v>102.57499999999999</v>
      </c>
      <c r="Q1405" s="8">
        <f>Table1[[#This Row],[pledged]]/Table1[[#This Row],[backers_count]]</f>
        <v>62.166666666666664</v>
      </c>
      <c r="R1405" t="s">
        <v>8312</v>
      </c>
      <c r="S1405" t="s">
        <v>8311</v>
      </c>
      <c r="T1405" s="12">
        <f t="shared" si="42"/>
        <v>41450.854571759257</v>
      </c>
      <c r="U1405" s="12">
        <f t="shared" si="43"/>
        <v>41480.854571759257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11">
        <v>14500</v>
      </c>
      <c r="E140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406">
        <v>241</v>
      </c>
      <c r="G1406" t="s">
        <v>8221</v>
      </c>
      <c r="H1406" t="s">
        <v>8225</v>
      </c>
      <c r="I1406" t="s">
        <v>8247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8287</v>
      </c>
      <c r="P1406" s="6">
        <f>(Table1[[#This Row],[pledged]]/Table1[[#This Row],[goal]])*100</f>
        <v>1.6620689655172414</v>
      </c>
      <c r="Q1406" s="8">
        <f>Table1[[#This Row],[pledged]]/Table1[[#This Row],[backers_count]]</f>
        <v>48.2</v>
      </c>
      <c r="R1406" t="s">
        <v>8326</v>
      </c>
      <c r="S1406" t="s">
        <v>8341</v>
      </c>
      <c r="T1406" s="12">
        <f t="shared" si="42"/>
        <v>42032.30190972222</v>
      </c>
      <c r="U1406" s="12">
        <f t="shared" si="43"/>
        <v>42057.30190972222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11">
        <v>25000</v>
      </c>
      <c r="E140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1407">
        <v>105</v>
      </c>
      <c r="G1407" t="s">
        <v>8221</v>
      </c>
      <c r="H1407" t="s">
        <v>8224</v>
      </c>
      <c r="I1407" t="s">
        <v>8246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8287</v>
      </c>
      <c r="P1407" s="6">
        <f>(Table1[[#This Row],[pledged]]/Table1[[#This Row],[goal]])*100</f>
        <v>0.42</v>
      </c>
      <c r="Q1407" s="8">
        <f>Table1[[#This Row],[pledged]]/Table1[[#This Row],[backers_count]]</f>
        <v>6.1764705882352944</v>
      </c>
      <c r="R1407" t="s">
        <v>8326</v>
      </c>
      <c r="S1407" t="s">
        <v>8341</v>
      </c>
      <c r="T1407" s="12">
        <f t="shared" si="42"/>
        <v>41941.472233796296</v>
      </c>
      <c r="U1407" s="12">
        <f t="shared" si="43"/>
        <v>41971.51390046296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11">
        <v>12000</v>
      </c>
      <c r="E140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408">
        <v>15</v>
      </c>
      <c r="G1408" t="s">
        <v>8221</v>
      </c>
      <c r="H1408" t="s">
        <v>8237</v>
      </c>
      <c r="I1408" t="s">
        <v>8249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8287</v>
      </c>
      <c r="P1408" s="6">
        <f>(Table1[[#This Row],[pledged]]/Table1[[#This Row],[goal]])*100</f>
        <v>0.125</v>
      </c>
      <c r="Q1408" s="8">
        <f>Table1[[#This Row],[pledged]]/Table1[[#This Row],[backers_count]]</f>
        <v>5</v>
      </c>
      <c r="R1408" t="s">
        <v>8326</v>
      </c>
      <c r="S1408" t="s">
        <v>8341</v>
      </c>
      <c r="T1408" s="12">
        <f t="shared" si="42"/>
        <v>42297.224618055552</v>
      </c>
      <c r="U1408" s="12">
        <f t="shared" si="43"/>
        <v>42350.208333333336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11">
        <v>3000</v>
      </c>
      <c r="E140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409">
        <v>15</v>
      </c>
      <c r="G1409" t="s">
        <v>8221</v>
      </c>
      <c r="H1409" t="s">
        <v>8224</v>
      </c>
      <c r="I1409" t="s">
        <v>8246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8287</v>
      </c>
      <c r="P1409" s="6">
        <f>(Table1[[#This Row],[pledged]]/Table1[[#This Row],[goal]])*100</f>
        <v>0.5</v>
      </c>
      <c r="Q1409" s="8">
        <f>Table1[[#This Row],[pledged]]/Table1[[#This Row],[backers_count]]</f>
        <v>7.5</v>
      </c>
      <c r="R1409" t="s">
        <v>8326</v>
      </c>
      <c r="S1409" t="s">
        <v>8341</v>
      </c>
      <c r="T1409" s="12">
        <f t="shared" si="42"/>
        <v>41838.32844907407</v>
      </c>
      <c r="U1409" s="12">
        <f t="shared" si="43"/>
        <v>41863.32844907407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11">
        <v>1000</v>
      </c>
      <c r="E141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410">
        <v>72</v>
      </c>
      <c r="G1410" t="s">
        <v>8221</v>
      </c>
      <c r="H1410" t="s">
        <v>8225</v>
      </c>
      <c r="I1410" t="s">
        <v>8247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8287</v>
      </c>
      <c r="P1410" s="6">
        <f>(Table1[[#This Row],[pledged]]/Table1[[#This Row],[goal]])*100</f>
        <v>7.1999999999999993</v>
      </c>
      <c r="Q1410" s="8">
        <f>Table1[[#This Row],[pledged]]/Table1[[#This Row],[backers_count]]</f>
        <v>12</v>
      </c>
      <c r="R1410" t="s">
        <v>8326</v>
      </c>
      <c r="S1410" t="s">
        <v>8341</v>
      </c>
      <c r="T1410" s="12">
        <f t="shared" ref="T1410:T1473" si="44">(K1410/86400)+25569+(-5/24)</f>
        <v>42291.663842592585</v>
      </c>
      <c r="U1410" s="12">
        <f t="shared" ref="U1410:U1473" si="45">(J1410/86400)+25569+(-5/24)</f>
        <v>42321.705509259256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11">
        <v>4000</v>
      </c>
      <c r="E141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411">
        <v>0</v>
      </c>
      <c r="G1411" t="s">
        <v>8221</v>
      </c>
      <c r="H1411" t="s">
        <v>8224</v>
      </c>
      <c r="I1411" t="s">
        <v>8246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8287</v>
      </c>
      <c r="P1411" s="6">
        <f>(Table1[[#This Row],[pledged]]/Table1[[#This Row],[goal]])*100</f>
        <v>0</v>
      </c>
      <c r="Q1411" s="8" t="e">
        <f>Table1[[#This Row],[pledged]]/Table1[[#This Row],[backers_count]]</f>
        <v>#DIV/0!</v>
      </c>
      <c r="R1411" t="s">
        <v>8326</v>
      </c>
      <c r="S1411" t="s">
        <v>8341</v>
      </c>
      <c r="T1411" s="12">
        <f t="shared" si="44"/>
        <v>41944.925173611111</v>
      </c>
      <c r="U1411" s="12">
        <f t="shared" si="45"/>
        <v>42004.966840277775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11">
        <v>6000</v>
      </c>
      <c r="E141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412">
        <v>1</v>
      </c>
      <c r="G1412" t="s">
        <v>8221</v>
      </c>
      <c r="H1412" t="s">
        <v>8237</v>
      </c>
      <c r="I1412" t="s">
        <v>8249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8287</v>
      </c>
      <c r="P1412" s="6">
        <f>(Table1[[#This Row],[pledged]]/Table1[[#This Row],[goal]])*100</f>
        <v>1.6666666666666666E-2</v>
      </c>
      <c r="Q1412" s="8">
        <f>Table1[[#This Row],[pledged]]/Table1[[#This Row],[backers_count]]</f>
        <v>1</v>
      </c>
      <c r="R1412" t="s">
        <v>8326</v>
      </c>
      <c r="S1412" t="s">
        <v>8341</v>
      </c>
      <c r="T1412" s="12">
        <f t="shared" si="44"/>
        <v>42479.110185185178</v>
      </c>
      <c r="U1412" s="12">
        <f t="shared" si="45"/>
        <v>42524.110185185178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11">
        <v>3000</v>
      </c>
      <c r="E141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413">
        <v>7</v>
      </c>
      <c r="G1413" t="s">
        <v>8221</v>
      </c>
      <c r="H1413" t="s">
        <v>8225</v>
      </c>
      <c r="I1413" t="s">
        <v>8247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8287</v>
      </c>
      <c r="P1413" s="6">
        <f>(Table1[[#This Row],[pledged]]/Table1[[#This Row],[goal]])*100</f>
        <v>0.23333333333333336</v>
      </c>
      <c r="Q1413" s="8">
        <f>Table1[[#This Row],[pledged]]/Table1[[#This Row],[backers_count]]</f>
        <v>2.3333333333333335</v>
      </c>
      <c r="R1413" t="s">
        <v>8326</v>
      </c>
      <c r="S1413" t="s">
        <v>8341</v>
      </c>
      <c r="T1413" s="12">
        <f t="shared" si="44"/>
        <v>42012.850694444445</v>
      </c>
      <c r="U1413" s="12">
        <f t="shared" si="45"/>
        <v>42040.850694444445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11">
        <v>7000</v>
      </c>
      <c r="E141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414">
        <v>320</v>
      </c>
      <c r="G1414" t="s">
        <v>8221</v>
      </c>
      <c r="H1414" t="s">
        <v>8224</v>
      </c>
      <c r="I1414" t="s">
        <v>8246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8287</v>
      </c>
      <c r="P1414" s="6">
        <f>(Table1[[#This Row],[pledged]]/Table1[[#This Row],[goal]])*100</f>
        <v>4.5714285714285712</v>
      </c>
      <c r="Q1414" s="8">
        <f>Table1[[#This Row],[pledged]]/Table1[[#This Row],[backers_count]]</f>
        <v>24.615384615384617</v>
      </c>
      <c r="R1414" t="s">
        <v>8326</v>
      </c>
      <c r="S1414" t="s">
        <v>8341</v>
      </c>
      <c r="T1414" s="12">
        <f t="shared" si="44"/>
        <v>41946.855312499996</v>
      </c>
      <c r="U1414" s="12">
        <f t="shared" si="45"/>
        <v>41976.855312499996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11">
        <v>2000</v>
      </c>
      <c r="E141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415">
        <v>100</v>
      </c>
      <c r="G1415" t="s">
        <v>8221</v>
      </c>
      <c r="H1415" t="s">
        <v>8237</v>
      </c>
      <c r="I1415" t="s">
        <v>8249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8287</v>
      </c>
      <c r="P1415" s="6">
        <f>(Table1[[#This Row],[pledged]]/Table1[[#This Row],[goal]])*100</f>
        <v>5</v>
      </c>
      <c r="Q1415" s="8">
        <f>Table1[[#This Row],[pledged]]/Table1[[#This Row],[backers_count]]</f>
        <v>100</v>
      </c>
      <c r="R1415" t="s">
        <v>8326</v>
      </c>
      <c r="S1415" t="s">
        <v>8341</v>
      </c>
      <c r="T1415" s="12">
        <f t="shared" si="44"/>
        <v>42360.228819444441</v>
      </c>
      <c r="U1415" s="12">
        <f t="shared" si="45"/>
        <v>42420.228819444441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11">
        <v>500</v>
      </c>
      <c r="E141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416">
        <v>1</v>
      </c>
      <c r="G1416" t="s">
        <v>8221</v>
      </c>
      <c r="H1416" t="s">
        <v>8224</v>
      </c>
      <c r="I1416" t="s">
        <v>8246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8287</v>
      </c>
      <c r="P1416" s="6">
        <f>(Table1[[#This Row],[pledged]]/Table1[[#This Row],[goal]])*100</f>
        <v>0.2</v>
      </c>
      <c r="Q1416" s="8">
        <f>Table1[[#This Row],[pledged]]/Table1[[#This Row],[backers_count]]</f>
        <v>1</v>
      </c>
      <c r="R1416" t="s">
        <v>8326</v>
      </c>
      <c r="S1416" t="s">
        <v>8341</v>
      </c>
      <c r="T1416" s="12">
        <f t="shared" si="44"/>
        <v>42708.044756944444</v>
      </c>
      <c r="U1416" s="12">
        <f t="shared" si="45"/>
        <v>42738.044756944444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11">
        <v>4400</v>
      </c>
      <c r="E141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417">
        <v>800</v>
      </c>
      <c r="G1417" t="s">
        <v>8221</v>
      </c>
      <c r="H1417" t="s">
        <v>8224</v>
      </c>
      <c r="I1417" t="s">
        <v>8246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8287</v>
      </c>
      <c r="P1417" s="6">
        <f>(Table1[[#This Row],[pledged]]/Table1[[#This Row],[goal]])*100</f>
        <v>18.181818181818183</v>
      </c>
      <c r="Q1417" s="8">
        <f>Table1[[#This Row],[pledged]]/Table1[[#This Row],[backers_count]]</f>
        <v>88.888888888888886</v>
      </c>
      <c r="R1417" t="s">
        <v>8326</v>
      </c>
      <c r="S1417" t="s">
        <v>8341</v>
      </c>
      <c r="T1417" s="12">
        <f t="shared" si="44"/>
        <v>42192.467488425922</v>
      </c>
      <c r="U1417" s="12">
        <f t="shared" si="45"/>
        <v>42232.467488425922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11">
        <v>50000</v>
      </c>
      <c r="E141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418">
        <v>0</v>
      </c>
      <c r="G1418" t="s">
        <v>8221</v>
      </c>
      <c r="H1418" t="s">
        <v>8224</v>
      </c>
      <c r="I1418" t="s">
        <v>8246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8287</v>
      </c>
      <c r="P1418" s="6">
        <f>(Table1[[#This Row],[pledged]]/Table1[[#This Row],[goal]])*100</f>
        <v>0</v>
      </c>
      <c r="Q1418" s="8" t="e">
        <f>Table1[[#This Row],[pledged]]/Table1[[#This Row],[backers_count]]</f>
        <v>#DIV/0!</v>
      </c>
      <c r="R1418" t="s">
        <v>8326</v>
      </c>
      <c r="S1418" t="s">
        <v>8341</v>
      </c>
      <c r="T1418" s="12">
        <f t="shared" si="44"/>
        <v>42299.717812499999</v>
      </c>
      <c r="U1418" s="12">
        <f t="shared" si="45"/>
        <v>42329.759479166663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11">
        <v>4500</v>
      </c>
      <c r="E141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419">
        <v>55</v>
      </c>
      <c r="G1419" t="s">
        <v>8221</v>
      </c>
      <c r="H1419" t="s">
        <v>8224</v>
      </c>
      <c r="I1419" t="s">
        <v>8246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8287</v>
      </c>
      <c r="P1419" s="6">
        <f>(Table1[[#This Row],[pledged]]/Table1[[#This Row],[goal]])*100</f>
        <v>1.2222222222222223</v>
      </c>
      <c r="Q1419" s="8">
        <f>Table1[[#This Row],[pledged]]/Table1[[#This Row],[backers_count]]</f>
        <v>27.5</v>
      </c>
      <c r="R1419" t="s">
        <v>8326</v>
      </c>
      <c r="S1419" t="s">
        <v>8341</v>
      </c>
      <c r="T1419" s="12">
        <f t="shared" si="44"/>
        <v>42231.941828703704</v>
      </c>
      <c r="U1419" s="12">
        <f t="shared" si="45"/>
        <v>42262.257638888885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11">
        <v>3000</v>
      </c>
      <c r="E142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420">
        <v>6</v>
      </c>
      <c r="G1420" t="s">
        <v>8221</v>
      </c>
      <c r="H1420" t="s">
        <v>8227</v>
      </c>
      <c r="I1420" t="s">
        <v>8249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8287</v>
      </c>
      <c r="P1420" s="6">
        <f>(Table1[[#This Row],[pledged]]/Table1[[#This Row],[goal]])*100</f>
        <v>0.2</v>
      </c>
      <c r="Q1420" s="8">
        <f>Table1[[#This Row],[pledged]]/Table1[[#This Row],[backers_count]]</f>
        <v>6</v>
      </c>
      <c r="R1420" t="s">
        <v>8326</v>
      </c>
      <c r="S1420" t="s">
        <v>8341</v>
      </c>
      <c r="T1420" s="12">
        <f t="shared" si="44"/>
        <v>42395.248078703698</v>
      </c>
      <c r="U1420" s="12">
        <f t="shared" si="45"/>
        <v>42425.248078703698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11">
        <v>6300</v>
      </c>
      <c r="E142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421">
        <v>445</v>
      </c>
      <c r="G1421" t="s">
        <v>8221</v>
      </c>
      <c r="H1421" t="s">
        <v>8224</v>
      </c>
      <c r="I1421" t="s">
        <v>8246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8287</v>
      </c>
      <c r="P1421" s="6">
        <f>(Table1[[#This Row],[pledged]]/Table1[[#This Row],[goal]])*100</f>
        <v>7.0634920634920633</v>
      </c>
      <c r="Q1421" s="8">
        <f>Table1[[#This Row],[pledged]]/Table1[[#This Row],[backers_count]]</f>
        <v>44.5</v>
      </c>
      <c r="R1421" t="s">
        <v>8326</v>
      </c>
      <c r="S1421" t="s">
        <v>8341</v>
      </c>
      <c r="T1421" s="12">
        <f t="shared" si="44"/>
        <v>42622.24790509259</v>
      </c>
      <c r="U1421" s="12">
        <f t="shared" si="45"/>
        <v>42652.24790509259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11">
        <v>110</v>
      </c>
      <c r="E142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422">
        <v>3</v>
      </c>
      <c r="G1422" t="s">
        <v>8221</v>
      </c>
      <c r="H1422" t="s">
        <v>8224</v>
      </c>
      <c r="I1422" t="s">
        <v>8246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8287</v>
      </c>
      <c r="P1422" s="6">
        <f>(Table1[[#This Row],[pledged]]/Table1[[#This Row],[goal]])*100</f>
        <v>2.7272727272727271</v>
      </c>
      <c r="Q1422" s="8">
        <f>Table1[[#This Row],[pledged]]/Table1[[#This Row],[backers_count]]</f>
        <v>1</v>
      </c>
      <c r="R1422" t="s">
        <v>8326</v>
      </c>
      <c r="S1422" t="s">
        <v>8341</v>
      </c>
      <c r="T1422" s="12">
        <f t="shared" si="44"/>
        <v>42524.459328703706</v>
      </c>
      <c r="U1422" s="12">
        <f t="shared" si="45"/>
        <v>42549.459328703706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11">
        <v>200000</v>
      </c>
      <c r="E142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423">
        <v>200</v>
      </c>
      <c r="G1423" t="s">
        <v>8221</v>
      </c>
      <c r="H1423" t="s">
        <v>8235</v>
      </c>
      <c r="I1423" t="s">
        <v>8255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8287</v>
      </c>
      <c r="P1423" s="6">
        <f>(Table1[[#This Row],[pledged]]/Table1[[#This Row],[goal]])*100</f>
        <v>0.1</v>
      </c>
      <c r="Q1423" s="8">
        <f>Table1[[#This Row],[pledged]]/Table1[[#This Row],[backers_count]]</f>
        <v>100</v>
      </c>
      <c r="R1423" t="s">
        <v>8326</v>
      </c>
      <c r="S1423" t="s">
        <v>8341</v>
      </c>
      <c r="T1423" s="12">
        <f t="shared" si="44"/>
        <v>42013.707280092589</v>
      </c>
      <c r="U1423" s="12">
        <f t="shared" si="45"/>
        <v>42043.707280092589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11">
        <v>25000</v>
      </c>
      <c r="E142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1424">
        <v>26</v>
      </c>
      <c r="G1424" t="s">
        <v>8221</v>
      </c>
      <c r="H1424" t="s">
        <v>8228</v>
      </c>
      <c r="I1424" t="s">
        <v>8250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8287</v>
      </c>
      <c r="P1424" s="6">
        <f>(Table1[[#This Row],[pledged]]/Table1[[#This Row],[goal]])*100</f>
        <v>0.104</v>
      </c>
      <c r="Q1424" s="8">
        <f>Table1[[#This Row],[pledged]]/Table1[[#This Row],[backers_count]]</f>
        <v>13</v>
      </c>
      <c r="R1424" t="s">
        <v>8326</v>
      </c>
      <c r="S1424" t="s">
        <v>8341</v>
      </c>
      <c r="T1424" s="12">
        <f t="shared" si="44"/>
        <v>42604.031296296293</v>
      </c>
      <c r="U1424" s="12">
        <f t="shared" si="45"/>
        <v>42634.031296296293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11">
        <v>30000</v>
      </c>
      <c r="E142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1425">
        <v>100</v>
      </c>
      <c r="G1425" t="s">
        <v>8221</v>
      </c>
      <c r="H1425" t="s">
        <v>8226</v>
      </c>
      <c r="I1425" t="s">
        <v>8248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8287</v>
      </c>
      <c r="P1425" s="6">
        <f>(Table1[[#This Row],[pledged]]/Table1[[#This Row],[goal]])*100</f>
        <v>0.33333333333333337</v>
      </c>
      <c r="Q1425" s="8">
        <f>Table1[[#This Row],[pledged]]/Table1[[#This Row],[backers_count]]</f>
        <v>100</v>
      </c>
      <c r="R1425" t="s">
        <v>8326</v>
      </c>
      <c r="S1425" t="s">
        <v>8341</v>
      </c>
      <c r="T1425" s="12">
        <f t="shared" si="44"/>
        <v>42340.151979166665</v>
      </c>
      <c r="U1425" s="12">
        <f t="shared" si="45"/>
        <v>42370.151979166665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11">
        <v>7500</v>
      </c>
      <c r="E142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426">
        <v>1527</v>
      </c>
      <c r="G1426" t="s">
        <v>8221</v>
      </c>
      <c r="H1426" t="s">
        <v>8224</v>
      </c>
      <c r="I1426" t="s">
        <v>8246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8287</v>
      </c>
      <c r="P1426" s="6">
        <f>(Table1[[#This Row],[pledged]]/Table1[[#This Row],[goal]])*100</f>
        <v>20.36</v>
      </c>
      <c r="Q1426" s="8">
        <f>Table1[[#This Row],[pledged]]/Table1[[#This Row],[backers_count]]</f>
        <v>109.07142857142857</v>
      </c>
      <c r="R1426" t="s">
        <v>8326</v>
      </c>
      <c r="S1426" t="s">
        <v>8341</v>
      </c>
      <c r="T1426" s="12">
        <f t="shared" si="44"/>
        <v>42676.509282407402</v>
      </c>
      <c r="U1426" s="12">
        <f t="shared" si="45"/>
        <v>42689.550949074073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11">
        <v>13000</v>
      </c>
      <c r="E142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427">
        <v>0</v>
      </c>
      <c r="G1427" t="s">
        <v>8221</v>
      </c>
      <c r="H1427" t="s">
        <v>8224</v>
      </c>
      <c r="I1427" t="s">
        <v>8246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8287</v>
      </c>
      <c r="P1427" s="6">
        <f>(Table1[[#This Row],[pledged]]/Table1[[#This Row],[goal]])*100</f>
        <v>0</v>
      </c>
      <c r="Q1427" s="8" t="e">
        <f>Table1[[#This Row],[pledged]]/Table1[[#This Row],[backers_count]]</f>
        <v>#DIV/0!</v>
      </c>
      <c r="R1427" t="s">
        <v>8326</v>
      </c>
      <c r="S1427" t="s">
        <v>8341</v>
      </c>
      <c r="T1427" s="12">
        <f t="shared" si="44"/>
        <v>42092.923136574071</v>
      </c>
      <c r="U1427" s="12">
        <f t="shared" si="45"/>
        <v>42122.923136574071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11">
        <v>1000</v>
      </c>
      <c r="E142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428">
        <v>0</v>
      </c>
      <c r="G1428" t="s">
        <v>8221</v>
      </c>
      <c r="H1428" t="s">
        <v>8236</v>
      </c>
      <c r="I1428" t="s">
        <v>8249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8287</v>
      </c>
      <c r="P1428" s="6">
        <f>(Table1[[#This Row],[pledged]]/Table1[[#This Row],[goal]])*100</f>
        <v>0</v>
      </c>
      <c r="Q1428" s="8" t="e">
        <f>Table1[[#This Row],[pledged]]/Table1[[#This Row],[backers_count]]</f>
        <v>#DIV/0!</v>
      </c>
      <c r="R1428" t="s">
        <v>8326</v>
      </c>
      <c r="S1428" t="s">
        <v>8341</v>
      </c>
      <c r="T1428" s="12">
        <f t="shared" si="44"/>
        <v>42180.181944444441</v>
      </c>
      <c r="U1428" s="12">
        <f t="shared" si="45"/>
        <v>42240.181944444441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11">
        <v>5000</v>
      </c>
      <c r="E142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429">
        <v>419</v>
      </c>
      <c r="G1429" t="s">
        <v>8221</v>
      </c>
      <c r="H1429" t="s">
        <v>8236</v>
      </c>
      <c r="I1429" t="s">
        <v>8249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8287</v>
      </c>
      <c r="P1429" s="6">
        <f>(Table1[[#This Row],[pledged]]/Table1[[#This Row],[goal]])*100</f>
        <v>8.3800000000000008</v>
      </c>
      <c r="Q1429" s="8">
        <f>Table1[[#This Row],[pledged]]/Table1[[#This Row],[backers_count]]</f>
        <v>104.75</v>
      </c>
      <c r="R1429" t="s">
        <v>8326</v>
      </c>
      <c r="S1429" t="s">
        <v>8341</v>
      </c>
      <c r="T1429" s="12">
        <f t="shared" si="44"/>
        <v>42601.643344907403</v>
      </c>
      <c r="U1429" s="12">
        <f t="shared" si="45"/>
        <v>42631.643344907403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11">
        <v>1000</v>
      </c>
      <c r="E143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430">
        <v>45</v>
      </c>
      <c r="G1430" t="s">
        <v>8221</v>
      </c>
      <c r="H1430" t="s">
        <v>8227</v>
      </c>
      <c r="I1430" t="s">
        <v>8249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8287</v>
      </c>
      <c r="P1430" s="6">
        <f>(Table1[[#This Row],[pledged]]/Table1[[#This Row],[goal]])*100</f>
        <v>4.5</v>
      </c>
      <c r="Q1430" s="8">
        <f>Table1[[#This Row],[pledged]]/Table1[[#This Row],[backers_count]]</f>
        <v>15</v>
      </c>
      <c r="R1430" t="s">
        <v>8326</v>
      </c>
      <c r="S1430" t="s">
        <v>8341</v>
      </c>
      <c r="T1430" s="12">
        <f t="shared" si="44"/>
        <v>42432.171493055554</v>
      </c>
      <c r="U1430" s="12">
        <f t="shared" si="45"/>
        <v>42462.129826388882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11">
        <v>10000</v>
      </c>
      <c r="E143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431">
        <v>0</v>
      </c>
      <c r="G1431" t="s">
        <v>8221</v>
      </c>
      <c r="H1431" t="s">
        <v>8224</v>
      </c>
      <c r="I1431" t="s">
        <v>8246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8287</v>
      </c>
      <c r="P1431" s="6">
        <f>(Table1[[#This Row],[pledged]]/Table1[[#This Row],[goal]])*100</f>
        <v>0</v>
      </c>
      <c r="Q1431" s="8" t="e">
        <f>Table1[[#This Row],[pledged]]/Table1[[#This Row],[backers_count]]</f>
        <v>#DIV/0!</v>
      </c>
      <c r="R1431" t="s">
        <v>8326</v>
      </c>
      <c r="S1431" t="s">
        <v>8341</v>
      </c>
      <c r="T1431" s="12">
        <f t="shared" si="44"/>
        <v>42073.852337962962</v>
      </c>
      <c r="U1431" s="12">
        <f t="shared" si="45"/>
        <v>42103.852337962962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11">
        <v>5000</v>
      </c>
      <c r="E143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432">
        <v>403</v>
      </c>
      <c r="G1432" t="s">
        <v>8221</v>
      </c>
      <c r="H1432" t="s">
        <v>8224</v>
      </c>
      <c r="I1432" t="s">
        <v>8246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8287</v>
      </c>
      <c r="P1432" s="6">
        <f>(Table1[[#This Row],[pledged]]/Table1[[#This Row],[goal]])*100</f>
        <v>8.06</v>
      </c>
      <c r="Q1432" s="8">
        <f>Table1[[#This Row],[pledged]]/Table1[[#This Row],[backers_count]]</f>
        <v>80.599999999999994</v>
      </c>
      <c r="R1432" t="s">
        <v>8326</v>
      </c>
      <c r="S1432" t="s">
        <v>8341</v>
      </c>
      <c r="T1432" s="12">
        <f t="shared" si="44"/>
        <v>41961.605185185188</v>
      </c>
      <c r="U1432" s="12">
        <f t="shared" si="45"/>
        <v>41992.605185185188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11">
        <v>17000</v>
      </c>
      <c r="E143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433">
        <v>5431</v>
      </c>
      <c r="G1433" t="s">
        <v>8221</v>
      </c>
      <c r="H1433" t="s">
        <v>8224</v>
      </c>
      <c r="I1433" t="s">
        <v>8246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8287</v>
      </c>
      <c r="P1433" s="6">
        <f>(Table1[[#This Row],[pledged]]/Table1[[#This Row],[goal]])*100</f>
        <v>31.94705882352941</v>
      </c>
      <c r="Q1433" s="8">
        <f>Table1[[#This Row],[pledged]]/Table1[[#This Row],[backers_count]]</f>
        <v>115.55319148936171</v>
      </c>
      <c r="R1433" t="s">
        <v>8326</v>
      </c>
      <c r="S1433" t="s">
        <v>8341</v>
      </c>
      <c r="T1433" s="12">
        <f t="shared" si="44"/>
        <v>42304.002499999995</v>
      </c>
      <c r="U1433" s="12">
        <f t="shared" si="45"/>
        <v>42334.044166666667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11">
        <v>40000</v>
      </c>
      <c r="E143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1434">
        <v>0</v>
      </c>
      <c r="G1434" t="s">
        <v>8221</v>
      </c>
      <c r="H1434" t="s">
        <v>8224</v>
      </c>
      <c r="I1434" t="s">
        <v>8246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8287</v>
      </c>
      <c r="P1434" s="6">
        <f>(Table1[[#This Row],[pledged]]/Table1[[#This Row],[goal]])*100</f>
        <v>0</v>
      </c>
      <c r="Q1434" s="8" t="e">
        <f>Table1[[#This Row],[pledged]]/Table1[[#This Row],[backers_count]]</f>
        <v>#DIV/0!</v>
      </c>
      <c r="R1434" t="s">
        <v>8326</v>
      </c>
      <c r="S1434" t="s">
        <v>8341</v>
      </c>
      <c r="T1434" s="12">
        <f t="shared" si="44"/>
        <v>42175.572083333333</v>
      </c>
      <c r="U1434" s="12">
        <f t="shared" si="45"/>
        <v>42205.572083333333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11">
        <v>12000</v>
      </c>
      <c r="E143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435">
        <v>805</v>
      </c>
      <c r="G1435" t="s">
        <v>8221</v>
      </c>
      <c r="H1435" t="s">
        <v>8237</v>
      </c>
      <c r="I1435" t="s">
        <v>8249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8287</v>
      </c>
      <c r="P1435" s="6">
        <f>(Table1[[#This Row],[pledged]]/Table1[[#This Row],[goal]])*100</f>
        <v>6.708333333333333</v>
      </c>
      <c r="Q1435" s="8">
        <f>Table1[[#This Row],[pledged]]/Table1[[#This Row],[backers_count]]</f>
        <v>80.5</v>
      </c>
      <c r="R1435" t="s">
        <v>8326</v>
      </c>
      <c r="S1435" t="s">
        <v>8341</v>
      </c>
      <c r="T1435" s="12">
        <f t="shared" si="44"/>
        <v>42673.417534722219</v>
      </c>
      <c r="U1435" s="12">
        <f t="shared" si="45"/>
        <v>42714.249999999993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11">
        <v>82000</v>
      </c>
      <c r="E143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436">
        <v>8190</v>
      </c>
      <c r="G1436" t="s">
        <v>8221</v>
      </c>
      <c r="H1436" t="s">
        <v>8232</v>
      </c>
      <c r="I1436" t="s">
        <v>8253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8287</v>
      </c>
      <c r="P1436" s="6">
        <f>(Table1[[#This Row],[pledged]]/Table1[[#This Row],[goal]])*100</f>
        <v>9.9878048780487809</v>
      </c>
      <c r="Q1436" s="8">
        <f>Table1[[#This Row],[pledged]]/Table1[[#This Row],[backers_count]]</f>
        <v>744.5454545454545</v>
      </c>
      <c r="R1436" t="s">
        <v>8326</v>
      </c>
      <c r="S1436" t="s">
        <v>8341</v>
      </c>
      <c r="T1436" s="12">
        <f t="shared" si="44"/>
        <v>42142.558773148143</v>
      </c>
      <c r="U1436" s="12">
        <f t="shared" si="45"/>
        <v>42163.416666666664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11">
        <v>15000</v>
      </c>
      <c r="E143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437">
        <v>15</v>
      </c>
      <c r="G1437" t="s">
        <v>8221</v>
      </c>
      <c r="H1437" t="s">
        <v>8237</v>
      </c>
      <c r="I1437" t="s">
        <v>8249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8287</v>
      </c>
      <c r="P1437" s="6">
        <f>(Table1[[#This Row],[pledged]]/Table1[[#This Row],[goal]])*100</f>
        <v>0.1</v>
      </c>
      <c r="Q1437" s="8">
        <f>Table1[[#This Row],[pledged]]/Table1[[#This Row],[backers_count]]</f>
        <v>7.5</v>
      </c>
      <c r="R1437" t="s">
        <v>8326</v>
      </c>
      <c r="S1437" t="s">
        <v>8341</v>
      </c>
      <c r="T1437" s="12">
        <f t="shared" si="44"/>
        <v>42258.57199074074</v>
      </c>
      <c r="U1437" s="12">
        <f t="shared" si="45"/>
        <v>42288.57199074074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11">
        <v>10000</v>
      </c>
      <c r="E143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438">
        <v>77</v>
      </c>
      <c r="G1438" t="s">
        <v>8221</v>
      </c>
      <c r="H1438" t="s">
        <v>8236</v>
      </c>
      <c r="I1438" t="s">
        <v>8249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8287</v>
      </c>
      <c r="P1438" s="6">
        <f>(Table1[[#This Row],[pledged]]/Table1[[#This Row],[goal]])*100</f>
        <v>0.77</v>
      </c>
      <c r="Q1438" s="8">
        <f>Table1[[#This Row],[pledged]]/Table1[[#This Row],[backers_count]]</f>
        <v>38.5</v>
      </c>
      <c r="R1438" t="s">
        <v>8326</v>
      </c>
      <c r="S1438" t="s">
        <v>8341</v>
      </c>
      <c r="T1438" s="12">
        <f t="shared" si="44"/>
        <v>42391.141863425924</v>
      </c>
      <c r="U1438" s="12">
        <f t="shared" si="45"/>
        <v>42421.141863425924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11">
        <v>3000</v>
      </c>
      <c r="E143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439">
        <v>807</v>
      </c>
      <c r="G1439" t="s">
        <v>8221</v>
      </c>
      <c r="H1439" t="s">
        <v>8224</v>
      </c>
      <c r="I1439" t="s">
        <v>8246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8287</v>
      </c>
      <c r="P1439" s="6">
        <f>(Table1[[#This Row],[pledged]]/Table1[[#This Row],[goal]])*100</f>
        <v>26.900000000000002</v>
      </c>
      <c r="Q1439" s="8">
        <f>Table1[[#This Row],[pledged]]/Table1[[#This Row],[backers_count]]</f>
        <v>36.68181818181818</v>
      </c>
      <c r="R1439" t="s">
        <v>8326</v>
      </c>
      <c r="S1439" t="s">
        <v>8341</v>
      </c>
      <c r="T1439" s="12">
        <f t="shared" si="44"/>
        <v>41796.32336805555</v>
      </c>
      <c r="U1439" s="12">
        <f t="shared" si="45"/>
        <v>41832.999305555553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11">
        <v>20000</v>
      </c>
      <c r="E144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1440">
        <v>600</v>
      </c>
      <c r="G1440" t="s">
        <v>8221</v>
      </c>
      <c r="H1440" t="s">
        <v>8232</v>
      </c>
      <c r="I1440" t="s">
        <v>8253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8287</v>
      </c>
      <c r="P1440" s="6">
        <f>(Table1[[#This Row],[pledged]]/Table1[[#This Row],[goal]])*100</f>
        <v>3</v>
      </c>
      <c r="Q1440" s="8">
        <f>Table1[[#This Row],[pledged]]/Table1[[#This Row],[backers_count]]</f>
        <v>75</v>
      </c>
      <c r="R1440" t="s">
        <v>8326</v>
      </c>
      <c r="S1440" t="s">
        <v>8341</v>
      </c>
      <c r="T1440" s="12">
        <f t="shared" si="44"/>
        <v>42457.663182870368</v>
      </c>
      <c r="U1440" s="12">
        <f t="shared" si="45"/>
        <v>42487.371527777774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11">
        <v>2725</v>
      </c>
      <c r="E144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441">
        <v>180</v>
      </c>
      <c r="G1441" t="s">
        <v>8221</v>
      </c>
      <c r="H1441" t="s">
        <v>8229</v>
      </c>
      <c r="I1441" t="s">
        <v>8251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8287</v>
      </c>
      <c r="P1441" s="6">
        <f>(Table1[[#This Row],[pledged]]/Table1[[#This Row],[goal]])*100</f>
        <v>6.6055045871559637</v>
      </c>
      <c r="Q1441" s="8">
        <f>Table1[[#This Row],[pledged]]/Table1[[#This Row],[backers_count]]</f>
        <v>30</v>
      </c>
      <c r="R1441" t="s">
        <v>8326</v>
      </c>
      <c r="S1441" t="s">
        <v>8341</v>
      </c>
      <c r="T1441" s="12">
        <f t="shared" si="44"/>
        <v>42040.621539351851</v>
      </c>
      <c r="U1441" s="12">
        <f t="shared" si="45"/>
        <v>42070.621539351851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11">
        <v>13000</v>
      </c>
      <c r="E144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442">
        <v>1</v>
      </c>
      <c r="G1442" t="s">
        <v>8221</v>
      </c>
      <c r="H1442" t="s">
        <v>8237</v>
      </c>
      <c r="I1442" t="s">
        <v>8249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8287</v>
      </c>
      <c r="P1442" s="6">
        <f>(Table1[[#This Row],[pledged]]/Table1[[#This Row],[goal]])*100</f>
        <v>7.6923076923076927E-3</v>
      </c>
      <c r="Q1442" s="8">
        <f>Table1[[#This Row],[pledged]]/Table1[[#This Row],[backers_count]]</f>
        <v>1</v>
      </c>
      <c r="R1442" t="s">
        <v>8326</v>
      </c>
      <c r="S1442" t="s">
        <v>8341</v>
      </c>
      <c r="T1442" s="12">
        <f t="shared" si="44"/>
        <v>42486.540081018517</v>
      </c>
      <c r="U1442" s="12">
        <f t="shared" si="45"/>
        <v>42516.540081018517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11">
        <v>180000</v>
      </c>
      <c r="E144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443">
        <v>2020</v>
      </c>
      <c r="G1443" t="s">
        <v>8221</v>
      </c>
      <c r="H1443" t="s">
        <v>8225</v>
      </c>
      <c r="I1443" t="s">
        <v>8247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8287</v>
      </c>
      <c r="P1443" s="6">
        <f>(Table1[[#This Row],[pledged]]/Table1[[#This Row],[goal]])*100</f>
        <v>1.1222222222222222</v>
      </c>
      <c r="Q1443" s="8">
        <f>Table1[[#This Row],[pledged]]/Table1[[#This Row],[backers_count]]</f>
        <v>673.33333333333337</v>
      </c>
      <c r="R1443" t="s">
        <v>8326</v>
      </c>
      <c r="S1443" t="s">
        <v>8341</v>
      </c>
      <c r="T1443" s="12">
        <f t="shared" si="44"/>
        <v>42198.557511574072</v>
      </c>
      <c r="U1443" s="12">
        <f t="shared" si="45"/>
        <v>42258.557511574072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11">
        <v>1500</v>
      </c>
      <c r="E144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444">
        <v>0</v>
      </c>
      <c r="G1444" t="s">
        <v>8221</v>
      </c>
      <c r="H1444" t="s">
        <v>8224</v>
      </c>
      <c r="I1444" t="s">
        <v>8246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8287</v>
      </c>
      <c r="P1444" s="6">
        <f>(Table1[[#This Row],[pledged]]/Table1[[#This Row],[goal]])*100</f>
        <v>0</v>
      </c>
      <c r="Q1444" s="8" t="e">
        <f>Table1[[#This Row],[pledged]]/Table1[[#This Row],[backers_count]]</f>
        <v>#DIV/0!</v>
      </c>
      <c r="R1444" t="s">
        <v>8326</v>
      </c>
      <c r="S1444" t="s">
        <v>8341</v>
      </c>
      <c r="T1444" s="12">
        <f t="shared" si="44"/>
        <v>42485.437013888884</v>
      </c>
      <c r="U1444" s="12">
        <f t="shared" si="45"/>
        <v>42515.437013888884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11">
        <v>13000</v>
      </c>
      <c r="E144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445">
        <v>0</v>
      </c>
      <c r="G1445" t="s">
        <v>8221</v>
      </c>
      <c r="H1445" t="s">
        <v>8230</v>
      </c>
      <c r="I1445" t="s">
        <v>8249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8287</v>
      </c>
      <c r="P1445" s="6">
        <f>(Table1[[#This Row],[pledged]]/Table1[[#This Row],[goal]])*100</f>
        <v>0</v>
      </c>
      <c r="Q1445" s="8" t="e">
        <f>Table1[[#This Row],[pledged]]/Table1[[#This Row],[backers_count]]</f>
        <v>#DIV/0!</v>
      </c>
      <c r="R1445" t="s">
        <v>8326</v>
      </c>
      <c r="S1445" t="s">
        <v>8341</v>
      </c>
      <c r="T1445" s="12">
        <f t="shared" si="44"/>
        <v>42707.71769675926</v>
      </c>
      <c r="U1445" s="12">
        <f t="shared" si="45"/>
        <v>42737.71769675926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11">
        <v>4950</v>
      </c>
      <c r="E144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446">
        <v>0</v>
      </c>
      <c r="G1446" t="s">
        <v>8221</v>
      </c>
      <c r="H1446" t="s">
        <v>8236</v>
      </c>
      <c r="I1446" t="s">
        <v>8249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8287</v>
      </c>
      <c r="P1446" s="6">
        <f>(Table1[[#This Row],[pledged]]/Table1[[#This Row],[goal]])*100</f>
        <v>0</v>
      </c>
      <c r="Q1446" s="8" t="e">
        <f>Table1[[#This Row],[pledged]]/Table1[[#This Row],[backers_count]]</f>
        <v>#DIV/0!</v>
      </c>
      <c r="R1446" t="s">
        <v>8326</v>
      </c>
      <c r="S1446" t="s">
        <v>8341</v>
      </c>
      <c r="T1446" s="12">
        <f t="shared" si="44"/>
        <v>42199.665069444447</v>
      </c>
      <c r="U1446" s="12">
        <f t="shared" si="45"/>
        <v>42259.665069444447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11">
        <v>130000</v>
      </c>
      <c r="E144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447">
        <v>0</v>
      </c>
      <c r="G1447" t="s">
        <v>8221</v>
      </c>
      <c r="H1447" t="s">
        <v>8236</v>
      </c>
      <c r="I1447" t="s">
        <v>8249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8287</v>
      </c>
      <c r="P1447" s="6">
        <f>(Table1[[#This Row],[pledged]]/Table1[[#This Row],[goal]])*100</f>
        <v>0</v>
      </c>
      <c r="Q1447" s="8" t="e">
        <f>Table1[[#This Row],[pledged]]/Table1[[#This Row],[backers_count]]</f>
        <v>#DIV/0!</v>
      </c>
      <c r="R1447" t="s">
        <v>8326</v>
      </c>
      <c r="S1447" t="s">
        <v>8341</v>
      </c>
      <c r="T1447" s="12">
        <f t="shared" si="44"/>
        <v>42139.333969907406</v>
      </c>
      <c r="U1447" s="12">
        <f t="shared" si="45"/>
        <v>42169.333969907406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11">
        <v>900</v>
      </c>
      <c r="E144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448">
        <v>0</v>
      </c>
      <c r="G1448" t="s">
        <v>8221</v>
      </c>
      <c r="H1448" t="s">
        <v>8237</v>
      </c>
      <c r="I1448" t="s">
        <v>8249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8287</v>
      </c>
      <c r="P1448" s="6">
        <f>(Table1[[#This Row],[pledged]]/Table1[[#This Row],[goal]])*100</f>
        <v>0</v>
      </c>
      <c r="Q1448" s="8" t="e">
        <f>Table1[[#This Row],[pledged]]/Table1[[#This Row],[backers_count]]</f>
        <v>#DIV/0!</v>
      </c>
      <c r="R1448" t="s">
        <v>8326</v>
      </c>
      <c r="S1448" t="s">
        <v>8341</v>
      </c>
      <c r="T1448" s="12">
        <f t="shared" si="44"/>
        <v>42461.239328703705</v>
      </c>
      <c r="U1448" s="12">
        <f t="shared" si="45"/>
        <v>42481.239328703705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11">
        <v>500000</v>
      </c>
      <c r="E144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449">
        <v>75</v>
      </c>
      <c r="G1449" t="s">
        <v>8221</v>
      </c>
      <c r="H1449" t="s">
        <v>8224</v>
      </c>
      <c r="I1449" t="s">
        <v>8246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8287</v>
      </c>
      <c r="P1449" s="6">
        <f>(Table1[[#This Row],[pledged]]/Table1[[#This Row],[goal]])*100</f>
        <v>1.4999999999999999E-2</v>
      </c>
      <c r="Q1449" s="8">
        <f>Table1[[#This Row],[pledged]]/Table1[[#This Row],[backers_count]]</f>
        <v>25</v>
      </c>
      <c r="R1449" t="s">
        <v>8326</v>
      </c>
      <c r="S1449" t="s">
        <v>8341</v>
      </c>
      <c r="T1449" s="12">
        <f t="shared" si="44"/>
        <v>42529.52238425926</v>
      </c>
      <c r="U1449" s="12">
        <f t="shared" si="45"/>
        <v>42559.52238425926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11">
        <v>200000</v>
      </c>
      <c r="E145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450">
        <v>0</v>
      </c>
      <c r="G1450" t="s">
        <v>8221</v>
      </c>
      <c r="H1450" t="s">
        <v>8226</v>
      </c>
      <c r="I1450" t="s">
        <v>8248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8287</v>
      </c>
      <c r="P1450" s="6">
        <f>(Table1[[#This Row],[pledged]]/Table1[[#This Row],[goal]])*100</f>
        <v>0</v>
      </c>
      <c r="Q1450" s="8" t="e">
        <f>Table1[[#This Row],[pledged]]/Table1[[#This Row],[backers_count]]</f>
        <v>#DIV/0!</v>
      </c>
      <c r="R1450" t="s">
        <v>8326</v>
      </c>
      <c r="S1450" t="s">
        <v>8341</v>
      </c>
      <c r="T1450" s="12">
        <f t="shared" si="44"/>
        <v>42115.728217592587</v>
      </c>
      <c r="U1450" s="12">
        <f t="shared" si="45"/>
        <v>42146.017361111109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11">
        <v>8888</v>
      </c>
      <c r="E145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451">
        <v>0</v>
      </c>
      <c r="G1451" t="s">
        <v>8221</v>
      </c>
      <c r="H1451" t="s">
        <v>8224</v>
      </c>
      <c r="I1451" t="s">
        <v>8246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8287</v>
      </c>
      <c r="P1451" s="6">
        <f>(Table1[[#This Row],[pledged]]/Table1[[#This Row],[goal]])*100</f>
        <v>0</v>
      </c>
      <c r="Q1451" s="8" t="e">
        <f>Table1[[#This Row],[pledged]]/Table1[[#This Row],[backers_count]]</f>
        <v>#DIV/0!</v>
      </c>
      <c r="R1451" t="s">
        <v>8326</v>
      </c>
      <c r="S1451" t="s">
        <v>8341</v>
      </c>
      <c r="T1451" s="12">
        <f t="shared" si="44"/>
        <v>42086.603067129625</v>
      </c>
      <c r="U1451" s="12">
        <f t="shared" si="45"/>
        <v>42134.603067129625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11">
        <v>100000</v>
      </c>
      <c r="E145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452">
        <v>1</v>
      </c>
      <c r="G1452" t="s">
        <v>8221</v>
      </c>
      <c r="H1452" t="s">
        <v>8224</v>
      </c>
      <c r="I1452" t="s">
        <v>8246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8287</v>
      </c>
      <c r="P1452" s="6">
        <f>(Table1[[#This Row],[pledged]]/Table1[[#This Row],[goal]])*100</f>
        <v>1E-3</v>
      </c>
      <c r="Q1452" s="8">
        <f>Table1[[#This Row],[pledged]]/Table1[[#This Row],[backers_count]]</f>
        <v>1</v>
      </c>
      <c r="R1452" t="s">
        <v>8326</v>
      </c>
      <c r="S1452" t="s">
        <v>8341</v>
      </c>
      <c r="T1452" s="12">
        <f t="shared" si="44"/>
        <v>42389.962928240733</v>
      </c>
      <c r="U1452" s="12">
        <f t="shared" si="45"/>
        <v>42419.962928240733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11">
        <v>18950</v>
      </c>
      <c r="E145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453">
        <v>2</v>
      </c>
      <c r="G1453" t="s">
        <v>8220</v>
      </c>
      <c r="H1453" t="s">
        <v>8224</v>
      </c>
      <c r="I1453" t="s">
        <v>8246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8287</v>
      </c>
      <c r="P1453" s="6">
        <f>(Table1[[#This Row],[pledged]]/Table1[[#This Row],[goal]])*100</f>
        <v>1.0554089709762533E-2</v>
      </c>
      <c r="Q1453" s="8">
        <f>Table1[[#This Row],[pledged]]/Table1[[#This Row],[backers_count]]</f>
        <v>1</v>
      </c>
      <c r="R1453" t="s">
        <v>8326</v>
      </c>
      <c r="S1453" t="s">
        <v>8341</v>
      </c>
      <c r="T1453" s="12">
        <f t="shared" si="44"/>
        <v>41931.75068287037</v>
      </c>
      <c r="U1453" s="12">
        <f t="shared" si="45"/>
        <v>41961.792349537034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11">
        <v>14000</v>
      </c>
      <c r="E145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454">
        <v>0</v>
      </c>
      <c r="G1454" t="s">
        <v>8220</v>
      </c>
      <c r="H1454" t="s">
        <v>8224</v>
      </c>
      <c r="I1454" t="s">
        <v>8246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8287</v>
      </c>
      <c r="P1454" s="6">
        <f>(Table1[[#This Row],[pledged]]/Table1[[#This Row],[goal]])*100</f>
        <v>0</v>
      </c>
      <c r="Q1454" s="8" t="e">
        <f>Table1[[#This Row],[pledged]]/Table1[[#This Row],[backers_count]]</f>
        <v>#DIV/0!</v>
      </c>
      <c r="R1454" t="s">
        <v>8326</v>
      </c>
      <c r="S1454" t="s">
        <v>8341</v>
      </c>
      <c r="T1454" s="12">
        <f t="shared" si="44"/>
        <v>41818.494942129626</v>
      </c>
      <c r="U1454" s="12">
        <f t="shared" si="45"/>
        <v>41848.494942129626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11">
        <v>25000</v>
      </c>
      <c r="E145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1455">
        <v>0</v>
      </c>
      <c r="G1455" t="s">
        <v>8220</v>
      </c>
      <c r="H1455" t="s">
        <v>8230</v>
      </c>
      <c r="I1455" t="s">
        <v>8249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8287</v>
      </c>
      <c r="P1455" s="6">
        <f>(Table1[[#This Row],[pledged]]/Table1[[#This Row],[goal]])*100</f>
        <v>0</v>
      </c>
      <c r="Q1455" s="8" t="e">
        <f>Table1[[#This Row],[pledged]]/Table1[[#This Row],[backers_count]]</f>
        <v>#DIV/0!</v>
      </c>
      <c r="R1455" t="s">
        <v>8326</v>
      </c>
      <c r="S1455" t="s">
        <v>8341</v>
      </c>
      <c r="T1455" s="12">
        <f t="shared" si="44"/>
        <v>42795.487812499996</v>
      </c>
      <c r="U1455" s="12">
        <f t="shared" si="45"/>
        <v>42840.446145833332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11">
        <v>1750</v>
      </c>
      <c r="E145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456">
        <v>15</v>
      </c>
      <c r="G1456" t="s">
        <v>8220</v>
      </c>
      <c r="H1456" t="s">
        <v>8227</v>
      </c>
      <c r="I1456" t="s">
        <v>8249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8287</v>
      </c>
      <c r="P1456" s="6">
        <f>(Table1[[#This Row],[pledged]]/Table1[[#This Row],[goal]])*100</f>
        <v>0.85714285714285721</v>
      </c>
      <c r="Q1456" s="8">
        <f>Table1[[#This Row],[pledged]]/Table1[[#This Row],[backers_count]]</f>
        <v>15</v>
      </c>
      <c r="R1456" t="s">
        <v>8326</v>
      </c>
      <c r="S1456" t="s">
        <v>8341</v>
      </c>
      <c r="T1456" s="12">
        <f t="shared" si="44"/>
        <v>42463.658333333333</v>
      </c>
      <c r="U1456" s="12">
        <f t="shared" si="45"/>
        <v>42484.707638888889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11">
        <v>15000</v>
      </c>
      <c r="E145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457">
        <v>1575</v>
      </c>
      <c r="G1457" t="s">
        <v>8220</v>
      </c>
      <c r="H1457" t="s">
        <v>8224</v>
      </c>
      <c r="I1457" t="s">
        <v>8246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8287</v>
      </c>
      <c r="P1457" s="6">
        <f>(Table1[[#This Row],[pledged]]/Table1[[#This Row],[goal]])*100</f>
        <v>10.5</v>
      </c>
      <c r="Q1457" s="8">
        <f>Table1[[#This Row],[pledged]]/Table1[[#This Row],[backers_count]]</f>
        <v>225</v>
      </c>
      <c r="R1457" t="s">
        <v>8326</v>
      </c>
      <c r="S1457" t="s">
        <v>8341</v>
      </c>
      <c r="T1457" s="12">
        <f t="shared" si="44"/>
        <v>41832.46435185185</v>
      </c>
      <c r="U1457" s="12">
        <f t="shared" si="45"/>
        <v>41887.360416666663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11">
        <v>5000</v>
      </c>
      <c r="E145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458">
        <v>145</v>
      </c>
      <c r="G1458" t="s">
        <v>8220</v>
      </c>
      <c r="H1458" t="s">
        <v>8237</v>
      </c>
      <c r="I1458" t="s">
        <v>8249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8287</v>
      </c>
      <c r="P1458" s="6">
        <f>(Table1[[#This Row],[pledged]]/Table1[[#This Row],[goal]])*100</f>
        <v>2.9000000000000004</v>
      </c>
      <c r="Q1458" s="8">
        <f>Table1[[#This Row],[pledged]]/Table1[[#This Row],[backers_count]]</f>
        <v>48.333333333333336</v>
      </c>
      <c r="R1458" t="s">
        <v>8326</v>
      </c>
      <c r="S1458" t="s">
        <v>8341</v>
      </c>
      <c r="T1458" s="12">
        <f t="shared" si="44"/>
        <v>42708.460243055553</v>
      </c>
      <c r="U1458" s="12">
        <f t="shared" si="45"/>
        <v>42738.460243055553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11">
        <v>6000</v>
      </c>
      <c r="E145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459">
        <v>0</v>
      </c>
      <c r="G1459" t="s">
        <v>8220</v>
      </c>
      <c r="H1459" t="s">
        <v>8224</v>
      </c>
      <c r="I1459" t="s">
        <v>8246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8287</v>
      </c>
      <c r="P1459" s="6">
        <f>(Table1[[#This Row],[pledged]]/Table1[[#This Row],[goal]])*100</f>
        <v>0</v>
      </c>
      <c r="Q1459" s="8" t="e">
        <f>Table1[[#This Row],[pledged]]/Table1[[#This Row],[backers_count]]</f>
        <v>#DIV/0!</v>
      </c>
      <c r="R1459" t="s">
        <v>8326</v>
      </c>
      <c r="S1459" t="s">
        <v>8341</v>
      </c>
      <c r="T1459" s="12">
        <f t="shared" si="44"/>
        <v>42289.688009259255</v>
      </c>
      <c r="U1459" s="12">
        <f t="shared" si="45"/>
        <v>42319.729675925926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11">
        <v>5000</v>
      </c>
      <c r="E146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460">
        <v>0</v>
      </c>
      <c r="G1460" t="s">
        <v>8220</v>
      </c>
      <c r="H1460" t="s">
        <v>8224</v>
      </c>
      <c r="I1460" t="s">
        <v>8246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8287</v>
      </c>
      <c r="P1460" s="6">
        <f>(Table1[[#This Row],[pledged]]/Table1[[#This Row],[goal]])*100</f>
        <v>0</v>
      </c>
      <c r="Q1460" s="8" t="e">
        <f>Table1[[#This Row],[pledged]]/Table1[[#This Row],[backers_count]]</f>
        <v>#DIV/0!</v>
      </c>
      <c r="R1460" t="s">
        <v>8326</v>
      </c>
      <c r="S1460" t="s">
        <v>8341</v>
      </c>
      <c r="T1460" s="12">
        <f t="shared" si="44"/>
        <v>41831.49722222222</v>
      </c>
      <c r="U1460" s="12">
        <f t="shared" si="45"/>
        <v>41861.958333333328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11">
        <v>37000</v>
      </c>
      <c r="E146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1461">
        <v>0</v>
      </c>
      <c r="G1461" t="s">
        <v>8220</v>
      </c>
      <c r="H1461" t="s">
        <v>8232</v>
      </c>
      <c r="I1461" t="s">
        <v>8253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8287</v>
      </c>
      <c r="P1461" s="6">
        <f>(Table1[[#This Row],[pledged]]/Table1[[#This Row],[goal]])*100</f>
        <v>0</v>
      </c>
      <c r="Q1461" s="8" t="e">
        <f>Table1[[#This Row],[pledged]]/Table1[[#This Row],[backers_count]]</f>
        <v>#DIV/0!</v>
      </c>
      <c r="R1461" t="s">
        <v>8326</v>
      </c>
      <c r="S1461" t="s">
        <v>8341</v>
      </c>
      <c r="T1461" s="12">
        <f t="shared" si="44"/>
        <v>42311.996481481481</v>
      </c>
      <c r="U1461" s="12">
        <f t="shared" si="45"/>
        <v>42340.517361111109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11">
        <v>25000000</v>
      </c>
      <c r="E146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462">
        <v>0</v>
      </c>
      <c r="G1462" t="s">
        <v>8220</v>
      </c>
      <c r="H1462" t="s">
        <v>8224</v>
      </c>
      <c r="I1462" t="s">
        <v>8246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8287</v>
      </c>
      <c r="P1462" s="6">
        <f>(Table1[[#This Row],[pledged]]/Table1[[#This Row],[goal]])*100</f>
        <v>0</v>
      </c>
      <c r="Q1462" s="8" t="e">
        <f>Table1[[#This Row],[pledged]]/Table1[[#This Row],[backers_count]]</f>
        <v>#DIV/0!</v>
      </c>
      <c r="R1462" t="s">
        <v>8326</v>
      </c>
      <c r="S1462" t="s">
        <v>8341</v>
      </c>
      <c r="T1462" s="12">
        <f t="shared" si="44"/>
        <v>41915.688634259255</v>
      </c>
      <c r="U1462" s="12">
        <f t="shared" si="45"/>
        <v>41973.781249999993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11">
        <v>15000</v>
      </c>
      <c r="E146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463">
        <v>15186.69</v>
      </c>
      <c r="G1463" t="s">
        <v>8219</v>
      </c>
      <c r="H1463" t="s">
        <v>8224</v>
      </c>
      <c r="I1463" t="s">
        <v>8246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8288</v>
      </c>
      <c r="P1463" s="6">
        <f>(Table1[[#This Row],[pledged]]/Table1[[#This Row],[goal]])*100</f>
        <v>101.24459999999999</v>
      </c>
      <c r="Q1463" s="8">
        <f>Table1[[#This Row],[pledged]]/Table1[[#This Row],[backers_count]]</f>
        <v>44.66673529411765</v>
      </c>
      <c r="R1463" t="s">
        <v>8326</v>
      </c>
      <c r="S1463" t="s">
        <v>8342</v>
      </c>
      <c r="T1463" s="12">
        <f t="shared" si="44"/>
        <v>41899.436967592592</v>
      </c>
      <c r="U1463" s="12">
        <f t="shared" si="45"/>
        <v>41932.791666666664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11">
        <v>4000</v>
      </c>
      <c r="E146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464">
        <v>4340.7</v>
      </c>
      <c r="G1464" t="s">
        <v>8219</v>
      </c>
      <c r="H1464" t="s">
        <v>8224</v>
      </c>
      <c r="I1464" t="s">
        <v>8246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8288</v>
      </c>
      <c r="P1464" s="6">
        <f>(Table1[[#This Row],[pledged]]/Table1[[#This Row],[goal]])*100</f>
        <v>108.5175</v>
      </c>
      <c r="Q1464" s="8">
        <f>Table1[[#This Row],[pledged]]/Table1[[#This Row],[backers_count]]</f>
        <v>28.937999999999999</v>
      </c>
      <c r="R1464" t="s">
        <v>8326</v>
      </c>
      <c r="S1464" t="s">
        <v>8342</v>
      </c>
      <c r="T1464" s="12">
        <f t="shared" si="44"/>
        <v>41344.454525462963</v>
      </c>
      <c r="U1464" s="12">
        <f t="shared" si="45"/>
        <v>41374.454525462963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11">
        <v>600</v>
      </c>
      <c r="E146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465">
        <v>886</v>
      </c>
      <c r="G1465" t="s">
        <v>8219</v>
      </c>
      <c r="H1465" t="s">
        <v>8224</v>
      </c>
      <c r="I1465" t="s">
        <v>8246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8288</v>
      </c>
      <c r="P1465" s="6">
        <f>(Table1[[#This Row],[pledged]]/Table1[[#This Row],[goal]])*100</f>
        <v>147.66666666666666</v>
      </c>
      <c r="Q1465" s="8">
        <f>Table1[[#This Row],[pledged]]/Table1[[#This Row],[backers_count]]</f>
        <v>35.44</v>
      </c>
      <c r="R1465" t="s">
        <v>8326</v>
      </c>
      <c r="S1465" t="s">
        <v>8342</v>
      </c>
      <c r="T1465" s="12">
        <f t="shared" si="44"/>
        <v>41326.702986111108</v>
      </c>
      <c r="U1465" s="12">
        <f t="shared" si="45"/>
        <v>41371.661319444444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11">
        <v>5000</v>
      </c>
      <c r="E146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466">
        <v>8160</v>
      </c>
      <c r="G1466" t="s">
        <v>8219</v>
      </c>
      <c r="H1466" t="s">
        <v>8224</v>
      </c>
      <c r="I1466" t="s">
        <v>8246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8288</v>
      </c>
      <c r="P1466" s="6">
        <f>(Table1[[#This Row],[pledged]]/Table1[[#This Row],[goal]])*100</f>
        <v>163.19999999999999</v>
      </c>
      <c r="Q1466" s="8">
        <f>Table1[[#This Row],[pledged]]/Table1[[#This Row],[backers_count]]</f>
        <v>34.871794871794869</v>
      </c>
      <c r="R1466" t="s">
        <v>8326</v>
      </c>
      <c r="S1466" t="s">
        <v>8342</v>
      </c>
      <c r="T1466" s="12">
        <f t="shared" si="44"/>
        <v>41291.453217592592</v>
      </c>
      <c r="U1466" s="12">
        <f t="shared" si="45"/>
        <v>41321.453217592592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11">
        <v>30000</v>
      </c>
      <c r="E146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1467">
        <v>136924.35</v>
      </c>
      <c r="G1467" t="s">
        <v>8219</v>
      </c>
      <c r="H1467" t="s">
        <v>8224</v>
      </c>
      <c r="I1467" t="s">
        <v>8246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8288</v>
      </c>
      <c r="P1467" s="6">
        <f>(Table1[[#This Row],[pledged]]/Table1[[#This Row],[goal]])*100</f>
        <v>456.41449999999998</v>
      </c>
      <c r="Q1467" s="8">
        <f>Table1[[#This Row],[pledged]]/Table1[[#This Row],[backers_count]]</f>
        <v>52.622732513451197</v>
      </c>
      <c r="R1467" t="s">
        <v>8326</v>
      </c>
      <c r="S1467" t="s">
        <v>8342</v>
      </c>
      <c r="T1467" s="12">
        <f t="shared" si="44"/>
        <v>40959.526064814811</v>
      </c>
      <c r="U1467" s="12">
        <f t="shared" si="45"/>
        <v>40989.916666666664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11">
        <v>16000</v>
      </c>
      <c r="E146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468">
        <v>17260.37</v>
      </c>
      <c r="G1468" t="s">
        <v>8219</v>
      </c>
      <c r="H1468" t="s">
        <v>8224</v>
      </c>
      <c r="I1468" t="s">
        <v>8246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8288</v>
      </c>
      <c r="P1468" s="6">
        <f>(Table1[[#This Row],[pledged]]/Table1[[#This Row],[goal]])*100</f>
        <v>107.87731249999999</v>
      </c>
      <c r="Q1468" s="8">
        <f>Table1[[#This Row],[pledged]]/Table1[[#This Row],[backers_count]]</f>
        <v>69.598266129032254</v>
      </c>
      <c r="R1468" t="s">
        <v>8326</v>
      </c>
      <c r="S1468" t="s">
        <v>8342</v>
      </c>
      <c r="T1468" s="12">
        <f t="shared" si="44"/>
        <v>42339.963726851849</v>
      </c>
      <c r="U1468" s="12">
        <f t="shared" si="45"/>
        <v>42380.999999999993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11">
        <v>40000</v>
      </c>
      <c r="E146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1469">
        <v>46032</v>
      </c>
      <c r="G1469" t="s">
        <v>8219</v>
      </c>
      <c r="H1469" t="s">
        <v>8224</v>
      </c>
      <c r="I1469" t="s">
        <v>8246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8288</v>
      </c>
      <c r="P1469" s="6">
        <f>(Table1[[#This Row],[pledged]]/Table1[[#This Row],[goal]])*100</f>
        <v>115.08</v>
      </c>
      <c r="Q1469" s="8">
        <f>Table1[[#This Row],[pledged]]/Table1[[#This Row],[backers_count]]</f>
        <v>76.72</v>
      </c>
      <c r="R1469" t="s">
        <v>8326</v>
      </c>
      <c r="S1469" t="s">
        <v>8342</v>
      </c>
      <c r="T1469" s="12">
        <f t="shared" si="44"/>
        <v>40933.593576388885</v>
      </c>
      <c r="U1469" s="12">
        <f t="shared" si="45"/>
        <v>40993.55190972222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11">
        <v>9500</v>
      </c>
      <c r="E147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470">
        <v>9725</v>
      </c>
      <c r="G1470" t="s">
        <v>8219</v>
      </c>
      <c r="H1470" t="s">
        <v>8224</v>
      </c>
      <c r="I1470" t="s">
        <v>8246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8288</v>
      </c>
      <c r="P1470" s="6">
        <f>(Table1[[#This Row],[pledged]]/Table1[[#This Row],[goal]])*100</f>
        <v>102.36842105263158</v>
      </c>
      <c r="Q1470" s="8">
        <f>Table1[[#This Row],[pledged]]/Table1[[#This Row],[backers_count]]</f>
        <v>33.191126279863482</v>
      </c>
      <c r="R1470" t="s">
        <v>8326</v>
      </c>
      <c r="S1470" t="s">
        <v>8342</v>
      </c>
      <c r="T1470" s="12">
        <f t="shared" si="44"/>
        <v>40645.806122685179</v>
      </c>
      <c r="U1470" s="12">
        <f t="shared" si="45"/>
        <v>40705.806122685179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11">
        <v>44250</v>
      </c>
      <c r="E147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1471">
        <v>47978</v>
      </c>
      <c r="G1471" t="s">
        <v>8219</v>
      </c>
      <c r="H1471" t="s">
        <v>8224</v>
      </c>
      <c r="I1471" t="s">
        <v>8246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8288</v>
      </c>
      <c r="P1471" s="6">
        <f>(Table1[[#This Row],[pledged]]/Table1[[#This Row],[goal]])*100</f>
        <v>108.42485875706214</v>
      </c>
      <c r="Q1471" s="8">
        <f>Table1[[#This Row],[pledged]]/Table1[[#This Row],[backers_count]]</f>
        <v>149.46417445482865</v>
      </c>
      <c r="R1471" t="s">
        <v>8326</v>
      </c>
      <c r="S1471" t="s">
        <v>8342</v>
      </c>
      <c r="T1471" s="12">
        <f t="shared" si="44"/>
        <v>41290.390150462961</v>
      </c>
      <c r="U1471" s="12">
        <f t="shared" si="45"/>
        <v>41320.390150462961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11">
        <v>1500</v>
      </c>
      <c r="E147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472">
        <v>1877</v>
      </c>
      <c r="G1472" t="s">
        <v>8219</v>
      </c>
      <c r="H1472" t="s">
        <v>8224</v>
      </c>
      <c r="I1472" t="s">
        <v>8246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8288</v>
      </c>
      <c r="P1472" s="6">
        <f>(Table1[[#This Row],[pledged]]/Table1[[#This Row],[goal]])*100</f>
        <v>125.13333333333334</v>
      </c>
      <c r="Q1472" s="8">
        <f>Table1[[#This Row],[pledged]]/Table1[[#This Row],[backers_count]]</f>
        <v>23.172839506172838</v>
      </c>
      <c r="R1472" t="s">
        <v>8326</v>
      </c>
      <c r="S1472" t="s">
        <v>8342</v>
      </c>
      <c r="T1472" s="12">
        <f t="shared" si="44"/>
        <v>41250.618784722217</v>
      </c>
      <c r="U1472" s="12">
        <f t="shared" si="45"/>
        <v>41271.618784722217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11">
        <v>32000</v>
      </c>
      <c r="E147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1473">
        <v>33229</v>
      </c>
      <c r="G1473" t="s">
        <v>8219</v>
      </c>
      <c r="H1473" t="s">
        <v>8224</v>
      </c>
      <c r="I1473" t="s">
        <v>8246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8288</v>
      </c>
      <c r="P1473" s="6">
        <f>(Table1[[#This Row],[pledged]]/Table1[[#This Row],[goal]])*100</f>
        <v>103.840625</v>
      </c>
      <c r="Q1473" s="8">
        <f>Table1[[#This Row],[pledged]]/Table1[[#This Row],[backers_count]]</f>
        <v>96.877551020408163</v>
      </c>
      <c r="R1473" t="s">
        <v>8326</v>
      </c>
      <c r="S1473" t="s">
        <v>8342</v>
      </c>
      <c r="T1473" s="12">
        <f t="shared" si="44"/>
        <v>42073.749236111107</v>
      </c>
      <c r="U1473" s="12">
        <f t="shared" si="45"/>
        <v>42103.749236111107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11">
        <v>25000</v>
      </c>
      <c r="E147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1474">
        <v>34676</v>
      </c>
      <c r="G1474" t="s">
        <v>8219</v>
      </c>
      <c r="H1474" t="s">
        <v>8224</v>
      </c>
      <c r="I1474" t="s">
        <v>8246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8288</v>
      </c>
      <c r="P1474" s="6">
        <f>(Table1[[#This Row],[pledged]]/Table1[[#This Row],[goal]])*100</f>
        <v>138.70400000000001</v>
      </c>
      <c r="Q1474" s="8">
        <f>Table1[[#This Row],[pledged]]/Table1[[#This Row],[backers_count]]</f>
        <v>103.20238095238095</v>
      </c>
      <c r="R1474" t="s">
        <v>8326</v>
      </c>
      <c r="S1474" t="s">
        <v>8342</v>
      </c>
      <c r="T1474" s="12">
        <f t="shared" ref="T1474:T1537" si="46">(K1474/86400)+25569+(-5/24)</f>
        <v>41533.33452546296</v>
      </c>
      <c r="U1474" s="12">
        <f t="shared" ref="U1474:U1537" si="47">(J1474/86400)+25569+(-5/24)</f>
        <v>41563.33452546296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11">
        <v>1500</v>
      </c>
      <c r="E147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475">
        <v>1807.74</v>
      </c>
      <c r="G1475" t="s">
        <v>8219</v>
      </c>
      <c r="H1475" t="s">
        <v>8224</v>
      </c>
      <c r="I1475" t="s">
        <v>8246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8288</v>
      </c>
      <c r="P1475" s="6">
        <f>(Table1[[#This Row],[pledged]]/Table1[[#This Row],[goal]])*100</f>
        <v>120.51600000000001</v>
      </c>
      <c r="Q1475" s="8">
        <f>Table1[[#This Row],[pledged]]/Table1[[#This Row],[backers_count]]</f>
        <v>38.462553191489363</v>
      </c>
      <c r="R1475" t="s">
        <v>8326</v>
      </c>
      <c r="S1475" t="s">
        <v>8342</v>
      </c>
      <c r="T1475" s="12">
        <f t="shared" si="46"/>
        <v>40939.771284722221</v>
      </c>
      <c r="U1475" s="12">
        <f t="shared" si="47"/>
        <v>40969.771284722221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11">
        <v>3000</v>
      </c>
      <c r="E147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476">
        <v>3368</v>
      </c>
      <c r="G1476" t="s">
        <v>8219</v>
      </c>
      <c r="H1476" t="s">
        <v>8224</v>
      </c>
      <c r="I1476" t="s">
        <v>8246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8288</v>
      </c>
      <c r="P1476" s="6">
        <f>(Table1[[#This Row],[pledged]]/Table1[[#This Row],[goal]])*100</f>
        <v>112.26666666666667</v>
      </c>
      <c r="Q1476" s="8">
        <f>Table1[[#This Row],[pledged]]/Table1[[#This Row],[backers_count]]</f>
        <v>44.315789473684212</v>
      </c>
      <c r="R1476" t="s">
        <v>8326</v>
      </c>
      <c r="S1476" t="s">
        <v>8342</v>
      </c>
      <c r="T1476" s="12">
        <f t="shared" si="46"/>
        <v>41500.519583333335</v>
      </c>
      <c r="U1476" s="12">
        <f t="shared" si="47"/>
        <v>41530.519583333335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11">
        <v>15000</v>
      </c>
      <c r="E147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477">
        <v>28300.45</v>
      </c>
      <c r="G1477" t="s">
        <v>8219</v>
      </c>
      <c r="H1477" t="s">
        <v>8224</v>
      </c>
      <c r="I1477" t="s">
        <v>8246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8288</v>
      </c>
      <c r="P1477" s="6">
        <f>(Table1[[#This Row],[pledged]]/Table1[[#This Row],[goal]])*100</f>
        <v>188.66966666666667</v>
      </c>
      <c r="Q1477" s="8">
        <f>Table1[[#This Row],[pledged]]/Table1[[#This Row],[backers_count]]</f>
        <v>64.173356009070289</v>
      </c>
      <c r="R1477" t="s">
        <v>8326</v>
      </c>
      <c r="S1477" t="s">
        <v>8342</v>
      </c>
      <c r="T1477" s="12">
        <f t="shared" si="46"/>
        <v>41960.514618055553</v>
      </c>
      <c r="U1477" s="12">
        <f t="shared" si="47"/>
        <v>41992.999305555553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11">
        <v>6000</v>
      </c>
      <c r="E147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478">
        <v>39693.279999999999</v>
      </c>
      <c r="G1478" t="s">
        <v>8219</v>
      </c>
      <c r="H1478" t="s">
        <v>8224</v>
      </c>
      <c r="I1478" t="s">
        <v>8246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8288</v>
      </c>
      <c r="P1478" s="6">
        <f>(Table1[[#This Row],[pledged]]/Table1[[#This Row],[goal]])*100</f>
        <v>661.55466666666666</v>
      </c>
      <c r="Q1478" s="8">
        <f>Table1[[#This Row],[pledged]]/Table1[[#This Row],[backers_count]]</f>
        <v>43.333275109170302</v>
      </c>
      <c r="R1478" t="s">
        <v>8326</v>
      </c>
      <c r="S1478" t="s">
        <v>8342</v>
      </c>
      <c r="T1478" s="12">
        <f t="shared" si="46"/>
        <v>40765.833587962959</v>
      </c>
      <c r="U1478" s="12">
        <f t="shared" si="47"/>
        <v>40795.833587962959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11">
        <v>30000</v>
      </c>
      <c r="E147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1479">
        <v>33393</v>
      </c>
      <c r="G1479" t="s">
        <v>8219</v>
      </c>
      <c r="H1479" t="s">
        <v>8224</v>
      </c>
      <c r="I1479" t="s">
        <v>8246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8288</v>
      </c>
      <c r="P1479" s="6">
        <f>(Table1[[#This Row],[pledged]]/Table1[[#This Row],[goal]])*100</f>
        <v>111.31</v>
      </c>
      <c r="Q1479" s="8">
        <f>Table1[[#This Row],[pledged]]/Table1[[#This Row],[backers_count]]</f>
        <v>90.495934959349597</v>
      </c>
      <c r="R1479" t="s">
        <v>8326</v>
      </c>
      <c r="S1479" t="s">
        <v>8342</v>
      </c>
      <c r="T1479" s="12">
        <f t="shared" si="46"/>
        <v>40840.407453703701</v>
      </c>
      <c r="U1479" s="12">
        <f t="shared" si="47"/>
        <v>40899.916666666664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11">
        <v>50000</v>
      </c>
      <c r="E148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480">
        <v>590807.11</v>
      </c>
      <c r="G1480" t="s">
        <v>8219</v>
      </c>
      <c r="H1480" t="s">
        <v>8224</v>
      </c>
      <c r="I1480" t="s">
        <v>8246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8288</v>
      </c>
      <c r="P1480" s="6">
        <f>(Table1[[#This Row],[pledged]]/Table1[[#This Row],[goal]])*100</f>
        <v>1181.6142199999999</v>
      </c>
      <c r="Q1480" s="8">
        <f>Table1[[#This Row],[pledged]]/Table1[[#This Row],[backers_count]]</f>
        <v>29.187190495010373</v>
      </c>
      <c r="R1480" t="s">
        <v>8326</v>
      </c>
      <c r="S1480" t="s">
        <v>8342</v>
      </c>
      <c r="T1480" s="12">
        <f t="shared" si="46"/>
        <v>41394.663344907407</v>
      </c>
      <c r="U1480" s="12">
        <f t="shared" si="47"/>
        <v>41408.663344907407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11">
        <v>1600</v>
      </c>
      <c r="E148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481">
        <v>2198</v>
      </c>
      <c r="G1481" t="s">
        <v>8219</v>
      </c>
      <c r="H1481" t="s">
        <v>8224</v>
      </c>
      <c r="I1481" t="s">
        <v>8246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8288</v>
      </c>
      <c r="P1481" s="6">
        <f>(Table1[[#This Row],[pledged]]/Table1[[#This Row],[goal]])*100</f>
        <v>137.375</v>
      </c>
      <c r="Q1481" s="8">
        <f>Table1[[#This Row],[pledged]]/Table1[[#This Row],[backers_count]]</f>
        <v>30.95774647887324</v>
      </c>
      <c r="R1481" t="s">
        <v>8326</v>
      </c>
      <c r="S1481" t="s">
        <v>8342</v>
      </c>
      <c r="T1481" s="12">
        <f t="shared" si="46"/>
        <v>41754.536909722221</v>
      </c>
      <c r="U1481" s="12">
        <f t="shared" si="47"/>
        <v>41768.957638888889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11">
        <v>50000</v>
      </c>
      <c r="E148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482">
        <v>58520.2</v>
      </c>
      <c r="G1482" t="s">
        <v>8219</v>
      </c>
      <c r="H1482" t="s">
        <v>8224</v>
      </c>
      <c r="I1482" t="s">
        <v>8246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8288</v>
      </c>
      <c r="P1482" s="6">
        <f>(Table1[[#This Row],[pledged]]/Table1[[#This Row],[goal]])*100</f>
        <v>117.04040000000001</v>
      </c>
      <c r="Q1482" s="8">
        <f>Table1[[#This Row],[pledged]]/Table1[[#This Row],[backers_count]]</f>
        <v>92.157795275590544</v>
      </c>
      <c r="R1482" t="s">
        <v>8326</v>
      </c>
      <c r="S1482" t="s">
        <v>8342</v>
      </c>
      <c r="T1482" s="12">
        <f t="shared" si="46"/>
        <v>41464.725682870368</v>
      </c>
      <c r="U1482" s="12">
        <f t="shared" si="47"/>
        <v>41481.5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11">
        <v>5000</v>
      </c>
      <c r="E148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483">
        <v>105</v>
      </c>
      <c r="G1483" t="s">
        <v>8221</v>
      </c>
      <c r="H1483" t="s">
        <v>8229</v>
      </c>
      <c r="I1483" t="s">
        <v>8251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8275</v>
      </c>
      <c r="P1483" s="6">
        <f>(Table1[[#This Row],[pledged]]/Table1[[#This Row],[goal]])*100</f>
        <v>2.1</v>
      </c>
      <c r="Q1483" s="8">
        <f>Table1[[#This Row],[pledged]]/Table1[[#This Row],[backers_count]]</f>
        <v>17.5</v>
      </c>
      <c r="R1483" t="s">
        <v>8326</v>
      </c>
      <c r="S1483" t="s">
        <v>8310</v>
      </c>
      <c r="T1483" s="12">
        <f t="shared" si="46"/>
        <v>41550.714641203704</v>
      </c>
      <c r="U1483" s="12">
        <f t="shared" si="47"/>
        <v>41580.714641203704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11">
        <v>5000</v>
      </c>
      <c r="E148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484">
        <v>5</v>
      </c>
      <c r="G1484" t="s">
        <v>8221</v>
      </c>
      <c r="H1484" t="s">
        <v>8224</v>
      </c>
      <c r="I1484" t="s">
        <v>8246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8275</v>
      </c>
      <c r="P1484" s="6">
        <f>(Table1[[#This Row],[pledged]]/Table1[[#This Row],[goal]])*100</f>
        <v>0.1</v>
      </c>
      <c r="Q1484" s="8">
        <f>Table1[[#This Row],[pledged]]/Table1[[#This Row],[backers_count]]</f>
        <v>5</v>
      </c>
      <c r="R1484" t="s">
        <v>8326</v>
      </c>
      <c r="S1484" t="s">
        <v>8310</v>
      </c>
      <c r="T1484" s="12">
        <f t="shared" si="46"/>
        <v>41136.649722222217</v>
      </c>
      <c r="U1484" s="12">
        <f t="shared" si="47"/>
        <v>41159.118750000001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11">
        <v>7000</v>
      </c>
      <c r="E148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485">
        <v>50</v>
      </c>
      <c r="G1485" t="s">
        <v>8221</v>
      </c>
      <c r="H1485" t="s">
        <v>8224</v>
      </c>
      <c r="I1485" t="s">
        <v>8246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8275</v>
      </c>
      <c r="P1485" s="6">
        <f>(Table1[[#This Row],[pledged]]/Table1[[#This Row],[goal]])*100</f>
        <v>0.7142857142857143</v>
      </c>
      <c r="Q1485" s="8">
        <f>Table1[[#This Row],[pledged]]/Table1[[#This Row],[backers_count]]</f>
        <v>25</v>
      </c>
      <c r="R1485" t="s">
        <v>8326</v>
      </c>
      <c r="S1485" t="s">
        <v>8310</v>
      </c>
      <c r="T1485" s="12">
        <f t="shared" si="46"/>
        <v>42547.984664351847</v>
      </c>
      <c r="U1485" s="12">
        <f t="shared" si="47"/>
        <v>42572.984664351847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11">
        <v>2000</v>
      </c>
      <c r="E148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486">
        <v>0</v>
      </c>
      <c r="G1486" t="s">
        <v>8221</v>
      </c>
      <c r="H1486" t="s">
        <v>8224</v>
      </c>
      <c r="I1486" t="s">
        <v>8246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8275</v>
      </c>
      <c r="P1486" s="6">
        <f>(Table1[[#This Row],[pledged]]/Table1[[#This Row],[goal]])*100</f>
        <v>0</v>
      </c>
      <c r="Q1486" s="8" t="e">
        <f>Table1[[#This Row],[pledged]]/Table1[[#This Row],[backers_count]]</f>
        <v>#DIV/0!</v>
      </c>
      <c r="R1486" t="s">
        <v>8326</v>
      </c>
      <c r="S1486" t="s">
        <v>8310</v>
      </c>
      <c r="T1486" s="12">
        <f t="shared" si="46"/>
        <v>41052.992627314808</v>
      </c>
      <c r="U1486" s="12">
        <f t="shared" si="47"/>
        <v>41111.410416666666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11">
        <v>6700</v>
      </c>
      <c r="E148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487">
        <v>150</v>
      </c>
      <c r="G1487" t="s">
        <v>8221</v>
      </c>
      <c r="H1487" t="s">
        <v>8224</v>
      </c>
      <c r="I1487" t="s">
        <v>8246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8275</v>
      </c>
      <c r="P1487" s="6">
        <f>(Table1[[#This Row],[pledged]]/Table1[[#This Row],[goal]])*100</f>
        <v>2.2388059701492535</v>
      </c>
      <c r="Q1487" s="8">
        <f>Table1[[#This Row],[pledged]]/Table1[[#This Row],[backers_count]]</f>
        <v>50</v>
      </c>
      <c r="R1487" t="s">
        <v>8326</v>
      </c>
      <c r="S1487" t="s">
        <v>8310</v>
      </c>
      <c r="T1487" s="12">
        <f t="shared" si="46"/>
        <v>42130.587650462963</v>
      </c>
      <c r="U1487" s="12">
        <f t="shared" si="47"/>
        <v>42175.587650462963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11">
        <v>20000</v>
      </c>
      <c r="E148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1488">
        <v>48</v>
      </c>
      <c r="G1488" t="s">
        <v>8221</v>
      </c>
      <c r="H1488" t="s">
        <v>8224</v>
      </c>
      <c r="I1488" t="s">
        <v>8246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8275</v>
      </c>
      <c r="P1488" s="6">
        <f>(Table1[[#This Row],[pledged]]/Table1[[#This Row],[goal]])*100</f>
        <v>0.24</v>
      </c>
      <c r="Q1488" s="8">
        <f>Table1[[#This Row],[pledged]]/Table1[[#This Row],[backers_count]]</f>
        <v>16</v>
      </c>
      <c r="R1488" t="s">
        <v>8326</v>
      </c>
      <c r="S1488" t="s">
        <v>8310</v>
      </c>
      <c r="T1488" s="12">
        <f t="shared" si="46"/>
        <v>42031.960196759253</v>
      </c>
      <c r="U1488" s="12">
        <f t="shared" si="47"/>
        <v>42061.960196759253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11">
        <v>10000</v>
      </c>
      <c r="E148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489">
        <v>0</v>
      </c>
      <c r="G1489" t="s">
        <v>8221</v>
      </c>
      <c r="H1489" t="s">
        <v>8224</v>
      </c>
      <c r="I1489" t="s">
        <v>8246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8275</v>
      </c>
      <c r="P1489" s="6">
        <f>(Table1[[#This Row],[pledged]]/Table1[[#This Row],[goal]])*100</f>
        <v>0</v>
      </c>
      <c r="Q1489" s="8" t="e">
        <f>Table1[[#This Row],[pledged]]/Table1[[#This Row],[backers_count]]</f>
        <v>#DIV/0!</v>
      </c>
      <c r="R1489" t="s">
        <v>8326</v>
      </c>
      <c r="S1489" t="s">
        <v>8310</v>
      </c>
      <c r="T1489" s="12">
        <f t="shared" si="46"/>
        <v>42554.709155092591</v>
      </c>
      <c r="U1489" s="12">
        <f t="shared" si="47"/>
        <v>42584.709155092591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11">
        <v>15000</v>
      </c>
      <c r="E149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490">
        <v>360</v>
      </c>
      <c r="G1490" t="s">
        <v>8221</v>
      </c>
      <c r="H1490" t="s">
        <v>8226</v>
      </c>
      <c r="I1490" t="s">
        <v>8248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8275</v>
      </c>
      <c r="P1490" s="6">
        <f>(Table1[[#This Row],[pledged]]/Table1[[#This Row],[goal]])*100</f>
        <v>2.4</v>
      </c>
      <c r="Q1490" s="8">
        <f>Table1[[#This Row],[pledged]]/Table1[[#This Row],[backers_count]]</f>
        <v>60</v>
      </c>
      <c r="R1490" t="s">
        <v>8326</v>
      </c>
      <c r="S1490" t="s">
        <v>8310</v>
      </c>
      <c r="T1490" s="12">
        <f t="shared" si="46"/>
        <v>41614.354861111111</v>
      </c>
      <c r="U1490" s="12">
        <f t="shared" si="47"/>
        <v>41644.354861111111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11">
        <v>5000</v>
      </c>
      <c r="E149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491">
        <v>0</v>
      </c>
      <c r="G1491" t="s">
        <v>8221</v>
      </c>
      <c r="H1491" t="s">
        <v>8224</v>
      </c>
      <c r="I1491" t="s">
        <v>8246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8275</v>
      </c>
      <c r="P1491" s="6">
        <f>(Table1[[#This Row],[pledged]]/Table1[[#This Row],[goal]])*100</f>
        <v>0</v>
      </c>
      <c r="Q1491" s="8" t="e">
        <f>Table1[[#This Row],[pledged]]/Table1[[#This Row],[backers_count]]</f>
        <v>#DIV/0!</v>
      </c>
      <c r="R1491" t="s">
        <v>8326</v>
      </c>
      <c r="S1491" t="s">
        <v>8310</v>
      </c>
      <c r="T1491" s="12">
        <f t="shared" si="46"/>
        <v>41198.403379629628</v>
      </c>
      <c r="U1491" s="12">
        <f t="shared" si="47"/>
        <v>41228.445046296292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11">
        <v>2900</v>
      </c>
      <c r="E149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492">
        <v>895</v>
      </c>
      <c r="G1492" t="s">
        <v>8221</v>
      </c>
      <c r="H1492" t="s">
        <v>8224</v>
      </c>
      <c r="I1492" t="s">
        <v>8246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8275</v>
      </c>
      <c r="P1492" s="6">
        <f>(Table1[[#This Row],[pledged]]/Table1[[#This Row],[goal]])*100</f>
        <v>30.862068965517242</v>
      </c>
      <c r="Q1492" s="8">
        <f>Table1[[#This Row],[pledged]]/Table1[[#This Row],[backers_count]]</f>
        <v>47.10526315789474</v>
      </c>
      <c r="R1492" t="s">
        <v>8326</v>
      </c>
      <c r="S1492" t="s">
        <v>8310</v>
      </c>
      <c r="T1492" s="12">
        <f t="shared" si="46"/>
        <v>41520.352708333332</v>
      </c>
      <c r="U1492" s="12">
        <f t="shared" si="47"/>
        <v>41549.352708333332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11">
        <v>1200</v>
      </c>
      <c r="E149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493">
        <v>100</v>
      </c>
      <c r="G1493" t="s">
        <v>8221</v>
      </c>
      <c r="H1493" t="s">
        <v>8224</v>
      </c>
      <c r="I1493" t="s">
        <v>8246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8275</v>
      </c>
      <c r="P1493" s="6">
        <f>(Table1[[#This Row],[pledged]]/Table1[[#This Row],[goal]])*100</f>
        <v>8.3333333333333321</v>
      </c>
      <c r="Q1493" s="8">
        <f>Table1[[#This Row],[pledged]]/Table1[[#This Row],[backers_count]]</f>
        <v>100</v>
      </c>
      <c r="R1493" t="s">
        <v>8326</v>
      </c>
      <c r="S1493" t="s">
        <v>8310</v>
      </c>
      <c r="T1493" s="12">
        <f t="shared" si="46"/>
        <v>41991.505127314813</v>
      </c>
      <c r="U1493" s="12">
        <f t="shared" si="47"/>
        <v>42050.443055555552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11">
        <v>4000</v>
      </c>
      <c r="E149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494">
        <v>30</v>
      </c>
      <c r="G1494" t="s">
        <v>8221</v>
      </c>
      <c r="H1494" t="s">
        <v>8224</v>
      </c>
      <c r="I1494" t="s">
        <v>8246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8275</v>
      </c>
      <c r="P1494" s="6">
        <f>(Table1[[#This Row],[pledged]]/Table1[[#This Row],[goal]])*100</f>
        <v>0.75</v>
      </c>
      <c r="Q1494" s="8">
        <f>Table1[[#This Row],[pledged]]/Table1[[#This Row],[backers_count]]</f>
        <v>15</v>
      </c>
      <c r="R1494" t="s">
        <v>8326</v>
      </c>
      <c r="S1494" t="s">
        <v>8310</v>
      </c>
      <c r="T1494" s="12">
        <f t="shared" si="46"/>
        <v>40682.676458333335</v>
      </c>
      <c r="U1494" s="12">
        <f t="shared" si="47"/>
        <v>40712.676458333335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11">
        <v>2400</v>
      </c>
      <c r="E149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495">
        <v>0</v>
      </c>
      <c r="G1495" t="s">
        <v>8221</v>
      </c>
      <c r="H1495" t="s">
        <v>8224</v>
      </c>
      <c r="I1495" t="s">
        <v>8246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8275</v>
      </c>
      <c r="P1495" s="6">
        <f>(Table1[[#This Row],[pledged]]/Table1[[#This Row],[goal]])*100</f>
        <v>0</v>
      </c>
      <c r="Q1495" s="8" t="e">
        <f>Table1[[#This Row],[pledged]]/Table1[[#This Row],[backers_count]]</f>
        <v>#DIV/0!</v>
      </c>
      <c r="R1495" t="s">
        <v>8326</v>
      </c>
      <c r="S1495" t="s">
        <v>8310</v>
      </c>
      <c r="T1495" s="12">
        <f t="shared" si="46"/>
        <v>41411.658275462956</v>
      </c>
      <c r="U1495" s="12">
        <f t="shared" si="47"/>
        <v>41441.658275462956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11">
        <v>5000</v>
      </c>
      <c r="E149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496">
        <v>445</v>
      </c>
      <c r="G1496" t="s">
        <v>8221</v>
      </c>
      <c r="H1496" t="s">
        <v>8224</v>
      </c>
      <c r="I1496" t="s">
        <v>8246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8275</v>
      </c>
      <c r="P1496" s="6">
        <f>(Table1[[#This Row],[pledged]]/Table1[[#This Row],[goal]])*100</f>
        <v>8.9</v>
      </c>
      <c r="Q1496" s="8">
        <f>Table1[[#This Row],[pledged]]/Table1[[#This Row],[backers_count]]</f>
        <v>40.454545454545453</v>
      </c>
      <c r="R1496" t="s">
        <v>8326</v>
      </c>
      <c r="S1496" t="s">
        <v>8310</v>
      </c>
      <c r="T1496" s="12">
        <f t="shared" si="46"/>
        <v>42067.514039351845</v>
      </c>
      <c r="U1496" s="12">
        <f t="shared" si="47"/>
        <v>42097.443055555552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11">
        <v>2000</v>
      </c>
      <c r="E149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497">
        <v>0</v>
      </c>
      <c r="G1497" t="s">
        <v>8221</v>
      </c>
      <c r="H1497" t="s">
        <v>8224</v>
      </c>
      <c r="I1497" t="s">
        <v>8246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8275</v>
      </c>
      <c r="P1497" s="6">
        <f>(Table1[[#This Row],[pledged]]/Table1[[#This Row],[goal]])*100</f>
        <v>0</v>
      </c>
      <c r="Q1497" s="8" t="e">
        <f>Table1[[#This Row],[pledged]]/Table1[[#This Row],[backers_count]]</f>
        <v>#DIV/0!</v>
      </c>
      <c r="R1497" t="s">
        <v>8326</v>
      </c>
      <c r="S1497" t="s">
        <v>8310</v>
      </c>
      <c r="T1497" s="12">
        <f t="shared" si="46"/>
        <v>40752.581377314811</v>
      </c>
      <c r="U1497" s="12">
        <f t="shared" si="47"/>
        <v>40782.581377314811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11">
        <v>1500</v>
      </c>
      <c r="E149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498">
        <v>0</v>
      </c>
      <c r="G1498" t="s">
        <v>8221</v>
      </c>
      <c r="H1498" t="s">
        <v>8224</v>
      </c>
      <c r="I1498" t="s">
        <v>8246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8275</v>
      </c>
      <c r="P1498" s="6">
        <f>(Table1[[#This Row],[pledged]]/Table1[[#This Row],[goal]])*100</f>
        <v>0</v>
      </c>
      <c r="Q1498" s="8" t="e">
        <f>Table1[[#This Row],[pledged]]/Table1[[#This Row],[backers_count]]</f>
        <v>#DIV/0!</v>
      </c>
      <c r="R1498" t="s">
        <v>8326</v>
      </c>
      <c r="S1498" t="s">
        <v>8310</v>
      </c>
      <c r="T1498" s="12">
        <f t="shared" si="46"/>
        <v>41838.266886574071</v>
      </c>
      <c r="U1498" s="12">
        <f t="shared" si="47"/>
        <v>41898.266886574071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11">
        <v>15000</v>
      </c>
      <c r="E149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499">
        <v>1</v>
      </c>
      <c r="G1499" t="s">
        <v>8221</v>
      </c>
      <c r="H1499" t="s">
        <v>8224</v>
      </c>
      <c r="I1499" t="s">
        <v>8246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8275</v>
      </c>
      <c r="P1499" s="6">
        <f>(Table1[[#This Row],[pledged]]/Table1[[#This Row],[goal]])*100</f>
        <v>6.6666666666666671E-3</v>
      </c>
      <c r="Q1499" s="8">
        <f>Table1[[#This Row],[pledged]]/Table1[[#This Row],[backers_count]]</f>
        <v>1</v>
      </c>
      <c r="R1499" t="s">
        <v>8326</v>
      </c>
      <c r="S1499" t="s">
        <v>8310</v>
      </c>
      <c r="T1499" s="12">
        <f t="shared" si="46"/>
        <v>41444.434282407405</v>
      </c>
      <c r="U1499" s="12">
        <f t="shared" si="47"/>
        <v>41486.613194444442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11">
        <v>3000</v>
      </c>
      <c r="E150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500">
        <v>57</v>
      </c>
      <c r="G1500" t="s">
        <v>8221</v>
      </c>
      <c r="H1500" t="s">
        <v>8224</v>
      </c>
      <c r="I1500" t="s">
        <v>8246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8275</v>
      </c>
      <c r="P1500" s="6">
        <f>(Table1[[#This Row],[pledged]]/Table1[[#This Row],[goal]])*100</f>
        <v>1.9</v>
      </c>
      <c r="Q1500" s="8">
        <f>Table1[[#This Row],[pledged]]/Table1[[#This Row],[backers_count]]</f>
        <v>19</v>
      </c>
      <c r="R1500" t="s">
        <v>8326</v>
      </c>
      <c r="S1500" t="s">
        <v>8310</v>
      </c>
      <c r="T1500" s="12">
        <f t="shared" si="46"/>
        <v>41840.775208333333</v>
      </c>
      <c r="U1500" s="12">
        <f t="shared" si="47"/>
        <v>41885.775208333333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11">
        <v>2000</v>
      </c>
      <c r="E150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501">
        <v>5</v>
      </c>
      <c r="G1501" t="s">
        <v>8221</v>
      </c>
      <c r="H1501" t="s">
        <v>8224</v>
      </c>
      <c r="I1501" t="s">
        <v>8246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8275</v>
      </c>
      <c r="P1501" s="6">
        <f>(Table1[[#This Row],[pledged]]/Table1[[#This Row],[goal]])*100</f>
        <v>0.25</v>
      </c>
      <c r="Q1501" s="8">
        <f>Table1[[#This Row],[pledged]]/Table1[[#This Row],[backers_count]]</f>
        <v>5</v>
      </c>
      <c r="R1501" t="s">
        <v>8326</v>
      </c>
      <c r="S1501" t="s">
        <v>8310</v>
      </c>
      <c r="T1501" s="12">
        <f t="shared" si="46"/>
        <v>42526.798993055556</v>
      </c>
      <c r="U1501" s="12">
        <f t="shared" si="47"/>
        <v>42586.798993055556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11">
        <v>2800</v>
      </c>
      <c r="E150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502">
        <v>701</v>
      </c>
      <c r="G1502" t="s">
        <v>8221</v>
      </c>
      <c r="H1502" t="s">
        <v>8224</v>
      </c>
      <c r="I1502" t="s">
        <v>8246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8275</v>
      </c>
      <c r="P1502" s="6">
        <f>(Table1[[#This Row],[pledged]]/Table1[[#This Row],[goal]])*100</f>
        <v>25.035714285714285</v>
      </c>
      <c r="Q1502" s="8">
        <f>Table1[[#This Row],[pledged]]/Table1[[#This Row],[backers_count]]</f>
        <v>46.733333333333334</v>
      </c>
      <c r="R1502" t="s">
        <v>8326</v>
      </c>
      <c r="S1502" t="s">
        <v>8310</v>
      </c>
      <c r="T1502" s="12">
        <f t="shared" si="46"/>
        <v>41365.69626157407</v>
      </c>
      <c r="U1502" s="12">
        <f t="shared" si="47"/>
        <v>41395.69626157407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11">
        <v>52000</v>
      </c>
      <c r="E150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503">
        <v>86492</v>
      </c>
      <c r="G1503" t="s">
        <v>8219</v>
      </c>
      <c r="H1503" t="s">
        <v>8229</v>
      </c>
      <c r="I1503" t="s">
        <v>8251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8285</v>
      </c>
      <c r="P1503" s="6">
        <f>(Table1[[#This Row],[pledged]]/Table1[[#This Row],[goal]])*100</f>
        <v>166.33076923076925</v>
      </c>
      <c r="Q1503" s="8">
        <f>Table1[[#This Row],[pledged]]/Table1[[#This Row],[backers_count]]</f>
        <v>97.731073446327684</v>
      </c>
      <c r="R1503" t="s">
        <v>8338</v>
      </c>
      <c r="S1503" t="s">
        <v>8339</v>
      </c>
      <c r="T1503" s="12">
        <f t="shared" si="46"/>
        <v>42163.3752662037</v>
      </c>
      <c r="U1503" s="12">
        <f t="shared" si="47"/>
        <v>42193.3752662037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11">
        <v>22000</v>
      </c>
      <c r="E150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1504">
        <v>22318</v>
      </c>
      <c r="G1504" t="s">
        <v>8219</v>
      </c>
      <c r="H1504" t="s">
        <v>8225</v>
      </c>
      <c r="I1504" t="s">
        <v>8247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8285</v>
      </c>
      <c r="P1504" s="6">
        <f>(Table1[[#This Row],[pledged]]/Table1[[#This Row],[goal]])*100</f>
        <v>101.44545454545455</v>
      </c>
      <c r="Q1504" s="8">
        <f>Table1[[#This Row],[pledged]]/Table1[[#This Row],[backers_count]]</f>
        <v>67.835866261398181</v>
      </c>
      <c r="R1504" t="s">
        <v>8338</v>
      </c>
      <c r="S1504" t="s">
        <v>8339</v>
      </c>
      <c r="T1504" s="12">
        <f t="shared" si="46"/>
        <v>42426.33425925926</v>
      </c>
      <c r="U1504" s="12">
        <f t="shared" si="47"/>
        <v>42454.708333333336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11">
        <v>3750</v>
      </c>
      <c r="E150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505">
        <v>4045.93</v>
      </c>
      <c r="G1505" t="s">
        <v>8219</v>
      </c>
      <c r="H1505" t="s">
        <v>8242</v>
      </c>
      <c r="I1505" t="s">
        <v>8249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8285</v>
      </c>
      <c r="P1505" s="6">
        <f>(Table1[[#This Row],[pledged]]/Table1[[#This Row],[goal]])*100</f>
        <v>107.89146666666667</v>
      </c>
      <c r="Q1505" s="8">
        <f>Table1[[#This Row],[pledged]]/Table1[[#This Row],[backers_count]]</f>
        <v>56.98492957746479</v>
      </c>
      <c r="R1505" t="s">
        <v>8338</v>
      </c>
      <c r="S1505" t="s">
        <v>8339</v>
      </c>
      <c r="T1505" s="12">
        <f t="shared" si="46"/>
        <v>42606.13890046296</v>
      </c>
      <c r="U1505" s="12">
        <f t="shared" si="47"/>
        <v>42666.13890046296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11">
        <v>6500</v>
      </c>
      <c r="E150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506">
        <v>18066</v>
      </c>
      <c r="G1506" t="s">
        <v>8219</v>
      </c>
      <c r="H1506" t="s">
        <v>8225</v>
      </c>
      <c r="I1506" t="s">
        <v>8247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8285</v>
      </c>
      <c r="P1506" s="6">
        <f>(Table1[[#This Row],[pledged]]/Table1[[#This Row],[goal]])*100</f>
        <v>277.93846153846158</v>
      </c>
      <c r="Q1506" s="8">
        <f>Table1[[#This Row],[pledged]]/Table1[[#This Row],[backers_count]]</f>
        <v>67.159851301115239</v>
      </c>
      <c r="R1506" t="s">
        <v>8338</v>
      </c>
      <c r="S1506" t="s">
        <v>8339</v>
      </c>
      <c r="T1506" s="12">
        <f t="shared" si="46"/>
        <v>41772.44935185185</v>
      </c>
      <c r="U1506" s="12">
        <f t="shared" si="47"/>
        <v>41800.147916666661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11">
        <v>16000</v>
      </c>
      <c r="E150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507">
        <v>16573</v>
      </c>
      <c r="G1507" t="s">
        <v>8219</v>
      </c>
      <c r="H1507" t="s">
        <v>8236</v>
      </c>
      <c r="I1507" t="s">
        <v>8249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8285</v>
      </c>
      <c r="P1507" s="6">
        <f>(Table1[[#This Row],[pledged]]/Table1[[#This Row],[goal]])*100</f>
        <v>103.58125</v>
      </c>
      <c r="Q1507" s="8">
        <f>Table1[[#This Row],[pledged]]/Table1[[#This Row],[backers_count]]</f>
        <v>48.037681159420288</v>
      </c>
      <c r="R1507" t="s">
        <v>8338</v>
      </c>
      <c r="S1507" t="s">
        <v>8339</v>
      </c>
      <c r="T1507" s="12">
        <f t="shared" si="46"/>
        <v>42414.234988425924</v>
      </c>
      <c r="U1507" s="12">
        <f t="shared" si="47"/>
        <v>42451.625694444439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11">
        <v>1500</v>
      </c>
      <c r="E150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508">
        <v>1671</v>
      </c>
      <c r="G1508" t="s">
        <v>8219</v>
      </c>
      <c r="H1508" t="s">
        <v>8225</v>
      </c>
      <c r="I1508" t="s">
        <v>8247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8285</v>
      </c>
      <c r="P1508" s="6">
        <f>(Table1[[#This Row],[pledged]]/Table1[[#This Row],[goal]])*100</f>
        <v>111.4</v>
      </c>
      <c r="Q1508" s="8">
        <f>Table1[[#This Row],[pledged]]/Table1[[#This Row],[backers_count]]</f>
        <v>38.860465116279073</v>
      </c>
      <c r="R1508" t="s">
        <v>8338</v>
      </c>
      <c r="S1508" t="s">
        <v>8339</v>
      </c>
      <c r="T1508" s="12">
        <f t="shared" si="46"/>
        <v>41814.577592592592</v>
      </c>
      <c r="U1508" s="12">
        <f t="shared" si="47"/>
        <v>41844.577592592592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11">
        <v>1200</v>
      </c>
      <c r="E150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509">
        <v>2580</v>
      </c>
      <c r="G1509" t="s">
        <v>8219</v>
      </c>
      <c r="H1509" t="s">
        <v>8224</v>
      </c>
      <c r="I1509" t="s">
        <v>8246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8285</v>
      </c>
      <c r="P1509" s="6">
        <f>(Table1[[#This Row],[pledged]]/Table1[[#This Row],[goal]])*100</f>
        <v>215</v>
      </c>
      <c r="Q1509" s="8">
        <f>Table1[[#This Row],[pledged]]/Table1[[#This Row],[backers_count]]</f>
        <v>78.181818181818187</v>
      </c>
      <c r="R1509" t="s">
        <v>8338</v>
      </c>
      <c r="S1509" t="s">
        <v>8339</v>
      </c>
      <c r="T1509" s="12">
        <f t="shared" si="46"/>
        <v>40254.242002314808</v>
      </c>
      <c r="U1509" s="12">
        <f t="shared" si="47"/>
        <v>40313.131944444445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11">
        <v>18500</v>
      </c>
      <c r="E151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510">
        <v>20491</v>
      </c>
      <c r="G1510" t="s">
        <v>8219</v>
      </c>
      <c r="H1510" t="s">
        <v>8224</v>
      </c>
      <c r="I1510" t="s">
        <v>8246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8285</v>
      </c>
      <c r="P1510" s="6">
        <f>(Table1[[#This Row],[pledged]]/Table1[[#This Row],[goal]])*100</f>
        <v>110.76216216216217</v>
      </c>
      <c r="Q1510" s="8">
        <f>Table1[[#This Row],[pledged]]/Table1[[#This Row],[backers_count]]</f>
        <v>97.113744075829388</v>
      </c>
      <c r="R1510" t="s">
        <v>8338</v>
      </c>
      <c r="S1510" t="s">
        <v>8339</v>
      </c>
      <c r="T1510" s="12">
        <f t="shared" si="46"/>
        <v>41786.406030092592</v>
      </c>
      <c r="U1510" s="12">
        <f t="shared" si="47"/>
        <v>41817.406030092592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11">
        <v>17500</v>
      </c>
      <c r="E151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511">
        <v>21637.22</v>
      </c>
      <c r="G1511" t="s">
        <v>8219</v>
      </c>
      <c r="H1511" t="s">
        <v>8236</v>
      </c>
      <c r="I1511" t="s">
        <v>8249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8285</v>
      </c>
      <c r="P1511" s="6">
        <f>(Table1[[#This Row],[pledged]]/Table1[[#This Row],[goal]])*100</f>
        <v>123.64125714285714</v>
      </c>
      <c r="Q1511" s="8">
        <f>Table1[[#This Row],[pledged]]/Table1[[#This Row],[backers_count]]</f>
        <v>110.39397959183674</v>
      </c>
      <c r="R1511" t="s">
        <v>8338</v>
      </c>
      <c r="S1511" t="s">
        <v>8339</v>
      </c>
      <c r="T1511" s="12">
        <f t="shared" si="46"/>
        <v>42751.325057870366</v>
      </c>
      <c r="U1511" s="12">
        <f t="shared" si="47"/>
        <v>42780.749305555553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11">
        <v>16000</v>
      </c>
      <c r="E151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512">
        <v>16165.6</v>
      </c>
      <c r="G1512" t="s">
        <v>8219</v>
      </c>
      <c r="H1512" t="s">
        <v>8225</v>
      </c>
      <c r="I1512" t="s">
        <v>8247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8285</v>
      </c>
      <c r="P1512" s="6">
        <f>(Table1[[#This Row],[pledged]]/Table1[[#This Row],[goal]])*100</f>
        <v>101.03500000000001</v>
      </c>
      <c r="Q1512" s="8">
        <f>Table1[[#This Row],[pledged]]/Table1[[#This Row],[backers_count]]</f>
        <v>39.91506172839506</v>
      </c>
      <c r="R1512" t="s">
        <v>8338</v>
      </c>
      <c r="S1512" t="s">
        <v>8339</v>
      </c>
      <c r="T1512" s="12">
        <f t="shared" si="46"/>
        <v>41809.176828703705</v>
      </c>
      <c r="U1512" s="12">
        <f t="shared" si="47"/>
        <v>41839.176828703705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11">
        <v>14000</v>
      </c>
      <c r="E151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513">
        <v>15651</v>
      </c>
      <c r="G1513" t="s">
        <v>8219</v>
      </c>
      <c r="H1513" t="s">
        <v>8224</v>
      </c>
      <c r="I1513" t="s">
        <v>8246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8285</v>
      </c>
      <c r="P1513" s="6">
        <f>(Table1[[#This Row],[pledged]]/Table1[[#This Row],[goal]])*100</f>
        <v>111.79285714285714</v>
      </c>
      <c r="Q1513" s="8">
        <f>Table1[[#This Row],[pledged]]/Table1[[#This Row],[backers_count]]</f>
        <v>75.975728155339809</v>
      </c>
      <c r="R1513" t="s">
        <v>8338</v>
      </c>
      <c r="S1513" t="s">
        <v>8339</v>
      </c>
      <c r="T1513" s="12">
        <f t="shared" si="46"/>
        <v>42296.375046296293</v>
      </c>
      <c r="U1513" s="12">
        <f t="shared" si="47"/>
        <v>42326.416712962957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11">
        <v>3500</v>
      </c>
      <c r="E151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514">
        <v>19557</v>
      </c>
      <c r="G1514" t="s">
        <v>8219</v>
      </c>
      <c r="H1514" t="s">
        <v>8224</v>
      </c>
      <c r="I1514" t="s">
        <v>8246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8285</v>
      </c>
      <c r="P1514" s="6">
        <f>(Table1[[#This Row],[pledged]]/Table1[[#This Row],[goal]])*100</f>
        <v>558.7714285714286</v>
      </c>
      <c r="Q1514" s="8">
        <f>Table1[[#This Row],[pledged]]/Table1[[#This Row],[backers_count]]</f>
        <v>58.379104477611939</v>
      </c>
      <c r="R1514" t="s">
        <v>8338</v>
      </c>
      <c r="S1514" t="s">
        <v>8339</v>
      </c>
      <c r="T1514" s="12">
        <f t="shared" si="46"/>
        <v>42741.476145833331</v>
      </c>
      <c r="U1514" s="12">
        <f t="shared" si="47"/>
        <v>42771.476145833331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11">
        <v>8000</v>
      </c>
      <c r="E151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515">
        <v>12001.5</v>
      </c>
      <c r="G1515" t="s">
        <v>8219</v>
      </c>
      <c r="H1515" t="s">
        <v>8225</v>
      </c>
      <c r="I1515" t="s">
        <v>8247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8285</v>
      </c>
      <c r="P1515" s="6">
        <f>(Table1[[#This Row],[pledged]]/Table1[[#This Row],[goal]])*100</f>
        <v>150.01875000000001</v>
      </c>
      <c r="Q1515" s="8">
        <f>Table1[[#This Row],[pledged]]/Table1[[#This Row],[backers_count]]</f>
        <v>55.82093023255814</v>
      </c>
      <c r="R1515" t="s">
        <v>8338</v>
      </c>
      <c r="S1515" t="s">
        <v>8339</v>
      </c>
      <c r="T1515" s="12">
        <f t="shared" si="46"/>
        <v>41806.42900462963</v>
      </c>
      <c r="U1515" s="12">
        <f t="shared" si="47"/>
        <v>41836.42900462963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11">
        <v>25000</v>
      </c>
      <c r="E151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1516">
        <v>26619</v>
      </c>
      <c r="G1516" t="s">
        <v>8219</v>
      </c>
      <c r="H1516" t="s">
        <v>8224</v>
      </c>
      <c r="I1516" t="s">
        <v>8246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8285</v>
      </c>
      <c r="P1516" s="6">
        <f>(Table1[[#This Row],[pledged]]/Table1[[#This Row],[goal]])*100</f>
        <v>106.476</v>
      </c>
      <c r="Q1516" s="8">
        <f>Table1[[#This Row],[pledged]]/Table1[[#This Row],[backers_count]]</f>
        <v>151.24431818181819</v>
      </c>
      <c r="R1516" t="s">
        <v>8338</v>
      </c>
      <c r="S1516" t="s">
        <v>8339</v>
      </c>
      <c r="T1516" s="12">
        <f t="shared" si="46"/>
        <v>42234.389351851853</v>
      </c>
      <c r="U1516" s="12">
        <f t="shared" si="47"/>
        <v>42274.389351851853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11">
        <v>300000</v>
      </c>
      <c r="E151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517">
        <v>471567</v>
      </c>
      <c r="G1517" t="s">
        <v>8219</v>
      </c>
      <c r="H1517" t="s">
        <v>8234</v>
      </c>
      <c r="I1517" t="s">
        <v>8254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8285</v>
      </c>
      <c r="P1517" s="6">
        <f>(Table1[[#This Row],[pledged]]/Table1[[#This Row],[goal]])*100</f>
        <v>157.18899999999999</v>
      </c>
      <c r="Q1517" s="8">
        <f>Table1[[#This Row],[pledged]]/Table1[[#This Row],[backers_count]]</f>
        <v>849.67027027027029</v>
      </c>
      <c r="R1517" t="s">
        <v>8338</v>
      </c>
      <c r="S1517" t="s">
        <v>8339</v>
      </c>
      <c r="T1517" s="12">
        <f t="shared" si="46"/>
        <v>42415.04510416666</v>
      </c>
      <c r="U1517" s="12">
        <f t="shared" si="47"/>
        <v>42445.003437499996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11">
        <v>17000</v>
      </c>
      <c r="E151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518">
        <v>18472</v>
      </c>
      <c r="G1518" t="s">
        <v>8219</v>
      </c>
      <c r="H1518" t="s">
        <v>8224</v>
      </c>
      <c r="I1518" t="s">
        <v>8246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8285</v>
      </c>
      <c r="P1518" s="6">
        <f>(Table1[[#This Row],[pledged]]/Table1[[#This Row],[goal]])*100</f>
        <v>108.65882352941176</v>
      </c>
      <c r="Q1518" s="8">
        <f>Table1[[#This Row],[pledged]]/Table1[[#This Row],[backers_count]]</f>
        <v>159.24137931034483</v>
      </c>
      <c r="R1518" t="s">
        <v>8338</v>
      </c>
      <c r="S1518" t="s">
        <v>8339</v>
      </c>
      <c r="T1518" s="12">
        <f t="shared" si="46"/>
        <v>42619.258009259262</v>
      </c>
      <c r="U1518" s="12">
        <f t="shared" si="47"/>
        <v>42649.374999999993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11">
        <v>15000</v>
      </c>
      <c r="E151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519">
        <v>24297</v>
      </c>
      <c r="G1519" t="s">
        <v>8219</v>
      </c>
      <c r="H1519" t="s">
        <v>8224</v>
      </c>
      <c r="I1519" t="s">
        <v>8246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8285</v>
      </c>
      <c r="P1519" s="6">
        <f>(Table1[[#This Row],[pledged]]/Table1[[#This Row],[goal]])*100</f>
        <v>161.97999999999999</v>
      </c>
      <c r="Q1519" s="8">
        <f>Table1[[#This Row],[pledged]]/Table1[[#This Row],[backers_count]]</f>
        <v>39.507317073170732</v>
      </c>
      <c r="R1519" t="s">
        <v>8338</v>
      </c>
      <c r="S1519" t="s">
        <v>8339</v>
      </c>
      <c r="T1519" s="12">
        <f t="shared" si="46"/>
        <v>41948.358252314814</v>
      </c>
      <c r="U1519" s="12">
        <f t="shared" si="47"/>
        <v>41979.041666666664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11">
        <v>15000</v>
      </c>
      <c r="E152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520">
        <v>30805</v>
      </c>
      <c r="G1520" t="s">
        <v>8219</v>
      </c>
      <c r="H1520" t="s">
        <v>8224</v>
      </c>
      <c r="I1520" t="s">
        <v>8246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8285</v>
      </c>
      <c r="P1520" s="6">
        <f>(Table1[[#This Row],[pledged]]/Table1[[#This Row],[goal]])*100</f>
        <v>205.36666666666665</v>
      </c>
      <c r="Q1520" s="8">
        <f>Table1[[#This Row],[pledged]]/Table1[[#This Row],[backers_count]]</f>
        <v>130.52966101694915</v>
      </c>
      <c r="R1520" t="s">
        <v>8338</v>
      </c>
      <c r="S1520" t="s">
        <v>8339</v>
      </c>
      <c r="T1520" s="12">
        <f t="shared" si="46"/>
        <v>41760.611712962964</v>
      </c>
      <c r="U1520" s="12">
        <f t="shared" si="47"/>
        <v>41790.611712962964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11">
        <v>9000</v>
      </c>
      <c r="E152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521">
        <v>9302.75</v>
      </c>
      <c r="G1521" t="s">
        <v>8219</v>
      </c>
      <c r="H1521" t="s">
        <v>8224</v>
      </c>
      <c r="I1521" t="s">
        <v>8246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8285</v>
      </c>
      <c r="P1521" s="6">
        <f>(Table1[[#This Row],[pledged]]/Table1[[#This Row],[goal]])*100</f>
        <v>103.36388888888889</v>
      </c>
      <c r="Q1521" s="8">
        <f>Table1[[#This Row],[pledged]]/Table1[[#This Row],[backers_count]]</f>
        <v>64.156896551724131</v>
      </c>
      <c r="R1521" t="s">
        <v>8338</v>
      </c>
      <c r="S1521" t="s">
        <v>8339</v>
      </c>
      <c r="T1521" s="12">
        <f t="shared" si="46"/>
        <v>41782.533368055556</v>
      </c>
      <c r="U1521" s="12">
        <f t="shared" si="47"/>
        <v>41810.707638888889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11">
        <v>18000</v>
      </c>
      <c r="E152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522">
        <v>18625</v>
      </c>
      <c r="G1522" t="s">
        <v>8219</v>
      </c>
      <c r="H1522" t="s">
        <v>8224</v>
      </c>
      <c r="I1522" t="s">
        <v>8246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8285</v>
      </c>
      <c r="P1522" s="6">
        <f>(Table1[[#This Row],[pledged]]/Table1[[#This Row],[goal]])*100</f>
        <v>103.47222222222223</v>
      </c>
      <c r="Q1522" s="8">
        <f>Table1[[#This Row],[pledged]]/Table1[[#This Row],[backers_count]]</f>
        <v>111.52694610778443</v>
      </c>
      <c r="R1522" t="s">
        <v>8338</v>
      </c>
      <c r="S1522" t="s">
        <v>8339</v>
      </c>
      <c r="T1522" s="12">
        <f t="shared" si="46"/>
        <v>41955.649456018517</v>
      </c>
      <c r="U1522" s="12">
        <f t="shared" si="47"/>
        <v>41991.958333333336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11">
        <v>37500</v>
      </c>
      <c r="E152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1523">
        <v>40055</v>
      </c>
      <c r="G1523" t="s">
        <v>8219</v>
      </c>
      <c r="H1523" t="s">
        <v>8224</v>
      </c>
      <c r="I1523" t="s">
        <v>8246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8285</v>
      </c>
      <c r="P1523" s="6">
        <f>(Table1[[#This Row],[pledged]]/Table1[[#This Row],[goal]])*100</f>
        <v>106.81333333333333</v>
      </c>
      <c r="Q1523" s="8">
        <f>Table1[[#This Row],[pledged]]/Table1[[#This Row],[backers_count]]</f>
        <v>170.44680851063831</v>
      </c>
      <c r="R1523" t="s">
        <v>8338</v>
      </c>
      <c r="S1523" t="s">
        <v>8339</v>
      </c>
      <c r="T1523" s="12">
        <f t="shared" si="46"/>
        <v>42492.959386574068</v>
      </c>
      <c r="U1523" s="12">
        <f t="shared" si="47"/>
        <v>42527.959386574068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11">
        <v>43500</v>
      </c>
      <c r="E152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1524">
        <v>60450.1</v>
      </c>
      <c r="G1524" t="s">
        <v>8219</v>
      </c>
      <c r="H1524" t="s">
        <v>8224</v>
      </c>
      <c r="I1524" t="s">
        <v>8246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8285</v>
      </c>
      <c r="P1524" s="6">
        <f>(Table1[[#This Row],[pledged]]/Table1[[#This Row],[goal]])*100</f>
        <v>138.96574712643678</v>
      </c>
      <c r="Q1524" s="8">
        <f>Table1[[#This Row],[pledged]]/Table1[[#This Row],[backers_count]]</f>
        <v>133.7391592920354</v>
      </c>
      <c r="R1524" t="s">
        <v>8338</v>
      </c>
      <c r="S1524" t="s">
        <v>8339</v>
      </c>
      <c r="T1524" s="12">
        <f t="shared" si="46"/>
        <v>41899.621979166666</v>
      </c>
      <c r="U1524" s="12">
        <f t="shared" si="47"/>
        <v>41929.621979166666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11">
        <v>18500</v>
      </c>
      <c r="E152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525">
        <v>23096</v>
      </c>
      <c r="G1525" t="s">
        <v>8219</v>
      </c>
      <c r="H1525" t="s">
        <v>8224</v>
      </c>
      <c r="I1525" t="s">
        <v>8246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8285</v>
      </c>
      <c r="P1525" s="6">
        <f>(Table1[[#This Row],[pledged]]/Table1[[#This Row],[goal]])*100</f>
        <v>124.84324324324325</v>
      </c>
      <c r="Q1525" s="8">
        <f>Table1[[#This Row],[pledged]]/Table1[[#This Row],[backers_count]]</f>
        <v>95.834024896265561</v>
      </c>
      <c r="R1525" t="s">
        <v>8338</v>
      </c>
      <c r="S1525" t="s">
        <v>8339</v>
      </c>
      <c r="T1525" s="12">
        <f t="shared" si="46"/>
        <v>41964.543009259258</v>
      </c>
      <c r="U1525" s="12">
        <f t="shared" si="47"/>
        <v>41995.791666666664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11">
        <v>3000</v>
      </c>
      <c r="E152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526">
        <v>6210</v>
      </c>
      <c r="G1526" t="s">
        <v>8219</v>
      </c>
      <c r="H1526" t="s">
        <v>8235</v>
      </c>
      <c r="I1526" t="s">
        <v>8255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8285</v>
      </c>
      <c r="P1526" s="6">
        <f>(Table1[[#This Row],[pledged]]/Table1[[#This Row],[goal]])*100</f>
        <v>206.99999999999997</v>
      </c>
      <c r="Q1526" s="8">
        <f>Table1[[#This Row],[pledged]]/Table1[[#This Row],[backers_count]]</f>
        <v>221.78571428571428</v>
      </c>
      <c r="R1526" t="s">
        <v>8338</v>
      </c>
      <c r="S1526" t="s">
        <v>8339</v>
      </c>
      <c r="T1526" s="12">
        <f t="shared" si="46"/>
        <v>42756.292708333327</v>
      </c>
      <c r="U1526" s="12">
        <f t="shared" si="47"/>
        <v>42786.292708333327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11">
        <v>2600</v>
      </c>
      <c r="E152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527">
        <v>4524.1499999999996</v>
      </c>
      <c r="G1527" t="s">
        <v>8219</v>
      </c>
      <c r="H1527" t="s">
        <v>8224</v>
      </c>
      <c r="I1527" t="s">
        <v>8246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8285</v>
      </c>
      <c r="P1527" s="6">
        <f>(Table1[[#This Row],[pledged]]/Table1[[#This Row],[goal]])*100</f>
        <v>174.00576923076923</v>
      </c>
      <c r="Q1527" s="8">
        <f>Table1[[#This Row],[pledged]]/Table1[[#This Row],[backers_count]]</f>
        <v>32.315357142857138</v>
      </c>
      <c r="R1527" t="s">
        <v>8338</v>
      </c>
      <c r="S1527" t="s">
        <v>8339</v>
      </c>
      <c r="T1527" s="12">
        <f t="shared" si="46"/>
        <v>42570.494652777772</v>
      </c>
      <c r="U1527" s="12">
        <f t="shared" si="47"/>
        <v>42600.494652777772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11">
        <v>23000</v>
      </c>
      <c r="E152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1528">
        <v>27675</v>
      </c>
      <c r="G1528" t="s">
        <v>8219</v>
      </c>
      <c r="H1528" t="s">
        <v>8224</v>
      </c>
      <c r="I1528" t="s">
        <v>8246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8285</v>
      </c>
      <c r="P1528" s="6">
        <f>(Table1[[#This Row],[pledged]]/Table1[[#This Row],[goal]])*100</f>
        <v>120.32608695652173</v>
      </c>
      <c r="Q1528" s="8">
        <f>Table1[[#This Row],[pledged]]/Table1[[#This Row],[backers_count]]</f>
        <v>98.839285714285708</v>
      </c>
      <c r="R1528" t="s">
        <v>8338</v>
      </c>
      <c r="S1528" t="s">
        <v>8339</v>
      </c>
      <c r="T1528" s="12">
        <f t="shared" si="46"/>
        <v>42339.067673611113</v>
      </c>
      <c r="U1528" s="12">
        <f t="shared" si="47"/>
        <v>42388.067673611113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11">
        <v>3500</v>
      </c>
      <c r="E152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529">
        <v>3865.55</v>
      </c>
      <c r="G1529" t="s">
        <v>8219</v>
      </c>
      <c r="H1529" t="s">
        <v>8224</v>
      </c>
      <c r="I1529" t="s">
        <v>8246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8285</v>
      </c>
      <c r="P1529" s="6">
        <f>(Table1[[#This Row],[pledged]]/Table1[[#This Row],[goal]])*100</f>
        <v>110.44428571428573</v>
      </c>
      <c r="Q1529" s="8">
        <f>Table1[[#This Row],[pledged]]/Table1[[#This Row],[backers_count]]</f>
        <v>55.222142857142863</v>
      </c>
      <c r="R1529" t="s">
        <v>8338</v>
      </c>
      <c r="S1529" t="s">
        <v>8339</v>
      </c>
      <c r="T1529" s="12">
        <f t="shared" si="46"/>
        <v>42780.392199074071</v>
      </c>
      <c r="U1529" s="12">
        <f t="shared" si="47"/>
        <v>42808.350532407407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11">
        <v>3000</v>
      </c>
      <c r="E153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530">
        <v>8447</v>
      </c>
      <c r="G1530" t="s">
        <v>8219</v>
      </c>
      <c r="H1530" t="s">
        <v>8224</v>
      </c>
      <c r="I1530" t="s">
        <v>8246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8285</v>
      </c>
      <c r="P1530" s="6">
        <f>(Table1[[#This Row],[pledged]]/Table1[[#This Row],[goal]])*100</f>
        <v>281.56666666666666</v>
      </c>
      <c r="Q1530" s="8">
        <f>Table1[[#This Row],[pledged]]/Table1[[#This Row],[backers_count]]</f>
        <v>52.793750000000003</v>
      </c>
      <c r="R1530" t="s">
        <v>8338</v>
      </c>
      <c r="S1530" t="s">
        <v>8339</v>
      </c>
      <c r="T1530" s="12">
        <f t="shared" si="46"/>
        <v>42736.524560185186</v>
      </c>
      <c r="U1530" s="12">
        <f t="shared" si="47"/>
        <v>42766.791666666664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11">
        <v>19000</v>
      </c>
      <c r="E153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531">
        <v>19129</v>
      </c>
      <c r="G1531" t="s">
        <v>8219</v>
      </c>
      <c r="H1531" t="s">
        <v>8224</v>
      </c>
      <c r="I1531" t="s">
        <v>8246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8285</v>
      </c>
      <c r="P1531" s="6">
        <f>(Table1[[#This Row],[pledged]]/Table1[[#This Row],[goal]])*100</f>
        <v>100.67894736842105</v>
      </c>
      <c r="Q1531" s="8">
        <f>Table1[[#This Row],[pledged]]/Table1[[#This Row],[backers_count]]</f>
        <v>135.66666666666666</v>
      </c>
      <c r="R1531" t="s">
        <v>8338</v>
      </c>
      <c r="S1531" t="s">
        <v>8339</v>
      </c>
      <c r="T1531" s="12">
        <f t="shared" si="46"/>
        <v>42052.420370370368</v>
      </c>
      <c r="U1531" s="12">
        <f t="shared" si="47"/>
        <v>42082.378703703704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11">
        <v>35000</v>
      </c>
      <c r="E153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1532">
        <v>47189</v>
      </c>
      <c r="G1532" t="s">
        <v>8219</v>
      </c>
      <c r="H1532" t="s">
        <v>8224</v>
      </c>
      <c r="I1532" t="s">
        <v>8246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8285</v>
      </c>
      <c r="P1532" s="6">
        <f>(Table1[[#This Row],[pledged]]/Table1[[#This Row],[goal]])*100</f>
        <v>134.82571428571427</v>
      </c>
      <c r="Q1532" s="8">
        <f>Table1[[#This Row],[pledged]]/Table1[[#This Row],[backers_count]]</f>
        <v>53.991990846681922</v>
      </c>
      <c r="R1532" t="s">
        <v>8338</v>
      </c>
      <c r="S1532" t="s">
        <v>8339</v>
      </c>
      <c r="T1532" s="12">
        <f t="shared" si="46"/>
        <v>42275.558969907404</v>
      </c>
      <c r="U1532" s="12">
        <f t="shared" si="47"/>
        <v>42300.558969907404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11">
        <v>2350</v>
      </c>
      <c r="E153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533">
        <v>4135</v>
      </c>
      <c r="G1533" t="s">
        <v>8219</v>
      </c>
      <c r="H1533" t="s">
        <v>8224</v>
      </c>
      <c r="I1533" t="s">
        <v>8246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8285</v>
      </c>
      <c r="P1533" s="6">
        <f>(Table1[[#This Row],[pledged]]/Table1[[#This Row],[goal]])*100</f>
        <v>175.95744680851064</v>
      </c>
      <c r="Q1533" s="8">
        <f>Table1[[#This Row],[pledged]]/Table1[[#This Row],[backers_count]]</f>
        <v>56.643835616438359</v>
      </c>
      <c r="R1533" t="s">
        <v>8338</v>
      </c>
      <c r="S1533" t="s">
        <v>8339</v>
      </c>
      <c r="T1533" s="12">
        <f t="shared" si="46"/>
        <v>41941.594050925924</v>
      </c>
      <c r="U1533" s="12">
        <f t="shared" si="47"/>
        <v>41973.916666666664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11">
        <v>5000</v>
      </c>
      <c r="E153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534">
        <v>24201</v>
      </c>
      <c r="G1534" t="s">
        <v>8219</v>
      </c>
      <c r="H1534" t="s">
        <v>8226</v>
      </c>
      <c r="I1534" t="s">
        <v>8248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8285</v>
      </c>
      <c r="P1534" s="6">
        <f>(Table1[[#This Row],[pledged]]/Table1[[#This Row],[goal]])*100</f>
        <v>484.02000000000004</v>
      </c>
      <c r="Q1534" s="8">
        <f>Table1[[#This Row],[pledged]]/Table1[[#This Row],[backers_count]]</f>
        <v>82.316326530612244</v>
      </c>
      <c r="R1534" t="s">
        <v>8338</v>
      </c>
      <c r="S1534" t="s">
        <v>8339</v>
      </c>
      <c r="T1534" s="12">
        <f t="shared" si="46"/>
        <v>42391.266956018517</v>
      </c>
      <c r="U1534" s="12">
        <f t="shared" si="47"/>
        <v>42415.416666666664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11">
        <v>45000</v>
      </c>
      <c r="E153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45000 to 49999</v>
      </c>
      <c r="F1535">
        <v>65313</v>
      </c>
      <c r="G1535" t="s">
        <v>8219</v>
      </c>
      <c r="H1535" t="s">
        <v>8224</v>
      </c>
      <c r="I1535" t="s">
        <v>8246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8285</v>
      </c>
      <c r="P1535" s="6">
        <f>(Table1[[#This Row],[pledged]]/Table1[[#This Row],[goal]])*100</f>
        <v>145.14000000000001</v>
      </c>
      <c r="Q1535" s="8">
        <f>Table1[[#This Row],[pledged]]/Table1[[#This Row],[backers_count]]</f>
        <v>88.26081081081081</v>
      </c>
      <c r="R1535" t="s">
        <v>8338</v>
      </c>
      <c r="S1535" t="s">
        <v>8339</v>
      </c>
      <c r="T1535" s="12">
        <f t="shared" si="46"/>
        <v>42442.793715277774</v>
      </c>
      <c r="U1535" s="12">
        <f t="shared" si="47"/>
        <v>42491.957638888889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11">
        <v>7500</v>
      </c>
      <c r="E153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536">
        <v>31330</v>
      </c>
      <c r="G1536" t="s">
        <v>8219</v>
      </c>
      <c r="H1536" t="s">
        <v>8224</v>
      </c>
      <c r="I1536" t="s">
        <v>8246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8285</v>
      </c>
      <c r="P1536" s="6">
        <f>(Table1[[#This Row],[pledged]]/Table1[[#This Row],[goal]])*100</f>
        <v>417.73333333333335</v>
      </c>
      <c r="Q1536" s="8">
        <f>Table1[[#This Row],[pledged]]/Table1[[#This Row],[backers_count]]</f>
        <v>84.905149051490511</v>
      </c>
      <c r="R1536" t="s">
        <v>8338</v>
      </c>
      <c r="S1536" t="s">
        <v>8339</v>
      </c>
      <c r="T1536" s="12">
        <f t="shared" si="46"/>
        <v>42221.465995370367</v>
      </c>
      <c r="U1536" s="12">
        <f t="shared" si="47"/>
        <v>42251.465995370367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11">
        <v>4000</v>
      </c>
      <c r="E153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537">
        <v>5297</v>
      </c>
      <c r="G1537" t="s">
        <v>8219</v>
      </c>
      <c r="H1537" t="s">
        <v>8224</v>
      </c>
      <c r="I1537" t="s">
        <v>8246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8285</v>
      </c>
      <c r="P1537" s="6">
        <f>(Table1[[#This Row],[pledged]]/Table1[[#This Row],[goal]])*100</f>
        <v>132.42499999999998</v>
      </c>
      <c r="Q1537" s="8">
        <f>Table1[[#This Row],[pledged]]/Table1[[#This Row],[backers_count]]</f>
        <v>48.154545454545456</v>
      </c>
      <c r="R1537" t="s">
        <v>8338</v>
      </c>
      <c r="S1537" t="s">
        <v>8339</v>
      </c>
      <c r="T1537" s="12">
        <f t="shared" si="46"/>
        <v>42484.620729166665</v>
      </c>
      <c r="U1537" s="12">
        <f t="shared" si="47"/>
        <v>42513.708333333336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11">
        <v>12000</v>
      </c>
      <c r="E153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538">
        <v>30037.01</v>
      </c>
      <c r="G1538" t="s">
        <v>8219</v>
      </c>
      <c r="H1538" t="s">
        <v>8224</v>
      </c>
      <c r="I1538" t="s">
        <v>8246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8285</v>
      </c>
      <c r="P1538" s="6">
        <f>(Table1[[#This Row],[pledged]]/Table1[[#This Row],[goal]])*100</f>
        <v>250.30841666666666</v>
      </c>
      <c r="Q1538" s="8">
        <f>Table1[[#This Row],[pledged]]/Table1[[#This Row],[backers_count]]</f>
        <v>66.015406593406595</v>
      </c>
      <c r="R1538" t="s">
        <v>8338</v>
      </c>
      <c r="S1538" t="s">
        <v>8339</v>
      </c>
      <c r="T1538" s="12">
        <f t="shared" ref="T1538:T1601" si="48">(K1538/86400)+25569+(-5/24)</f>
        <v>42213.593865740739</v>
      </c>
      <c r="U1538" s="12">
        <f t="shared" ref="U1538:U1601" si="49">(J1538/86400)+25569+(-5/24)</f>
        <v>42243.593865740739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11">
        <v>12000</v>
      </c>
      <c r="E153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539">
        <v>21588</v>
      </c>
      <c r="G1539" t="s">
        <v>8219</v>
      </c>
      <c r="H1539" t="s">
        <v>8236</v>
      </c>
      <c r="I1539" t="s">
        <v>8249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8285</v>
      </c>
      <c r="P1539" s="6">
        <f>(Table1[[#This Row],[pledged]]/Table1[[#This Row],[goal]])*100</f>
        <v>179.9</v>
      </c>
      <c r="Q1539" s="8">
        <f>Table1[[#This Row],[pledged]]/Table1[[#This Row],[backers_count]]</f>
        <v>96.375</v>
      </c>
      <c r="R1539" t="s">
        <v>8338</v>
      </c>
      <c r="S1539" t="s">
        <v>8339</v>
      </c>
      <c r="T1539" s="12">
        <f t="shared" si="48"/>
        <v>42552.106793981475</v>
      </c>
      <c r="U1539" s="12">
        <f t="shared" si="49"/>
        <v>42588.541666666664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11">
        <v>7000</v>
      </c>
      <c r="E154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540">
        <v>7184</v>
      </c>
      <c r="G1540" t="s">
        <v>8219</v>
      </c>
      <c r="H1540" t="s">
        <v>8224</v>
      </c>
      <c r="I1540" t="s">
        <v>8246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8285</v>
      </c>
      <c r="P1540" s="6">
        <f>(Table1[[#This Row],[pledged]]/Table1[[#This Row],[goal]])*100</f>
        <v>102.62857142857142</v>
      </c>
      <c r="Q1540" s="8">
        <f>Table1[[#This Row],[pledged]]/Table1[[#This Row],[backers_count]]</f>
        <v>156.17391304347825</v>
      </c>
      <c r="R1540" t="s">
        <v>8338</v>
      </c>
      <c r="S1540" t="s">
        <v>8339</v>
      </c>
      <c r="T1540" s="12">
        <f t="shared" si="48"/>
        <v>41981.57372685185</v>
      </c>
      <c r="U1540" s="12">
        <f t="shared" si="49"/>
        <v>42026.57372685185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11">
        <v>20000</v>
      </c>
      <c r="E154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1541">
        <v>27197.22</v>
      </c>
      <c r="G1541" t="s">
        <v>8219</v>
      </c>
      <c r="H1541" t="s">
        <v>8224</v>
      </c>
      <c r="I1541" t="s">
        <v>8246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8285</v>
      </c>
      <c r="P1541" s="6">
        <f>(Table1[[#This Row],[pledged]]/Table1[[#This Row],[goal]])*100</f>
        <v>135.98609999999999</v>
      </c>
      <c r="Q1541" s="8">
        <f>Table1[[#This Row],[pledged]]/Table1[[#This Row],[backers_count]]</f>
        <v>95.764859154929582</v>
      </c>
      <c r="R1541" t="s">
        <v>8338</v>
      </c>
      <c r="S1541" t="s">
        <v>8339</v>
      </c>
      <c r="T1541" s="12">
        <f t="shared" si="48"/>
        <v>42705.710868055554</v>
      </c>
      <c r="U1541" s="12">
        <f t="shared" si="49"/>
        <v>42738.710868055554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11">
        <v>15000</v>
      </c>
      <c r="E154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542">
        <v>17680</v>
      </c>
      <c r="G1542" t="s">
        <v>8219</v>
      </c>
      <c r="H1542" t="s">
        <v>8224</v>
      </c>
      <c r="I1542" t="s">
        <v>8246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8285</v>
      </c>
      <c r="P1542" s="6">
        <f>(Table1[[#This Row],[pledged]]/Table1[[#This Row],[goal]])*100</f>
        <v>117.86666666666667</v>
      </c>
      <c r="Q1542" s="8">
        <f>Table1[[#This Row],[pledged]]/Table1[[#This Row],[backers_count]]</f>
        <v>180.40816326530611</v>
      </c>
      <c r="R1542" t="s">
        <v>8338</v>
      </c>
      <c r="S1542" t="s">
        <v>8339</v>
      </c>
      <c r="T1542" s="12">
        <f t="shared" si="48"/>
        <v>41938.798796296294</v>
      </c>
      <c r="U1542" s="12">
        <f t="shared" si="49"/>
        <v>41968.843749999993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11">
        <v>18000</v>
      </c>
      <c r="E154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543">
        <v>6</v>
      </c>
      <c r="G1543" t="s">
        <v>8221</v>
      </c>
      <c r="H1543" t="s">
        <v>8224</v>
      </c>
      <c r="I1543" t="s">
        <v>8246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8289</v>
      </c>
      <c r="P1543" s="6">
        <f>(Table1[[#This Row],[pledged]]/Table1[[#This Row],[goal]])*100</f>
        <v>3.3333333333333333E-2</v>
      </c>
      <c r="Q1543" s="8">
        <f>Table1[[#This Row],[pledged]]/Table1[[#This Row],[backers_count]]</f>
        <v>3</v>
      </c>
      <c r="R1543" t="s">
        <v>8338</v>
      </c>
      <c r="S1543" t="s">
        <v>8343</v>
      </c>
      <c r="T1543" s="12">
        <f t="shared" si="48"/>
        <v>41974.503912037035</v>
      </c>
      <c r="U1543" s="12">
        <f t="shared" si="49"/>
        <v>42004.503912037035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11">
        <v>500</v>
      </c>
      <c r="E154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544">
        <v>20</v>
      </c>
      <c r="G1544" t="s">
        <v>8221</v>
      </c>
      <c r="H1544" t="s">
        <v>8229</v>
      </c>
      <c r="I1544" t="s">
        <v>8251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8289</v>
      </c>
      <c r="P1544" s="6">
        <f>(Table1[[#This Row],[pledged]]/Table1[[#This Row],[goal]])*100</f>
        <v>4</v>
      </c>
      <c r="Q1544" s="8">
        <f>Table1[[#This Row],[pledged]]/Table1[[#This Row],[backers_count]]</f>
        <v>20</v>
      </c>
      <c r="R1544" t="s">
        <v>8338</v>
      </c>
      <c r="S1544" t="s">
        <v>8343</v>
      </c>
      <c r="T1544" s="12">
        <f t="shared" si="48"/>
        <v>42170.788194444445</v>
      </c>
      <c r="U1544" s="12">
        <f t="shared" si="49"/>
        <v>42185.788194444445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11">
        <v>2250</v>
      </c>
      <c r="E154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545">
        <v>10</v>
      </c>
      <c r="G1545" t="s">
        <v>8221</v>
      </c>
      <c r="H1545" t="s">
        <v>8224</v>
      </c>
      <c r="I1545" t="s">
        <v>8246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8289</v>
      </c>
      <c r="P1545" s="6">
        <f>(Table1[[#This Row],[pledged]]/Table1[[#This Row],[goal]])*100</f>
        <v>0.44444444444444442</v>
      </c>
      <c r="Q1545" s="8">
        <f>Table1[[#This Row],[pledged]]/Table1[[#This Row],[backers_count]]</f>
        <v>10</v>
      </c>
      <c r="R1545" t="s">
        <v>8338</v>
      </c>
      <c r="S1545" t="s">
        <v>8343</v>
      </c>
      <c r="T1545" s="12">
        <f t="shared" si="48"/>
        <v>41935.301319444443</v>
      </c>
      <c r="U1545" s="12">
        <f t="shared" si="49"/>
        <v>41965.342986111107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11">
        <v>1000</v>
      </c>
      <c r="E154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546">
        <v>0</v>
      </c>
      <c r="G1546" t="s">
        <v>8221</v>
      </c>
      <c r="H1546" t="s">
        <v>8224</v>
      </c>
      <c r="I1546" t="s">
        <v>8246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8289</v>
      </c>
      <c r="P1546" s="6">
        <f>(Table1[[#This Row],[pledged]]/Table1[[#This Row],[goal]])*100</f>
        <v>0</v>
      </c>
      <c r="Q1546" s="8" t="e">
        <f>Table1[[#This Row],[pledged]]/Table1[[#This Row],[backers_count]]</f>
        <v>#DIV/0!</v>
      </c>
      <c r="R1546" t="s">
        <v>8338</v>
      </c>
      <c r="S1546" t="s">
        <v>8343</v>
      </c>
      <c r="T1546" s="12">
        <f t="shared" si="48"/>
        <v>42052.842870370368</v>
      </c>
      <c r="U1546" s="12">
        <f t="shared" si="49"/>
        <v>42094.804166666661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11">
        <v>3000</v>
      </c>
      <c r="E154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547">
        <v>1</v>
      </c>
      <c r="G1547" t="s">
        <v>8221</v>
      </c>
      <c r="H1547" t="s">
        <v>8224</v>
      </c>
      <c r="I1547" t="s">
        <v>8246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8289</v>
      </c>
      <c r="P1547" s="6">
        <f>(Table1[[#This Row],[pledged]]/Table1[[#This Row],[goal]])*100</f>
        <v>3.3333333333333333E-2</v>
      </c>
      <c r="Q1547" s="8">
        <f>Table1[[#This Row],[pledged]]/Table1[[#This Row],[backers_count]]</f>
        <v>1</v>
      </c>
      <c r="R1547" t="s">
        <v>8338</v>
      </c>
      <c r="S1547" t="s">
        <v>8343</v>
      </c>
      <c r="T1547" s="12">
        <f t="shared" si="48"/>
        <v>42031.676319444443</v>
      </c>
      <c r="U1547" s="12">
        <f t="shared" si="49"/>
        <v>42065.677777777775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11">
        <v>1000</v>
      </c>
      <c r="E154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548">
        <v>289</v>
      </c>
      <c r="G1548" t="s">
        <v>8221</v>
      </c>
      <c r="H1548" t="s">
        <v>8225</v>
      </c>
      <c r="I1548" t="s">
        <v>8247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8289</v>
      </c>
      <c r="P1548" s="6">
        <f>(Table1[[#This Row],[pledged]]/Table1[[#This Row],[goal]])*100</f>
        <v>28.9</v>
      </c>
      <c r="Q1548" s="8">
        <f>Table1[[#This Row],[pledged]]/Table1[[#This Row],[backers_count]]</f>
        <v>26.272727272727273</v>
      </c>
      <c r="R1548" t="s">
        <v>8338</v>
      </c>
      <c r="S1548" t="s">
        <v>8343</v>
      </c>
      <c r="T1548" s="12">
        <f t="shared" si="48"/>
        <v>41839.004618055551</v>
      </c>
      <c r="U1548" s="12">
        <f t="shared" si="49"/>
        <v>41899.004618055551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11">
        <v>20</v>
      </c>
      <c r="E154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549">
        <v>0</v>
      </c>
      <c r="G1549" t="s">
        <v>8221</v>
      </c>
      <c r="H1549" t="s">
        <v>8224</v>
      </c>
      <c r="I1549" t="s">
        <v>8246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8289</v>
      </c>
      <c r="P1549" s="6">
        <f>(Table1[[#This Row],[pledged]]/Table1[[#This Row],[goal]])*100</f>
        <v>0</v>
      </c>
      <c r="Q1549" s="8" t="e">
        <f>Table1[[#This Row],[pledged]]/Table1[[#This Row],[backers_count]]</f>
        <v>#DIV/0!</v>
      </c>
      <c r="R1549" t="s">
        <v>8338</v>
      </c>
      <c r="S1549" t="s">
        <v>8343</v>
      </c>
      <c r="T1549" s="12">
        <f t="shared" si="48"/>
        <v>42782.218541666669</v>
      </c>
      <c r="U1549" s="12">
        <f t="shared" si="49"/>
        <v>42789.218541666669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11">
        <v>700</v>
      </c>
      <c r="E155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550">
        <v>60</v>
      </c>
      <c r="G1550" t="s">
        <v>8221</v>
      </c>
      <c r="H1550" t="s">
        <v>8224</v>
      </c>
      <c r="I1550" t="s">
        <v>8246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8289</v>
      </c>
      <c r="P1550" s="6">
        <f>(Table1[[#This Row],[pledged]]/Table1[[#This Row],[goal]])*100</f>
        <v>8.5714285714285712</v>
      </c>
      <c r="Q1550" s="8">
        <f>Table1[[#This Row],[pledged]]/Table1[[#This Row],[backers_count]]</f>
        <v>60</v>
      </c>
      <c r="R1550" t="s">
        <v>8338</v>
      </c>
      <c r="S1550" t="s">
        <v>8343</v>
      </c>
      <c r="T1550" s="12">
        <f t="shared" si="48"/>
        <v>42286.673842592594</v>
      </c>
      <c r="U1550" s="12">
        <f t="shared" si="49"/>
        <v>42316.715509259258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11">
        <v>500</v>
      </c>
      <c r="E155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551">
        <v>170</v>
      </c>
      <c r="G1551" t="s">
        <v>8221</v>
      </c>
      <c r="H1551" t="s">
        <v>8224</v>
      </c>
      <c r="I1551" t="s">
        <v>8246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8289</v>
      </c>
      <c r="P1551" s="6">
        <f>(Table1[[#This Row],[pledged]]/Table1[[#This Row],[goal]])*100</f>
        <v>34</v>
      </c>
      <c r="Q1551" s="8">
        <f>Table1[[#This Row],[pledged]]/Table1[[#This Row],[backers_count]]</f>
        <v>28.333333333333332</v>
      </c>
      <c r="R1551" t="s">
        <v>8338</v>
      </c>
      <c r="S1551" t="s">
        <v>8343</v>
      </c>
      <c r="T1551" s="12">
        <f t="shared" si="48"/>
        <v>42280.927766203698</v>
      </c>
      <c r="U1551" s="12">
        <f t="shared" si="49"/>
        <v>42310.96943287037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11">
        <v>750</v>
      </c>
      <c r="E155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552">
        <v>101</v>
      </c>
      <c r="G1552" t="s">
        <v>8221</v>
      </c>
      <c r="H1552" t="s">
        <v>8225</v>
      </c>
      <c r="I1552" t="s">
        <v>8247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8289</v>
      </c>
      <c r="P1552" s="6">
        <f>(Table1[[#This Row],[pledged]]/Table1[[#This Row],[goal]])*100</f>
        <v>13.466666666666665</v>
      </c>
      <c r="Q1552" s="8">
        <f>Table1[[#This Row],[pledged]]/Table1[[#This Row],[backers_count]]</f>
        <v>14.428571428571429</v>
      </c>
      <c r="R1552" t="s">
        <v>8338</v>
      </c>
      <c r="S1552" t="s">
        <v>8343</v>
      </c>
      <c r="T1552" s="12">
        <f t="shared" si="48"/>
        <v>42472.24113425926</v>
      </c>
      <c r="U1552" s="12">
        <f t="shared" si="49"/>
        <v>42502.24113425926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11">
        <v>3500</v>
      </c>
      <c r="E155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553">
        <v>0</v>
      </c>
      <c r="G1553" t="s">
        <v>8221</v>
      </c>
      <c r="H1553" t="s">
        <v>8224</v>
      </c>
      <c r="I1553" t="s">
        <v>8246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8289</v>
      </c>
      <c r="P1553" s="6">
        <f>(Table1[[#This Row],[pledged]]/Table1[[#This Row],[goal]])*100</f>
        <v>0</v>
      </c>
      <c r="Q1553" s="8" t="e">
        <f>Table1[[#This Row],[pledged]]/Table1[[#This Row],[backers_count]]</f>
        <v>#DIV/0!</v>
      </c>
      <c r="R1553" t="s">
        <v>8338</v>
      </c>
      <c r="S1553" t="s">
        <v>8343</v>
      </c>
      <c r="T1553" s="12">
        <f t="shared" si="48"/>
        <v>42121.616192129623</v>
      </c>
      <c r="U1553" s="12">
        <f t="shared" si="49"/>
        <v>42151.616192129623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11">
        <v>4300</v>
      </c>
      <c r="E155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554">
        <v>2115</v>
      </c>
      <c r="G1554" t="s">
        <v>8221</v>
      </c>
      <c r="H1554" t="s">
        <v>8224</v>
      </c>
      <c r="I1554" t="s">
        <v>8246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8289</v>
      </c>
      <c r="P1554" s="6">
        <f>(Table1[[#This Row],[pledged]]/Table1[[#This Row],[goal]])*100</f>
        <v>49.186046511627907</v>
      </c>
      <c r="Q1554" s="8">
        <f>Table1[[#This Row],[pledged]]/Table1[[#This Row],[backers_count]]</f>
        <v>132.1875</v>
      </c>
      <c r="R1554" t="s">
        <v>8338</v>
      </c>
      <c r="S1554" t="s">
        <v>8343</v>
      </c>
      <c r="T1554" s="12">
        <f t="shared" si="48"/>
        <v>41892.480416666665</v>
      </c>
      <c r="U1554" s="12">
        <f t="shared" si="49"/>
        <v>41912.957638888889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11">
        <v>6000</v>
      </c>
      <c r="E155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555">
        <v>0</v>
      </c>
      <c r="G1555" t="s">
        <v>8221</v>
      </c>
      <c r="H1555" t="s">
        <v>8224</v>
      </c>
      <c r="I1555" t="s">
        <v>8246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8289</v>
      </c>
      <c r="P1555" s="6">
        <f>(Table1[[#This Row],[pledged]]/Table1[[#This Row],[goal]])*100</f>
        <v>0</v>
      </c>
      <c r="Q1555" s="8" t="e">
        <f>Table1[[#This Row],[pledged]]/Table1[[#This Row],[backers_count]]</f>
        <v>#DIV/0!</v>
      </c>
      <c r="R1555" t="s">
        <v>8338</v>
      </c>
      <c r="S1555" t="s">
        <v>8343</v>
      </c>
      <c r="T1555" s="12">
        <f t="shared" si="48"/>
        <v>42219.074618055551</v>
      </c>
      <c r="U1555" s="12">
        <f t="shared" si="49"/>
        <v>42249.074618055551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11">
        <v>20000</v>
      </c>
      <c r="E155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1556">
        <v>0</v>
      </c>
      <c r="G1556" t="s">
        <v>8221</v>
      </c>
      <c r="H1556" t="s">
        <v>8226</v>
      </c>
      <c r="I1556" t="s">
        <v>8248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8289</v>
      </c>
      <c r="P1556" s="6">
        <f>(Table1[[#This Row],[pledged]]/Table1[[#This Row],[goal]])*100</f>
        <v>0</v>
      </c>
      <c r="Q1556" s="8" t="e">
        <f>Table1[[#This Row],[pledged]]/Table1[[#This Row],[backers_count]]</f>
        <v>#DIV/0!</v>
      </c>
      <c r="R1556" t="s">
        <v>8338</v>
      </c>
      <c r="S1556" t="s">
        <v>8343</v>
      </c>
      <c r="T1556" s="12">
        <f t="shared" si="48"/>
        <v>42188.043865740743</v>
      </c>
      <c r="U1556" s="12">
        <f t="shared" si="49"/>
        <v>42218.043865740743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11">
        <v>750</v>
      </c>
      <c r="E155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557">
        <v>0</v>
      </c>
      <c r="G1557" t="s">
        <v>8221</v>
      </c>
      <c r="H1557" t="s">
        <v>8224</v>
      </c>
      <c r="I1557" t="s">
        <v>8246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8289</v>
      </c>
      <c r="P1557" s="6">
        <f>(Table1[[#This Row],[pledged]]/Table1[[#This Row],[goal]])*100</f>
        <v>0</v>
      </c>
      <c r="Q1557" s="8" t="e">
        <f>Table1[[#This Row],[pledged]]/Table1[[#This Row],[backers_count]]</f>
        <v>#DIV/0!</v>
      </c>
      <c r="R1557" t="s">
        <v>8338</v>
      </c>
      <c r="S1557" t="s">
        <v>8343</v>
      </c>
      <c r="T1557" s="12">
        <f t="shared" si="48"/>
        <v>42241.405462962961</v>
      </c>
      <c r="U1557" s="12">
        <f t="shared" si="49"/>
        <v>42264.499999999993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11">
        <v>1500</v>
      </c>
      <c r="E155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558">
        <v>677</v>
      </c>
      <c r="G1558" t="s">
        <v>8221</v>
      </c>
      <c r="H1558" t="s">
        <v>8229</v>
      </c>
      <c r="I1558" t="s">
        <v>8251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8289</v>
      </c>
      <c r="P1558" s="6">
        <f>(Table1[[#This Row],[pledged]]/Table1[[#This Row],[goal]])*100</f>
        <v>45.133333333333333</v>
      </c>
      <c r="Q1558" s="8">
        <f>Table1[[#This Row],[pledged]]/Table1[[#This Row],[backers_count]]</f>
        <v>56.416666666666664</v>
      </c>
      <c r="R1558" t="s">
        <v>8338</v>
      </c>
      <c r="S1558" t="s">
        <v>8343</v>
      </c>
      <c r="T1558" s="12">
        <f t="shared" si="48"/>
        <v>42524.944722222215</v>
      </c>
      <c r="U1558" s="12">
        <f t="shared" si="49"/>
        <v>42554.944722222215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11">
        <v>2500</v>
      </c>
      <c r="E155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559">
        <v>100</v>
      </c>
      <c r="G1559" t="s">
        <v>8221</v>
      </c>
      <c r="H1559" t="s">
        <v>8224</v>
      </c>
      <c r="I1559" t="s">
        <v>8246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8289</v>
      </c>
      <c r="P1559" s="6">
        <f>(Table1[[#This Row],[pledged]]/Table1[[#This Row],[goal]])*100</f>
        <v>4</v>
      </c>
      <c r="Q1559" s="8">
        <f>Table1[[#This Row],[pledged]]/Table1[[#This Row],[backers_count]]</f>
        <v>100</v>
      </c>
      <c r="R1559" t="s">
        <v>8338</v>
      </c>
      <c r="S1559" t="s">
        <v>8343</v>
      </c>
      <c r="T1559" s="12">
        <f t="shared" si="48"/>
        <v>41871.444826388884</v>
      </c>
      <c r="U1559" s="12">
        <f t="shared" si="49"/>
        <v>41902.444826388884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11">
        <v>750</v>
      </c>
      <c r="E156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560">
        <v>35</v>
      </c>
      <c r="G1560" t="s">
        <v>8221</v>
      </c>
      <c r="H1560" t="s">
        <v>8225</v>
      </c>
      <c r="I1560" t="s">
        <v>8247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8289</v>
      </c>
      <c r="P1560" s="6">
        <f>(Table1[[#This Row],[pledged]]/Table1[[#This Row],[goal]])*100</f>
        <v>4.666666666666667</v>
      </c>
      <c r="Q1560" s="8">
        <f>Table1[[#This Row],[pledged]]/Table1[[#This Row],[backers_count]]</f>
        <v>11.666666666666666</v>
      </c>
      <c r="R1560" t="s">
        <v>8338</v>
      </c>
      <c r="S1560" t="s">
        <v>8343</v>
      </c>
      <c r="T1560" s="12">
        <f t="shared" si="48"/>
        <v>42185.189340277771</v>
      </c>
      <c r="U1560" s="12">
        <f t="shared" si="49"/>
        <v>42244.299999999996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11">
        <v>15000</v>
      </c>
      <c r="E156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561">
        <v>50</v>
      </c>
      <c r="G1561" t="s">
        <v>8221</v>
      </c>
      <c r="H1561" t="s">
        <v>8224</v>
      </c>
      <c r="I1561" t="s">
        <v>8246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8289</v>
      </c>
      <c r="P1561" s="6">
        <f>(Table1[[#This Row],[pledged]]/Table1[[#This Row],[goal]])*100</f>
        <v>0.33333333333333337</v>
      </c>
      <c r="Q1561" s="8">
        <f>Table1[[#This Row],[pledged]]/Table1[[#This Row],[backers_count]]</f>
        <v>50</v>
      </c>
      <c r="R1561" t="s">
        <v>8338</v>
      </c>
      <c r="S1561" t="s">
        <v>8343</v>
      </c>
      <c r="T1561" s="12">
        <f t="shared" si="48"/>
        <v>42107.844895833332</v>
      </c>
      <c r="U1561" s="12">
        <f t="shared" si="49"/>
        <v>42122.844895833332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11">
        <v>2500</v>
      </c>
      <c r="E156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562">
        <v>94</v>
      </c>
      <c r="G1562" t="s">
        <v>8221</v>
      </c>
      <c r="H1562" t="s">
        <v>8224</v>
      </c>
      <c r="I1562" t="s">
        <v>8246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8289</v>
      </c>
      <c r="P1562" s="6">
        <f>(Table1[[#This Row],[pledged]]/Table1[[#This Row],[goal]])*100</f>
        <v>3.7600000000000002</v>
      </c>
      <c r="Q1562" s="8">
        <f>Table1[[#This Row],[pledged]]/Table1[[#This Row],[backers_count]]</f>
        <v>23.5</v>
      </c>
      <c r="R1562" t="s">
        <v>8338</v>
      </c>
      <c r="S1562" t="s">
        <v>8343</v>
      </c>
      <c r="T1562" s="12">
        <f t="shared" si="48"/>
        <v>41935.812418981477</v>
      </c>
      <c r="U1562" s="12">
        <f t="shared" si="49"/>
        <v>41955.854085648149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11">
        <v>10000</v>
      </c>
      <c r="E156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563">
        <v>67</v>
      </c>
      <c r="G1563" t="s">
        <v>8220</v>
      </c>
      <c r="H1563" t="s">
        <v>8224</v>
      </c>
      <c r="I1563" t="s">
        <v>8246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8290</v>
      </c>
      <c r="P1563" s="6">
        <f>(Table1[[#This Row],[pledged]]/Table1[[#This Row],[goal]])*100</f>
        <v>0.67</v>
      </c>
      <c r="Q1563" s="8">
        <f>Table1[[#This Row],[pledged]]/Table1[[#This Row],[backers_count]]</f>
        <v>67</v>
      </c>
      <c r="R1563" t="s">
        <v>8326</v>
      </c>
      <c r="S1563" t="s">
        <v>8344</v>
      </c>
      <c r="T1563" s="12">
        <f t="shared" si="48"/>
        <v>41554.833368055552</v>
      </c>
      <c r="U1563" s="12">
        <f t="shared" si="49"/>
        <v>41584.875034722216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11">
        <v>4000</v>
      </c>
      <c r="E156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564">
        <v>0</v>
      </c>
      <c r="G1564" t="s">
        <v>8220</v>
      </c>
      <c r="H1564" t="s">
        <v>8224</v>
      </c>
      <c r="I1564" t="s">
        <v>8246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8290</v>
      </c>
      <c r="P1564" s="6">
        <f>(Table1[[#This Row],[pledged]]/Table1[[#This Row],[goal]])*100</f>
        <v>0</v>
      </c>
      <c r="Q1564" s="8" t="e">
        <f>Table1[[#This Row],[pledged]]/Table1[[#This Row],[backers_count]]</f>
        <v>#DIV/0!</v>
      </c>
      <c r="R1564" t="s">
        <v>8326</v>
      </c>
      <c r="S1564" t="s">
        <v>8344</v>
      </c>
      <c r="T1564" s="12">
        <f t="shared" si="48"/>
        <v>40079.357824074068</v>
      </c>
      <c r="U1564" s="12">
        <f t="shared" si="49"/>
        <v>40148.826388888883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11">
        <v>6000</v>
      </c>
      <c r="E156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565">
        <v>85</v>
      </c>
      <c r="G1565" t="s">
        <v>8220</v>
      </c>
      <c r="H1565" t="s">
        <v>8225</v>
      </c>
      <c r="I1565" t="s">
        <v>8247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8290</v>
      </c>
      <c r="P1565" s="6">
        <f>(Table1[[#This Row],[pledged]]/Table1[[#This Row],[goal]])*100</f>
        <v>1.4166666666666665</v>
      </c>
      <c r="Q1565" s="8">
        <f>Table1[[#This Row],[pledged]]/Table1[[#This Row],[backers_count]]</f>
        <v>42.5</v>
      </c>
      <c r="R1565" t="s">
        <v>8326</v>
      </c>
      <c r="S1565" t="s">
        <v>8344</v>
      </c>
      <c r="T1565" s="12">
        <f t="shared" si="48"/>
        <v>41652.534155092588</v>
      </c>
      <c r="U1565" s="12">
        <f t="shared" si="49"/>
        <v>41712.492488425924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11">
        <v>10000</v>
      </c>
      <c r="E156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566">
        <v>10</v>
      </c>
      <c r="G1566" t="s">
        <v>8220</v>
      </c>
      <c r="H1566" t="s">
        <v>8224</v>
      </c>
      <c r="I1566" t="s">
        <v>8246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8290</v>
      </c>
      <c r="P1566" s="6">
        <f>(Table1[[#This Row],[pledged]]/Table1[[#This Row],[goal]])*100</f>
        <v>0.1</v>
      </c>
      <c r="Q1566" s="8">
        <f>Table1[[#This Row],[pledged]]/Table1[[#This Row],[backers_count]]</f>
        <v>10</v>
      </c>
      <c r="R1566" t="s">
        <v>8326</v>
      </c>
      <c r="S1566" t="s">
        <v>8344</v>
      </c>
      <c r="T1566" s="12">
        <f t="shared" si="48"/>
        <v>42121.158668981479</v>
      </c>
      <c r="U1566" s="12">
        <f t="shared" si="49"/>
        <v>42152.628472222219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11">
        <v>4000</v>
      </c>
      <c r="E156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567">
        <v>100</v>
      </c>
      <c r="G1567" t="s">
        <v>8220</v>
      </c>
      <c r="H1567" t="s">
        <v>8224</v>
      </c>
      <c r="I1567" t="s">
        <v>8246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8290</v>
      </c>
      <c r="P1567" s="6">
        <f>(Table1[[#This Row],[pledged]]/Table1[[#This Row],[goal]])*100</f>
        <v>2.5</v>
      </c>
      <c r="Q1567" s="8">
        <f>Table1[[#This Row],[pledged]]/Table1[[#This Row],[backers_count]]</f>
        <v>100</v>
      </c>
      <c r="R1567" t="s">
        <v>8326</v>
      </c>
      <c r="S1567" t="s">
        <v>8344</v>
      </c>
      <c r="T1567" s="12">
        <f t="shared" si="48"/>
        <v>40672.521539351852</v>
      </c>
      <c r="U1567" s="12">
        <f t="shared" si="49"/>
        <v>40702.521539351852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11">
        <v>30000</v>
      </c>
      <c r="E156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1568">
        <v>6375</v>
      </c>
      <c r="G1568" t="s">
        <v>8220</v>
      </c>
      <c r="H1568" t="s">
        <v>8224</v>
      </c>
      <c r="I1568" t="s">
        <v>8246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8290</v>
      </c>
      <c r="P1568" s="6">
        <f>(Table1[[#This Row],[pledged]]/Table1[[#This Row],[goal]])*100</f>
        <v>21.25</v>
      </c>
      <c r="Q1568" s="8">
        <f>Table1[[#This Row],[pledged]]/Table1[[#This Row],[backers_count]]</f>
        <v>108.05084745762711</v>
      </c>
      <c r="R1568" t="s">
        <v>8326</v>
      </c>
      <c r="S1568" t="s">
        <v>8344</v>
      </c>
      <c r="T1568" s="12">
        <f t="shared" si="48"/>
        <v>42549.708379629628</v>
      </c>
      <c r="U1568" s="12">
        <f t="shared" si="49"/>
        <v>42578.708333333336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11">
        <v>8500</v>
      </c>
      <c r="E156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569">
        <v>350</v>
      </c>
      <c r="G1569" t="s">
        <v>8220</v>
      </c>
      <c r="H1569" t="s">
        <v>8224</v>
      </c>
      <c r="I1569" t="s">
        <v>8246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8290</v>
      </c>
      <c r="P1569" s="6">
        <f>(Table1[[#This Row],[pledged]]/Table1[[#This Row],[goal]])*100</f>
        <v>4.117647058823529</v>
      </c>
      <c r="Q1569" s="8">
        <f>Table1[[#This Row],[pledged]]/Table1[[#This Row],[backers_count]]</f>
        <v>26.923076923076923</v>
      </c>
      <c r="R1569" t="s">
        <v>8326</v>
      </c>
      <c r="S1569" t="s">
        <v>8344</v>
      </c>
      <c r="T1569" s="12">
        <f t="shared" si="48"/>
        <v>41671.728530092594</v>
      </c>
      <c r="U1569" s="12">
        <f t="shared" si="49"/>
        <v>41686.791666666664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11">
        <v>25000</v>
      </c>
      <c r="E157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1570">
        <v>3410</v>
      </c>
      <c r="G1570" t="s">
        <v>8220</v>
      </c>
      <c r="H1570" t="s">
        <v>8224</v>
      </c>
      <c r="I1570" t="s">
        <v>8246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8290</v>
      </c>
      <c r="P1570" s="6">
        <f>(Table1[[#This Row],[pledged]]/Table1[[#This Row],[goal]])*100</f>
        <v>13.639999999999999</v>
      </c>
      <c r="Q1570" s="8">
        <f>Table1[[#This Row],[pledged]]/Table1[[#This Row],[backers_count]]</f>
        <v>155</v>
      </c>
      <c r="R1570" t="s">
        <v>8326</v>
      </c>
      <c r="S1570" t="s">
        <v>8344</v>
      </c>
      <c r="T1570" s="12">
        <f t="shared" si="48"/>
        <v>41961.853993055549</v>
      </c>
      <c r="U1570" s="12">
        <f t="shared" si="49"/>
        <v>41996.853993055549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11">
        <v>30000</v>
      </c>
      <c r="E157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1571">
        <v>0</v>
      </c>
      <c r="G1571" t="s">
        <v>8220</v>
      </c>
      <c r="H1571" t="s">
        <v>8224</v>
      </c>
      <c r="I1571" t="s">
        <v>8246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8290</v>
      </c>
      <c r="P1571" s="6">
        <f>(Table1[[#This Row],[pledged]]/Table1[[#This Row],[goal]])*100</f>
        <v>0</v>
      </c>
      <c r="Q1571" s="8" t="e">
        <f>Table1[[#This Row],[pledged]]/Table1[[#This Row],[backers_count]]</f>
        <v>#DIV/0!</v>
      </c>
      <c r="R1571" t="s">
        <v>8326</v>
      </c>
      <c r="S1571" t="s">
        <v>8344</v>
      </c>
      <c r="T1571" s="12">
        <f t="shared" si="48"/>
        <v>41389.471226851849</v>
      </c>
      <c r="U1571" s="12">
        <f t="shared" si="49"/>
        <v>41419.471226851849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11">
        <v>6000</v>
      </c>
      <c r="E157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572">
        <v>2484</v>
      </c>
      <c r="G1572" t="s">
        <v>8220</v>
      </c>
      <c r="H1572" t="s">
        <v>8224</v>
      </c>
      <c r="I1572" t="s">
        <v>8246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8290</v>
      </c>
      <c r="P1572" s="6">
        <f>(Table1[[#This Row],[pledged]]/Table1[[#This Row],[goal]])*100</f>
        <v>41.4</v>
      </c>
      <c r="Q1572" s="8">
        <f>Table1[[#This Row],[pledged]]/Table1[[#This Row],[backers_count]]</f>
        <v>47.769230769230766</v>
      </c>
      <c r="R1572" t="s">
        <v>8326</v>
      </c>
      <c r="S1572" t="s">
        <v>8344</v>
      </c>
      <c r="T1572" s="12">
        <f t="shared" si="48"/>
        <v>42438.605115740742</v>
      </c>
      <c r="U1572" s="12">
        <f t="shared" si="49"/>
        <v>42468.56344907407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11">
        <v>12100</v>
      </c>
      <c r="E157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573">
        <v>80</v>
      </c>
      <c r="G1573" t="s">
        <v>8220</v>
      </c>
      <c r="H1573" t="s">
        <v>8225</v>
      </c>
      <c r="I1573" t="s">
        <v>8247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8290</v>
      </c>
      <c r="P1573" s="6">
        <f>(Table1[[#This Row],[pledged]]/Table1[[#This Row],[goal]])*100</f>
        <v>0.66115702479338845</v>
      </c>
      <c r="Q1573" s="8">
        <f>Table1[[#This Row],[pledged]]/Table1[[#This Row],[backers_count]]</f>
        <v>20</v>
      </c>
      <c r="R1573" t="s">
        <v>8326</v>
      </c>
      <c r="S1573" t="s">
        <v>8344</v>
      </c>
      <c r="T1573" s="12">
        <f t="shared" si="48"/>
        <v>42144.56114583333</v>
      </c>
      <c r="U1573" s="12">
        <f t="shared" si="49"/>
        <v>42174.56114583333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11">
        <v>2500</v>
      </c>
      <c r="E157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574">
        <v>125</v>
      </c>
      <c r="G1574" t="s">
        <v>8220</v>
      </c>
      <c r="H1574" t="s">
        <v>8225</v>
      </c>
      <c r="I1574" t="s">
        <v>8247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8290</v>
      </c>
      <c r="P1574" s="6">
        <f>(Table1[[#This Row],[pledged]]/Table1[[#This Row],[goal]])*100</f>
        <v>5</v>
      </c>
      <c r="Q1574" s="8">
        <f>Table1[[#This Row],[pledged]]/Table1[[#This Row],[backers_count]]</f>
        <v>41.666666666666664</v>
      </c>
      <c r="R1574" t="s">
        <v>8326</v>
      </c>
      <c r="S1574" t="s">
        <v>8344</v>
      </c>
      <c r="T1574" s="12">
        <f t="shared" si="48"/>
        <v>42403.824756944443</v>
      </c>
      <c r="U1574" s="12">
        <f t="shared" si="49"/>
        <v>42428.790972222218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11">
        <v>9000</v>
      </c>
      <c r="E157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575">
        <v>223</v>
      </c>
      <c r="G1575" t="s">
        <v>8220</v>
      </c>
      <c r="H1575" t="s">
        <v>8229</v>
      </c>
      <c r="I1575" t="s">
        <v>8251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8290</v>
      </c>
      <c r="P1575" s="6">
        <f>(Table1[[#This Row],[pledged]]/Table1[[#This Row],[goal]])*100</f>
        <v>2.4777777777777779</v>
      </c>
      <c r="Q1575" s="8">
        <f>Table1[[#This Row],[pledged]]/Table1[[#This Row],[backers_count]]</f>
        <v>74.333333333333329</v>
      </c>
      <c r="R1575" t="s">
        <v>8326</v>
      </c>
      <c r="S1575" t="s">
        <v>8344</v>
      </c>
      <c r="T1575" s="12">
        <f t="shared" si="48"/>
        <v>42785.791689814818</v>
      </c>
      <c r="U1575" s="12">
        <f t="shared" si="49"/>
        <v>42825.957638888889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11">
        <v>10000</v>
      </c>
      <c r="E157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576">
        <v>506</v>
      </c>
      <c r="G1576" t="s">
        <v>8220</v>
      </c>
      <c r="H1576" t="s">
        <v>8224</v>
      </c>
      <c r="I1576" t="s">
        <v>8246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8290</v>
      </c>
      <c r="P1576" s="6">
        <f>(Table1[[#This Row],[pledged]]/Table1[[#This Row],[goal]])*100</f>
        <v>5.0599999999999996</v>
      </c>
      <c r="Q1576" s="8">
        <f>Table1[[#This Row],[pledged]]/Table1[[#This Row],[backers_count]]</f>
        <v>84.333333333333329</v>
      </c>
      <c r="R1576" t="s">
        <v>8326</v>
      </c>
      <c r="S1576" t="s">
        <v>8344</v>
      </c>
      <c r="T1576" s="12">
        <f t="shared" si="48"/>
        <v>42017.719085648147</v>
      </c>
      <c r="U1576" s="12">
        <f t="shared" si="49"/>
        <v>42052.719085648147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11">
        <v>10000</v>
      </c>
      <c r="E157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577">
        <v>2291</v>
      </c>
      <c r="G1577" t="s">
        <v>8220</v>
      </c>
      <c r="H1577" t="s">
        <v>8224</v>
      </c>
      <c r="I1577" t="s">
        <v>8246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8290</v>
      </c>
      <c r="P1577" s="6">
        <f>(Table1[[#This Row],[pledged]]/Table1[[#This Row],[goal]])*100</f>
        <v>22.91</v>
      </c>
      <c r="Q1577" s="8">
        <f>Table1[[#This Row],[pledged]]/Table1[[#This Row],[backers_count]]</f>
        <v>65.457142857142856</v>
      </c>
      <c r="R1577" t="s">
        <v>8326</v>
      </c>
      <c r="S1577" t="s">
        <v>8344</v>
      </c>
      <c r="T1577" s="12">
        <f t="shared" si="48"/>
        <v>41799.315925925919</v>
      </c>
      <c r="U1577" s="12">
        <f t="shared" si="49"/>
        <v>41829.315925925919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11">
        <v>5000</v>
      </c>
      <c r="E157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578">
        <v>650</v>
      </c>
      <c r="G1578" t="s">
        <v>8220</v>
      </c>
      <c r="H1578" t="s">
        <v>8224</v>
      </c>
      <c r="I1578" t="s">
        <v>8246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8290</v>
      </c>
      <c r="P1578" s="6">
        <f>(Table1[[#This Row],[pledged]]/Table1[[#This Row],[goal]])*100</f>
        <v>13</v>
      </c>
      <c r="Q1578" s="8">
        <f>Table1[[#This Row],[pledged]]/Table1[[#This Row],[backers_count]]</f>
        <v>65</v>
      </c>
      <c r="R1578" t="s">
        <v>8326</v>
      </c>
      <c r="S1578" t="s">
        <v>8344</v>
      </c>
      <c r="T1578" s="12">
        <f t="shared" si="48"/>
        <v>42140.670925925922</v>
      </c>
      <c r="U1578" s="12">
        <f t="shared" si="49"/>
        <v>42185.670925925922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11">
        <v>10000</v>
      </c>
      <c r="E157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579">
        <v>55</v>
      </c>
      <c r="G1579" t="s">
        <v>8220</v>
      </c>
      <c r="H1579" t="s">
        <v>8224</v>
      </c>
      <c r="I1579" t="s">
        <v>8246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8290</v>
      </c>
      <c r="P1579" s="6">
        <f>(Table1[[#This Row],[pledged]]/Table1[[#This Row],[goal]])*100</f>
        <v>0.54999999999999993</v>
      </c>
      <c r="Q1579" s="8">
        <f>Table1[[#This Row],[pledged]]/Table1[[#This Row],[backers_count]]</f>
        <v>27.5</v>
      </c>
      <c r="R1579" t="s">
        <v>8326</v>
      </c>
      <c r="S1579" t="s">
        <v>8344</v>
      </c>
      <c r="T1579" s="12">
        <f t="shared" si="48"/>
        <v>41054.639444444438</v>
      </c>
      <c r="U1579" s="12">
        <f t="shared" si="49"/>
        <v>41114.639444444438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11">
        <v>1897</v>
      </c>
      <c r="E158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580">
        <v>205</v>
      </c>
      <c r="G1580" t="s">
        <v>8220</v>
      </c>
      <c r="H1580" t="s">
        <v>8224</v>
      </c>
      <c r="I1580" t="s">
        <v>8246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8290</v>
      </c>
      <c r="P1580" s="6">
        <f>(Table1[[#This Row],[pledged]]/Table1[[#This Row],[goal]])*100</f>
        <v>10.806536636794938</v>
      </c>
      <c r="Q1580" s="8">
        <f>Table1[[#This Row],[pledged]]/Table1[[#This Row],[backers_count]]</f>
        <v>51.25</v>
      </c>
      <c r="R1580" t="s">
        <v>8326</v>
      </c>
      <c r="S1580" t="s">
        <v>8344</v>
      </c>
      <c r="T1580" s="12">
        <f t="shared" si="48"/>
        <v>40398.857534722221</v>
      </c>
      <c r="U1580" s="12">
        <f t="shared" si="49"/>
        <v>40422.875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11">
        <v>3333</v>
      </c>
      <c r="E158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581">
        <v>28</v>
      </c>
      <c r="G1581" t="s">
        <v>8220</v>
      </c>
      <c r="H1581" t="s">
        <v>8224</v>
      </c>
      <c r="I1581" t="s">
        <v>8246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8290</v>
      </c>
      <c r="P1581" s="6">
        <f>(Table1[[#This Row],[pledged]]/Table1[[#This Row],[goal]])*100</f>
        <v>0.84008400840084008</v>
      </c>
      <c r="Q1581" s="8">
        <f>Table1[[#This Row],[pledged]]/Table1[[#This Row],[backers_count]]</f>
        <v>14</v>
      </c>
      <c r="R1581" t="s">
        <v>8326</v>
      </c>
      <c r="S1581" t="s">
        <v>8344</v>
      </c>
      <c r="T1581" s="12">
        <f t="shared" si="48"/>
        <v>41481.788090277776</v>
      </c>
      <c r="U1581" s="12">
        <f t="shared" si="49"/>
        <v>41514.788090277776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11">
        <v>1750</v>
      </c>
      <c r="E158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582">
        <v>0</v>
      </c>
      <c r="G1582" t="s">
        <v>8220</v>
      </c>
      <c r="H1582" t="s">
        <v>8224</v>
      </c>
      <c r="I1582" t="s">
        <v>8246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8290</v>
      </c>
      <c r="P1582" s="6">
        <f>(Table1[[#This Row],[pledged]]/Table1[[#This Row],[goal]])*100</f>
        <v>0</v>
      </c>
      <c r="Q1582" s="8" t="e">
        <f>Table1[[#This Row],[pledged]]/Table1[[#This Row],[backers_count]]</f>
        <v>#DIV/0!</v>
      </c>
      <c r="R1582" t="s">
        <v>8326</v>
      </c>
      <c r="S1582" t="s">
        <v>8344</v>
      </c>
      <c r="T1582" s="12">
        <f t="shared" si="48"/>
        <v>40989.841736111106</v>
      </c>
      <c r="U1582" s="12">
        <f t="shared" si="49"/>
        <v>41049.841736111106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11">
        <v>1000</v>
      </c>
      <c r="E158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583">
        <v>5</v>
      </c>
      <c r="G1583" t="s">
        <v>8221</v>
      </c>
      <c r="H1583" t="s">
        <v>8225</v>
      </c>
      <c r="I1583" t="s">
        <v>8247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8291</v>
      </c>
      <c r="P1583" s="6">
        <f>(Table1[[#This Row],[pledged]]/Table1[[#This Row],[goal]])*100</f>
        <v>0.5</v>
      </c>
      <c r="Q1583" s="8">
        <f>Table1[[#This Row],[pledged]]/Table1[[#This Row],[backers_count]]</f>
        <v>5</v>
      </c>
      <c r="R1583" t="s">
        <v>8338</v>
      </c>
      <c r="S1583" t="s">
        <v>8345</v>
      </c>
      <c r="T1583" s="12">
        <f t="shared" si="48"/>
        <v>42325.240624999999</v>
      </c>
      <c r="U1583" s="12">
        <f t="shared" si="49"/>
        <v>42357.240624999999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11">
        <v>1000</v>
      </c>
      <c r="E158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584">
        <v>93</v>
      </c>
      <c r="G1584" t="s">
        <v>8221</v>
      </c>
      <c r="H1584" t="s">
        <v>8224</v>
      </c>
      <c r="I1584" t="s">
        <v>8246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8291</v>
      </c>
      <c r="P1584" s="6">
        <f>(Table1[[#This Row],[pledged]]/Table1[[#This Row],[goal]])*100</f>
        <v>9.3000000000000007</v>
      </c>
      <c r="Q1584" s="8">
        <f>Table1[[#This Row],[pledged]]/Table1[[#This Row],[backers_count]]</f>
        <v>31</v>
      </c>
      <c r="R1584" t="s">
        <v>8338</v>
      </c>
      <c r="S1584" t="s">
        <v>8345</v>
      </c>
      <c r="T1584" s="12">
        <f t="shared" si="48"/>
        <v>42246.581631944442</v>
      </c>
      <c r="U1584" s="12">
        <f t="shared" si="49"/>
        <v>42303.680555555555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11">
        <v>20000</v>
      </c>
      <c r="E158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1585">
        <v>15</v>
      </c>
      <c r="G1585" t="s">
        <v>8221</v>
      </c>
      <c r="H1585" t="s">
        <v>8225</v>
      </c>
      <c r="I1585" t="s">
        <v>8247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8291</v>
      </c>
      <c r="P1585" s="6">
        <f>(Table1[[#This Row],[pledged]]/Table1[[#This Row],[goal]])*100</f>
        <v>7.4999999999999997E-2</v>
      </c>
      <c r="Q1585" s="8">
        <f>Table1[[#This Row],[pledged]]/Table1[[#This Row],[backers_count]]</f>
        <v>15</v>
      </c>
      <c r="R1585" t="s">
        <v>8338</v>
      </c>
      <c r="S1585" t="s">
        <v>8345</v>
      </c>
      <c r="T1585" s="12">
        <f t="shared" si="48"/>
        <v>41877.696655092594</v>
      </c>
      <c r="U1585" s="12">
        <f t="shared" si="49"/>
        <v>41907.696655092594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11">
        <v>1200</v>
      </c>
      <c r="E158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586">
        <v>0</v>
      </c>
      <c r="G1586" t="s">
        <v>8221</v>
      </c>
      <c r="H1586" t="s">
        <v>8224</v>
      </c>
      <c r="I1586" t="s">
        <v>8246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8291</v>
      </c>
      <c r="P1586" s="6">
        <f>(Table1[[#This Row],[pledged]]/Table1[[#This Row],[goal]])*100</f>
        <v>0</v>
      </c>
      <c r="Q1586" s="8" t="e">
        <f>Table1[[#This Row],[pledged]]/Table1[[#This Row],[backers_count]]</f>
        <v>#DIV/0!</v>
      </c>
      <c r="R1586" t="s">
        <v>8338</v>
      </c>
      <c r="S1586" t="s">
        <v>8345</v>
      </c>
      <c r="T1586" s="12">
        <f t="shared" si="48"/>
        <v>41779.440983796296</v>
      </c>
      <c r="U1586" s="12">
        <f t="shared" si="49"/>
        <v>41789.440983796296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11">
        <v>2000</v>
      </c>
      <c r="E158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587">
        <v>1580</v>
      </c>
      <c r="G1587" t="s">
        <v>8221</v>
      </c>
      <c r="H1587" t="s">
        <v>8229</v>
      </c>
      <c r="I1587" t="s">
        <v>8251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8291</v>
      </c>
      <c r="P1587" s="6">
        <f>(Table1[[#This Row],[pledged]]/Table1[[#This Row],[goal]])*100</f>
        <v>79</v>
      </c>
      <c r="Q1587" s="8">
        <f>Table1[[#This Row],[pledged]]/Table1[[#This Row],[backers_count]]</f>
        <v>131.66666666666666</v>
      </c>
      <c r="R1587" t="s">
        <v>8338</v>
      </c>
      <c r="S1587" t="s">
        <v>8345</v>
      </c>
      <c r="T1587" s="12">
        <f t="shared" si="48"/>
        <v>42707.687129629623</v>
      </c>
      <c r="U1587" s="12">
        <f t="shared" si="49"/>
        <v>42729.249999999993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11">
        <v>1500</v>
      </c>
      <c r="E158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588">
        <v>0</v>
      </c>
      <c r="G1588" t="s">
        <v>8221</v>
      </c>
      <c r="H1588" t="s">
        <v>8224</v>
      </c>
      <c r="I1588" t="s">
        <v>8246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8291</v>
      </c>
      <c r="P1588" s="6">
        <f>(Table1[[#This Row],[pledged]]/Table1[[#This Row],[goal]])*100</f>
        <v>0</v>
      </c>
      <c r="Q1588" s="8" t="e">
        <f>Table1[[#This Row],[pledged]]/Table1[[#This Row],[backers_count]]</f>
        <v>#DIV/0!</v>
      </c>
      <c r="R1588" t="s">
        <v>8338</v>
      </c>
      <c r="S1588" t="s">
        <v>8345</v>
      </c>
      <c r="T1588" s="12">
        <f t="shared" si="48"/>
        <v>42068.896087962959</v>
      </c>
      <c r="U1588" s="12">
        <f t="shared" si="49"/>
        <v>42098.854421296295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11">
        <v>7500</v>
      </c>
      <c r="E158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589">
        <v>1</v>
      </c>
      <c r="G1589" t="s">
        <v>8221</v>
      </c>
      <c r="H1589" t="s">
        <v>8224</v>
      </c>
      <c r="I1589" t="s">
        <v>8246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8291</v>
      </c>
      <c r="P1589" s="6">
        <f>(Table1[[#This Row],[pledged]]/Table1[[#This Row],[goal]])*100</f>
        <v>1.3333333333333334E-2</v>
      </c>
      <c r="Q1589" s="8">
        <f>Table1[[#This Row],[pledged]]/Table1[[#This Row],[backers_count]]</f>
        <v>1</v>
      </c>
      <c r="R1589" t="s">
        <v>8338</v>
      </c>
      <c r="S1589" t="s">
        <v>8345</v>
      </c>
      <c r="T1589" s="12">
        <f t="shared" si="48"/>
        <v>41956.742650462962</v>
      </c>
      <c r="U1589" s="12">
        <f t="shared" si="49"/>
        <v>41986.742650462962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11">
        <v>516</v>
      </c>
      <c r="E159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590">
        <v>0</v>
      </c>
      <c r="G1590" t="s">
        <v>8221</v>
      </c>
      <c r="H1590" t="s">
        <v>8224</v>
      </c>
      <c r="I1590" t="s">
        <v>8246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8291</v>
      </c>
      <c r="P1590" s="6">
        <f>(Table1[[#This Row],[pledged]]/Table1[[#This Row],[goal]])*100</f>
        <v>0</v>
      </c>
      <c r="Q1590" s="8" t="e">
        <f>Table1[[#This Row],[pledged]]/Table1[[#This Row],[backers_count]]</f>
        <v>#DIV/0!</v>
      </c>
      <c r="R1590" t="s">
        <v>8338</v>
      </c>
      <c r="S1590" t="s">
        <v>8345</v>
      </c>
      <c r="T1590" s="12">
        <f t="shared" si="48"/>
        <v>42005.041655092595</v>
      </c>
      <c r="U1590" s="12">
        <f t="shared" si="49"/>
        <v>42035.633333333331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11">
        <v>1200</v>
      </c>
      <c r="E159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591">
        <v>0</v>
      </c>
      <c r="G1591" t="s">
        <v>8221</v>
      </c>
      <c r="H1591" t="s">
        <v>8224</v>
      </c>
      <c r="I1591" t="s">
        <v>8246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8291</v>
      </c>
      <c r="P1591" s="6">
        <f>(Table1[[#This Row],[pledged]]/Table1[[#This Row],[goal]])*100</f>
        <v>0</v>
      </c>
      <c r="Q1591" s="8" t="e">
        <f>Table1[[#This Row],[pledged]]/Table1[[#This Row],[backers_count]]</f>
        <v>#DIV/0!</v>
      </c>
      <c r="R1591" t="s">
        <v>8338</v>
      </c>
      <c r="S1591" t="s">
        <v>8345</v>
      </c>
      <c r="T1591" s="12">
        <f t="shared" si="48"/>
        <v>42256.776458333326</v>
      </c>
      <c r="U1591" s="12">
        <f t="shared" si="49"/>
        <v>42286.776458333326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11">
        <v>60000</v>
      </c>
      <c r="E159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592">
        <v>1020</v>
      </c>
      <c r="G1592" t="s">
        <v>8221</v>
      </c>
      <c r="H1592" t="s">
        <v>8237</v>
      </c>
      <c r="I1592" t="s">
        <v>8249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8291</v>
      </c>
      <c r="P1592" s="6">
        <f>(Table1[[#This Row],[pledged]]/Table1[[#This Row],[goal]])*100</f>
        <v>1.7000000000000002</v>
      </c>
      <c r="Q1592" s="8">
        <f>Table1[[#This Row],[pledged]]/Table1[[#This Row],[backers_count]]</f>
        <v>510</v>
      </c>
      <c r="R1592" t="s">
        <v>8338</v>
      </c>
      <c r="S1592" t="s">
        <v>8345</v>
      </c>
      <c r="T1592" s="12">
        <f t="shared" si="48"/>
        <v>42240.648888888885</v>
      </c>
      <c r="U1592" s="12">
        <f t="shared" si="49"/>
        <v>42270.648888888885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11">
        <v>14000</v>
      </c>
      <c r="E159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593">
        <v>4092</v>
      </c>
      <c r="G1593" t="s">
        <v>8221</v>
      </c>
      <c r="H1593" t="s">
        <v>8225</v>
      </c>
      <c r="I1593" t="s">
        <v>8247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8291</v>
      </c>
      <c r="P1593" s="6">
        <f>(Table1[[#This Row],[pledged]]/Table1[[#This Row],[goal]])*100</f>
        <v>29.228571428571428</v>
      </c>
      <c r="Q1593" s="8">
        <f>Table1[[#This Row],[pledged]]/Table1[[#This Row],[backers_count]]</f>
        <v>44.478260869565219</v>
      </c>
      <c r="R1593" t="s">
        <v>8338</v>
      </c>
      <c r="S1593" t="s">
        <v>8345</v>
      </c>
      <c r="T1593" s="12">
        <f t="shared" si="48"/>
        <v>42433.517835648141</v>
      </c>
      <c r="U1593" s="12">
        <f t="shared" si="49"/>
        <v>42463.476168981484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11">
        <v>25</v>
      </c>
      <c r="E159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594">
        <v>0</v>
      </c>
      <c r="G1594" t="s">
        <v>8221</v>
      </c>
      <c r="H1594" t="s">
        <v>8224</v>
      </c>
      <c r="I1594" t="s">
        <v>8246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8291</v>
      </c>
      <c r="P1594" s="6">
        <f>(Table1[[#This Row],[pledged]]/Table1[[#This Row],[goal]])*100</f>
        <v>0</v>
      </c>
      <c r="Q1594" s="8" t="e">
        <f>Table1[[#This Row],[pledged]]/Table1[[#This Row],[backers_count]]</f>
        <v>#DIV/0!</v>
      </c>
      <c r="R1594" t="s">
        <v>8338</v>
      </c>
      <c r="S1594" t="s">
        <v>8345</v>
      </c>
      <c r="T1594" s="12">
        <f t="shared" si="48"/>
        <v>42045.86440972222</v>
      </c>
      <c r="U1594" s="12">
        <f t="shared" si="49"/>
        <v>42090.822743055549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11">
        <v>22000</v>
      </c>
      <c r="E159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1595">
        <v>3</v>
      </c>
      <c r="G1595" t="s">
        <v>8221</v>
      </c>
      <c r="H1595" t="s">
        <v>8224</v>
      </c>
      <c r="I1595" t="s">
        <v>8246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8291</v>
      </c>
      <c r="P1595" s="6">
        <f>(Table1[[#This Row],[pledged]]/Table1[[#This Row],[goal]])*100</f>
        <v>1.3636363636363637E-2</v>
      </c>
      <c r="Q1595" s="8">
        <f>Table1[[#This Row],[pledged]]/Table1[[#This Row],[backers_count]]</f>
        <v>1</v>
      </c>
      <c r="R1595" t="s">
        <v>8338</v>
      </c>
      <c r="S1595" t="s">
        <v>8345</v>
      </c>
      <c r="T1595" s="12">
        <f t="shared" si="48"/>
        <v>42033.63721064815</v>
      </c>
      <c r="U1595" s="12">
        <f t="shared" si="49"/>
        <v>42063.63721064815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11">
        <v>1000</v>
      </c>
      <c r="E159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596">
        <v>205</v>
      </c>
      <c r="G1596" t="s">
        <v>8221</v>
      </c>
      <c r="H1596" t="s">
        <v>8224</v>
      </c>
      <c r="I1596" t="s">
        <v>8246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8291</v>
      </c>
      <c r="P1596" s="6">
        <f>(Table1[[#This Row],[pledged]]/Table1[[#This Row],[goal]])*100</f>
        <v>20.5</v>
      </c>
      <c r="Q1596" s="8">
        <f>Table1[[#This Row],[pledged]]/Table1[[#This Row],[backers_count]]</f>
        <v>20.5</v>
      </c>
      <c r="R1596" t="s">
        <v>8338</v>
      </c>
      <c r="S1596" t="s">
        <v>8345</v>
      </c>
      <c r="T1596" s="12">
        <f t="shared" si="48"/>
        <v>42445.504421296289</v>
      </c>
      <c r="U1596" s="12">
        <f t="shared" si="49"/>
        <v>42505.472916666666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11">
        <v>100000</v>
      </c>
      <c r="E159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597">
        <v>280</v>
      </c>
      <c r="G1597" t="s">
        <v>8221</v>
      </c>
      <c r="H1597" t="s">
        <v>8224</v>
      </c>
      <c r="I1597" t="s">
        <v>8246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8291</v>
      </c>
      <c r="P1597" s="6">
        <f>(Table1[[#This Row],[pledged]]/Table1[[#This Row],[goal]])*100</f>
        <v>0.27999999999999997</v>
      </c>
      <c r="Q1597" s="8">
        <f>Table1[[#This Row],[pledged]]/Table1[[#This Row],[backers_count]]</f>
        <v>40</v>
      </c>
      <c r="R1597" t="s">
        <v>8338</v>
      </c>
      <c r="S1597" t="s">
        <v>8345</v>
      </c>
      <c r="T1597" s="12">
        <f t="shared" si="48"/>
        <v>41779.84175925926</v>
      </c>
      <c r="U1597" s="12">
        <f t="shared" si="49"/>
        <v>41808.634027777771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11">
        <v>3250</v>
      </c>
      <c r="E159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598">
        <v>75</v>
      </c>
      <c r="G1598" t="s">
        <v>8221</v>
      </c>
      <c r="H1598" t="s">
        <v>8225</v>
      </c>
      <c r="I1598" t="s">
        <v>8247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8291</v>
      </c>
      <c r="P1598" s="6">
        <f>(Table1[[#This Row],[pledged]]/Table1[[#This Row],[goal]])*100</f>
        <v>2.3076923076923079</v>
      </c>
      <c r="Q1598" s="8">
        <f>Table1[[#This Row],[pledged]]/Table1[[#This Row],[backers_count]]</f>
        <v>25</v>
      </c>
      <c r="R1598" t="s">
        <v>8338</v>
      </c>
      <c r="S1598" t="s">
        <v>8345</v>
      </c>
      <c r="T1598" s="12">
        <f t="shared" si="48"/>
        <v>41941.221863425926</v>
      </c>
      <c r="U1598" s="12">
        <f t="shared" si="49"/>
        <v>41986.26353009259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11">
        <v>15000</v>
      </c>
      <c r="E159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599">
        <v>0</v>
      </c>
      <c r="G1599" t="s">
        <v>8221</v>
      </c>
      <c r="H1599" t="s">
        <v>8224</v>
      </c>
      <c r="I1599" t="s">
        <v>8246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8291</v>
      </c>
      <c r="P1599" s="6">
        <f>(Table1[[#This Row],[pledged]]/Table1[[#This Row],[goal]])*100</f>
        <v>0</v>
      </c>
      <c r="Q1599" s="8" t="e">
        <f>Table1[[#This Row],[pledged]]/Table1[[#This Row],[backers_count]]</f>
        <v>#DIV/0!</v>
      </c>
      <c r="R1599" t="s">
        <v>8338</v>
      </c>
      <c r="S1599" t="s">
        <v>8345</v>
      </c>
      <c r="T1599" s="12">
        <f t="shared" si="48"/>
        <v>42603.145798611113</v>
      </c>
      <c r="U1599" s="12">
        <f t="shared" si="49"/>
        <v>42633.145798611113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11">
        <v>800</v>
      </c>
      <c r="E160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600">
        <v>1</v>
      </c>
      <c r="G1600" t="s">
        <v>8221</v>
      </c>
      <c r="H1600" t="s">
        <v>8224</v>
      </c>
      <c r="I1600" t="s">
        <v>8246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8291</v>
      </c>
      <c r="P1600" s="6">
        <f>(Table1[[#This Row],[pledged]]/Table1[[#This Row],[goal]])*100</f>
        <v>0.125</v>
      </c>
      <c r="Q1600" s="8">
        <f>Table1[[#This Row],[pledged]]/Table1[[#This Row],[backers_count]]</f>
        <v>1</v>
      </c>
      <c r="R1600" t="s">
        <v>8338</v>
      </c>
      <c r="S1600" t="s">
        <v>8345</v>
      </c>
      <c r="T1600" s="12">
        <f t="shared" si="48"/>
        <v>42151.459004629629</v>
      </c>
      <c r="U1600" s="12">
        <f t="shared" si="49"/>
        <v>42211.459004629629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11">
        <v>500</v>
      </c>
      <c r="E160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601">
        <v>0</v>
      </c>
      <c r="G1601" t="s">
        <v>8221</v>
      </c>
      <c r="H1601" t="s">
        <v>8225</v>
      </c>
      <c r="I1601" t="s">
        <v>8247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8291</v>
      </c>
      <c r="P1601" s="6">
        <f>(Table1[[#This Row],[pledged]]/Table1[[#This Row],[goal]])*100</f>
        <v>0</v>
      </c>
      <c r="Q1601" s="8" t="e">
        <f>Table1[[#This Row],[pledged]]/Table1[[#This Row],[backers_count]]</f>
        <v>#DIV/0!</v>
      </c>
      <c r="R1601" t="s">
        <v>8338</v>
      </c>
      <c r="S1601" t="s">
        <v>8345</v>
      </c>
      <c r="T1601" s="12">
        <f t="shared" si="48"/>
        <v>42438.330740740734</v>
      </c>
      <c r="U1601" s="12">
        <f t="shared" si="49"/>
        <v>42468.289074074077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11">
        <v>5000</v>
      </c>
      <c r="E160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602">
        <v>367</v>
      </c>
      <c r="G1602" t="s">
        <v>8221</v>
      </c>
      <c r="H1602" t="s">
        <v>8224</v>
      </c>
      <c r="I1602" t="s">
        <v>8246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8291</v>
      </c>
      <c r="P1602" s="6">
        <f>(Table1[[#This Row],[pledged]]/Table1[[#This Row],[goal]])*100</f>
        <v>7.3400000000000007</v>
      </c>
      <c r="Q1602" s="8">
        <f>Table1[[#This Row],[pledged]]/Table1[[#This Row],[backers_count]]</f>
        <v>40.777777777777779</v>
      </c>
      <c r="R1602" t="s">
        <v>8338</v>
      </c>
      <c r="S1602" t="s">
        <v>8345</v>
      </c>
      <c r="T1602" s="12">
        <f t="shared" ref="T1602:T1665" si="50">(K1602/86400)+25569+(-5/24)</f>
        <v>41790.848981481475</v>
      </c>
      <c r="U1602" s="12">
        <f t="shared" ref="U1602:U1665" si="51">(J1602/86400)+25569+(-5/24)</f>
        <v>41835.007638888885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11">
        <v>2500</v>
      </c>
      <c r="E160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03">
        <v>2706.23</v>
      </c>
      <c r="G1603" t="s">
        <v>8219</v>
      </c>
      <c r="H1603" t="s">
        <v>8224</v>
      </c>
      <c r="I1603" t="s">
        <v>8246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8276</v>
      </c>
      <c r="P1603" s="6">
        <f>(Table1[[#This Row],[pledged]]/Table1[[#This Row],[goal]])*100</f>
        <v>108.2492</v>
      </c>
      <c r="Q1603" s="8">
        <f>Table1[[#This Row],[pledged]]/Table1[[#This Row],[backers_count]]</f>
        <v>48.325535714285714</v>
      </c>
      <c r="R1603" t="s">
        <v>8312</v>
      </c>
      <c r="S1603" t="s">
        <v>8311</v>
      </c>
      <c r="T1603" s="12">
        <f t="shared" si="50"/>
        <v>40637.884641203702</v>
      </c>
      <c r="U1603" s="12">
        <f t="shared" si="51"/>
        <v>40667.884641203702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11">
        <v>1500</v>
      </c>
      <c r="E160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04">
        <v>1502.5</v>
      </c>
      <c r="G1604" t="s">
        <v>8219</v>
      </c>
      <c r="H1604" t="s">
        <v>8224</v>
      </c>
      <c r="I1604" t="s">
        <v>8246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8276</v>
      </c>
      <c r="P1604" s="6">
        <f>(Table1[[#This Row],[pledged]]/Table1[[#This Row],[goal]])*100</f>
        <v>100.16666666666667</v>
      </c>
      <c r="Q1604" s="8">
        <f>Table1[[#This Row],[pledged]]/Table1[[#This Row],[backers_count]]</f>
        <v>46.953125</v>
      </c>
      <c r="R1604" t="s">
        <v>8312</v>
      </c>
      <c r="S1604" t="s">
        <v>8311</v>
      </c>
      <c r="T1604" s="12">
        <f t="shared" si="50"/>
        <v>40788.089317129627</v>
      </c>
      <c r="U1604" s="12">
        <f t="shared" si="51"/>
        <v>40830.75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11">
        <v>2000</v>
      </c>
      <c r="E160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05">
        <v>2000.66</v>
      </c>
      <c r="G1605" t="s">
        <v>8219</v>
      </c>
      <c r="H1605" t="s">
        <v>8224</v>
      </c>
      <c r="I1605" t="s">
        <v>8246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8276</v>
      </c>
      <c r="P1605" s="6">
        <f>(Table1[[#This Row],[pledged]]/Table1[[#This Row],[goal]])*100</f>
        <v>100.03299999999999</v>
      </c>
      <c r="Q1605" s="8">
        <f>Table1[[#This Row],[pledged]]/Table1[[#This Row],[backers_count]]</f>
        <v>66.688666666666663</v>
      </c>
      <c r="R1605" t="s">
        <v>8312</v>
      </c>
      <c r="S1605" t="s">
        <v>8311</v>
      </c>
      <c r="T1605" s="12">
        <f t="shared" si="50"/>
        <v>40875.961331018516</v>
      </c>
      <c r="U1605" s="12">
        <f t="shared" si="51"/>
        <v>40935.961331018516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11">
        <v>2800</v>
      </c>
      <c r="E160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06">
        <v>3419</v>
      </c>
      <c r="G1606" t="s">
        <v>8219</v>
      </c>
      <c r="H1606" t="s">
        <v>8224</v>
      </c>
      <c r="I1606" t="s">
        <v>8246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8276</v>
      </c>
      <c r="P1606" s="6">
        <f>(Table1[[#This Row],[pledged]]/Table1[[#This Row],[goal]])*100</f>
        <v>122.10714285714286</v>
      </c>
      <c r="Q1606" s="8">
        <f>Table1[[#This Row],[pledged]]/Table1[[#This Row],[backers_count]]</f>
        <v>48.842857142857142</v>
      </c>
      <c r="R1606" t="s">
        <v>8312</v>
      </c>
      <c r="S1606" t="s">
        <v>8311</v>
      </c>
      <c r="T1606" s="12">
        <f t="shared" si="50"/>
        <v>40945.636979166666</v>
      </c>
      <c r="U1606" s="12">
        <f t="shared" si="51"/>
        <v>40985.595312500001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11">
        <v>6000</v>
      </c>
      <c r="E160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607">
        <v>6041.6</v>
      </c>
      <c r="G1607" t="s">
        <v>8219</v>
      </c>
      <c r="H1607" t="s">
        <v>8224</v>
      </c>
      <c r="I1607" t="s">
        <v>8246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8276</v>
      </c>
      <c r="P1607" s="6">
        <f>(Table1[[#This Row],[pledged]]/Table1[[#This Row],[goal]])*100</f>
        <v>100.69333333333334</v>
      </c>
      <c r="Q1607" s="8">
        <f>Table1[[#This Row],[pledged]]/Table1[[#This Row],[backers_count]]</f>
        <v>137.30909090909091</v>
      </c>
      <c r="R1607" t="s">
        <v>8312</v>
      </c>
      <c r="S1607" t="s">
        <v>8311</v>
      </c>
      <c r="T1607" s="12">
        <f t="shared" si="50"/>
        <v>40746.804548611108</v>
      </c>
      <c r="U1607" s="12">
        <f t="shared" si="51"/>
        <v>40756.083333333328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11">
        <v>8000</v>
      </c>
      <c r="E160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608">
        <v>8080.33</v>
      </c>
      <c r="G1608" t="s">
        <v>8219</v>
      </c>
      <c r="H1608" t="s">
        <v>8224</v>
      </c>
      <c r="I1608" t="s">
        <v>8246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8276</v>
      </c>
      <c r="P1608" s="6">
        <f>(Table1[[#This Row],[pledged]]/Table1[[#This Row],[goal]])*100</f>
        <v>101.004125</v>
      </c>
      <c r="Q1608" s="8">
        <f>Table1[[#This Row],[pledged]]/Table1[[#This Row],[backers_count]]</f>
        <v>87.829673913043479</v>
      </c>
      <c r="R1608" t="s">
        <v>8312</v>
      </c>
      <c r="S1608" t="s">
        <v>8311</v>
      </c>
      <c r="T1608" s="12">
        <f t="shared" si="50"/>
        <v>40535.903217592589</v>
      </c>
      <c r="U1608" s="12">
        <f t="shared" si="51"/>
        <v>40625.861550925925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11">
        <v>10000</v>
      </c>
      <c r="E160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609">
        <v>14511</v>
      </c>
      <c r="G1609" t="s">
        <v>8219</v>
      </c>
      <c r="H1609" t="s">
        <v>8224</v>
      </c>
      <c r="I1609" t="s">
        <v>8246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8276</v>
      </c>
      <c r="P1609" s="6">
        <f>(Table1[[#This Row],[pledged]]/Table1[[#This Row],[goal]])*100</f>
        <v>145.11000000000001</v>
      </c>
      <c r="Q1609" s="8">
        <f>Table1[[#This Row],[pledged]]/Table1[[#This Row],[backers_count]]</f>
        <v>70.785365853658533</v>
      </c>
      <c r="R1609" t="s">
        <v>8312</v>
      </c>
      <c r="S1609" t="s">
        <v>8311</v>
      </c>
      <c r="T1609" s="12">
        <f t="shared" si="50"/>
        <v>41053.600127314814</v>
      </c>
      <c r="U1609" s="12">
        <f t="shared" si="51"/>
        <v>41074.600127314814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11">
        <v>1200</v>
      </c>
      <c r="E161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10">
        <v>1215</v>
      </c>
      <c r="G1610" t="s">
        <v>8219</v>
      </c>
      <c r="H1610" t="s">
        <v>8224</v>
      </c>
      <c r="I1610" t="s">
        <v>8246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8276</v>
      </c>
      <c r="P1610" s="6">
        <f>(Table1[[#This Row],[pledged]]/Table1[[#This Row],[goal]])*100</f>
        <v>101.25</v>
      </c>
      <c r="Q1610" s="8">
        <f>Table1[[#This Row],[pledged]]/Table1[[#This Row],[backers_count]]</f>
        <v>52.826086956521742</v>
      </c>
      <c r="R1610" t="s">
        <v>8312</v>
      </c>
      <c r="S1610" t="s">
        <v>8311</v>
      </c>
      <c r="T1610" s="12">
        <f t="shared" si="50"/>
        <v>41607.622523148144</v>
      </c>
      <c r="U1610" s="12">
        <f t="shared" si="51"/>
        <v>41640.018055555549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11">
        <v>1500</v>
      </c>
      <c r="E161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11">
        <v>1775</v>
      </c>
      <c r="G1611" t="s">
        <v>8219</v>
      </c>
      <c r="H1611" t="s">
        <v>8224</v>
      </c>
      <c r="I1611" t="s">
        <v>8246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8276</v>
      </c>
      <c r="P1611" s="6">
        <f>(Table1[[#This Row],[pledged]]/Table1[[#This Row],[goal]])*100</f>
        <v>118.33333333333333</v>
      </c>
      <c r="Q1611" s="8">
        <f>Table1[[#This Row],[pledged]]/Table1[[#This Row],[backers_count]]</f>
        <v>443.75</v>
      </c>
      <c r="R1611" t="s">
        <v>8312</v>
      </c>
      <c r="S1611" t="s">
        <v>8311</v>
      </c>
      <c r="T1611" s="12">
        <f t="shared" si="50"/>
        <v>40795.792928240735</v>
      </c>
      <c r="U1611" s="12">
        <f t="shared" si="51"/>
        <v>40849.125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11">
        <v>2000</v>
      </c>
      <c r="E161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12">
        <v>5437</v>
      </c>
      <c r="G1612" t="s">
        <v>8219</v>
      </c>
      <c r="H1612" t="s">
        <v>8224</v>
      </c>
      <c r="I1612" t="s">
        <v>8246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8276</v>
      </c>
      <c r="P1612" s="6">
        <f>(Table1[[#This Row],[pledged]]/Table1[[#This Row],[goal]])*100</f>
        <v>271.85000000000002</v>
      </c>
      <c r="Q1612" s="8">
        <f>Table1[[#This Row],[pledged]]/Table1[[#This Row],[backers_count]]</f>
        <v>48.544642857142854</v>
      </c>
      <c r="R1612" t="s">
        <v>8312</v>
      </c>
      <c r="S1612" t="s">
        <v>8311</v>
      </c>
      <c r="T1612" s="12">
        <f t="shared" si="50"/>
        <v>41228.716550925921</v>
      </c>
      <c r="U1612" s="12">
        <f t="shared" si="51"/>
        <v>41258.716550925921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11">
        <v>800</v>
      </c>
      <c r="E161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613">
        <v>1001</v>
      </c>
      <c r="G1613" t="s">
        <v>8219</v>
      </c>
      <c r="H1613" t="s">
        <v>8224</v>
      </c>
      <c r="I1613" t="s">
        <v>8246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8276</v>
      </c>
      <c r="P1613" s="6">
        <f>(Table1[[#This Row],[pledged]]/Table1[[#This Row],[goal]])*100</f>
        <v>125.125</v>
      </c>
      <c r="Q1613" s="8">
        <f>Table1[[#This Row],[pledged]]/Table1[[#This Row],[backers_count]]</f>
        <v>37.074074074074076</v>
      </c>
      <c r="R1613" t="s">
        <v>8312</v>
      </c>
      <c r="S1613" t="s">
        <v>8311</v>
      </c>
      <c r="T1613" s="12">
        <f t="shared" si="50"/>
        <v>41408.792037037034</v>
      </c>
      <c r="U1613" s="12">
        <f t="shared" si="51"/>
        <v>41429.792037037034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11">
        <v>500</v>
      </c>
      <c r="E161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614">
        <v>550</v>
      </c>
      <c r="G1614" t="s">
        <v>8219</v>
      </c>
      <c r="H1614" t="s">
        <v>8224</v>
      </c>
      <c r="I1614" t="s">
        <v>8246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8276</v>
      </c>
      <c r="P1614" s="6">
        <f>(Table1[[#This Row],[pledged]]/Table1[[#This Row],[goal]])*100</f>
        <v>110.00000000000001</v>
      </c>
      <c r="Q1614" s="8">
        <f>Table1[[#This Row],[pledged]]/Table1[[#This Row],[backers_count]]</f>
        <v>50</v>
      </c>
      <c r="R1614" t="s">
        <v>8312</v>
      </c>
      <c r="S1614" t="s">
        <v>8311</v>
      </c>
      <c r="T1614" s="12">
        <f t="shared" si="50"/>
        <v>41246.666481481479</v>
      </c>
      <c r="U1614" s="12">
        <f t="shared" si="51"/>
        <v>41276.666481481479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11">
        <v>1000</v>
      </c>
      <c r="E161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15">
        <v>1015</v>
      </c>
      <c r="G1615" t="s">
        <v>8219</v>
      </c>
      <c r="H1615" t="s">
        <v>8224</v>
      </c>
      <c r="I1615" t="s">
        <v>8246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8276</v>
      </c>
      <c r="P1615" s="6">
        <f>(Table1[[#This Row],[pledged]]/Table1[[#This Row],[goal]])*100</f>
        <v>101.49999999999999</v>
      </c>
      <c r="Q1615" s="8">
        <f>Table1[[#This Row],[pledged]]/Table1[[#This Row],[backers_count]]</f>
        <v>39.03846153846154</v>
      </c>
      <c r="R1615" t="s">
        <v>8312</v>
      </c>
      <c r="S1615" t="s">
        <v>8311</v>
      </c>
      <c r="T1615" s="12">
        <f t="shared" si="50"/>
        <v>41081.861134259256</v>
      </c>
      <c r="U1615" s="12">
        <f t="shared" si="51"/>
        <v>41111.861134259256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11">
        <v>5000</v>
      </c>
      <c r="E161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616">
        <v>5135</v>
      </c>
      <c r="G1616" t="s">
        <v>8219</v>
      </c>
      <c r="H1616" t="s">
        <v>8224</v>
      </c>
      <c r="I1616" t="s">
        <v>8246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8276</v>
      </c>
      <c r="P1616" s="6">
        <f>(Table1[[#This Row],[pledged]]/Table1[[#This Row],[goal]])*100</f>
        <v>102.69999999999999</v>
      </c>
      <c r="Q1616" s="8">
        <f>Table1[[#This Row],[pledged]]/Table1[[#This Row],[backers_count]]</f>
        <v>66.688311688311686</v>
      </c>
      <c r="R1616" t="s">
        <v>8312</v>
      </c>
      <c r="S1616" t="s">
        <v>8311</v>
      </c>
      <c r="T1616" s="12">
        <f t="shared" si="50"/>
        <v>41794.772789351853</v>
      </c>
      <c r="U1616" s="12">
        <f t="shared" si="51"/>
        <v>41854.5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11">
        <v>8000</v>
      </c>
      <c r="E161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617">
        <v>9130</v>
      </c>
      <c r="G1617" t="s">
        <v>8219</v>
      </c>
      <c r="H1617" t="s">
        <v>8224</v>
      </c>
      <c r="I1617" t="s">
        <v>8246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8276</v>
      </c>
      <c r="P1617" s="6">
        <f>(Table1[[#This Row],[pledged]]/Table1[[#This Row],[goal]])*100</f>
        <v>114.12500000000001</v>
      </c>
      <c r="Q1617" s="8">
        <f>Table1[[#This Row],[pledged]]/Table1[[#This Row],[backers_count]]</f>
        <v>67.132352941176464</v>
      </c>
      <c r="R1617" t="s">
        <v>8312</v>
      </c>
      <c r="S1617" t="s">
        <v>8311</v>
      </c>
      <c r="T1617" s="12">
        <f t="shared" si="50"/>
        <v>40844.842546296291</v>
      </c>
      <c r="U1617" s="12">
        <f t="shared" si="51"/>
        <v>40889.884212962963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11">
        <v>10000</v>
      </c>
      <c r="E161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618">
        <v>10420</v>
      </c>
      <c r="G1618" t="s">
        <v>8219</v>
      </c>
      <c r="H1618" t="s">
        <v>8224</v>
      </c>
      <c r="I1618" t="s">
        <v>8246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8276</v>
      </c>
      <c r="P1618" s="6">
        <f>(Table1[[#This Row],[pledged]]/Table1[[#This Row],[goal]])*100</f>
        <v>104.2</v>
      </c>
      <c r="Q1618" s="8">
        <f>Table1[[#This Row],[pledged]]/Table1[[#This Row],[backers_count]]</f>
        <v>66.369426751592357</v>
      </c>
      <c r="R1618" t="s">
        <v>8312</v>
      </c>
      <c r="S1618" t="s">
        <v>8311</v>
      </c>
      <c r="T1618" s="12">
        <f t="shared" si="50"/>
        <v>41194.507187499999</v>
      </c>
      <c r="U1618" s="12">
        <f t="shared" si="51"/>
        <v>41235.708333333328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11">
        <v>7000</v>
      </c>
      <c r="E161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619">
        <v>10210</v>
      </c>
      <c r="G1619" t="s">
        <v>8219</v>
      </c>
      <c r="H1619" t="s">
        <v>8224</v>
      </c>
      <c r="I1619" t="s">
        <v>8246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8276</v>
      </c>
      <c r="P1619" s="6">
        <f>(Table1[[#This Row],[pledged]]/Table1[[#This Row],[goal]])*100</f>
        <v>145.85714285714286</v>
      </c>
      <c r="Q1619" s="8">
        <f>Table1[[#This Row],[pledged]]/Table1[[#This Row],[backers_count]]</f>
        <v>64.620253164556956</v>
      </c>
      <c r="R1619" t="s">
        <v>8312</v>
      </c>
      <c r="S1619" t="s">
        <v>8311</v>
      </c>
      <c r="T1619" s="12">
        <f t="shared" si="50"/>
        <v>41546.455879629626</v>
      </c>
      <c r="U1619" s="12">
        <f t="shared" si="51"/>
        <v>41579.583333333328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11">
        <v>1500</v>
      </c>
      <c r="E162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20">
        <v>1576</v>
      </c>
      <c r="G1620" t="s">
        <v>8219</v>
      </c>
      <c r="H1620" t="s">
        <v>8224</v>
      </c>
      <c r="I1620" t="s">
        <v>8246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8276</v>
      </c>
      <c r="P1620" s="6">
        <f>(Table1[[#This Row],[pledged]]/Table1[[#This Row],[goal]])*100</f>
        <v>105.06666666666666</v>
      </c>
      <c r="Q1620" s="8">
        <f>Table1[[#This Row],[pledged]]/Table1[[#This Row],[backers_count]]</f>
        <v>58.370370370370374</v>
      </c>
      <c r="R1620" t="s">
        <v>8312</v>
      </c>
      <c r="S1620" t="s">
        <v>8311</v>
      </c>
      <c r="T1620" s="12">
        <f t="shared" si="50"/>
        <v>41301.446006944439</v>
      </c>
      <c r="U1620" s="12">
        <f t="shared" si="51"/>
        <v>41341.446006944439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11">
        <v>1500</v>
      </c>
      <c r="E162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21">
        <v>2000</v>
      </c>
      <c r="G1621" t="s">
        <v>8219</v>
      </c>
      <c r="H1621" t="s">
        <v>8224</v>
      </c>
      <c r="I1621" t="s">
        <v>8246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8276</v>
      </c>
      <c r="P1621" s="6">
        <f>(Table1[[#This Row],[pledged]]/Table1[[#This Row],[goal]])*100</f>
        <v>133.33333333333331</v>
      </c>
      <c r="Q1621" s="8">
        <f>Table1[[#This Row],[pledged]]/Table1[[#This Row],[backers_count]]</f>
        <v>86.956521739130437</v>
      </c>
      <c r="R1621" t="s">
        <v>8312</v>
      </c>
      <c r="S1621" t="s">
        <v>8311</v>
      </c>
      <c r="T1621" s="12">
        <f t="shared" si="50"/>
        <v>41875.977847222217</v>
      </c>
      <c r="U1621" s="12">
        <f t="shared" si="51"/>
        <v>41896.977847222217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11">
        <v>1000</v>
      </c>
      <c r="E162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22">
        <v>1130</v>
      </c>
      <c r="G1622" t="s">
        <v>8219</v>
      </c>
      <c r="H1622" t="s">
        <v>8224</v>
      </c>
      <c r="I1622" t="s">
        <v>8246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8276</v>
      </c>
      <c r="P1622" s="6">
        <f>(Table1[[#This Row],[pledged]]/Table1[[#This Row],[goal]])*100</f>
        <v>112.99999999999999</v>
      </c>
      <c r="Q1622" s="8">
        <f>Table1[[#This Row],[pledged]]/Table1[[#This Row],[backers_count]]</f>
        <v>66.470588235294116</v>
      </c>
      <c r="R1622" t="s">
        <v>8312</v>
      </c>
      <c r="S1622" t="s">
        <v>8311</v>
      </c>
      <c r="T1622" s="12">
        <f t="shared" si="50"/>
        <v>41321.131249999999</v>
      </c>
      <c r="U1622" s="12">
        <f t="shared" si="51"/>
        <v>41328.131249999999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11">
        <v>5000</v>
      </c>
      <c r="E162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623">
        <v>6060</v>
      </c>
      <c r="G1623" t="s">
        <v>8219</v>
      </c>
      <c r="H1623" t="s">
        <v>8224</v>
      </c>
      <c r="I1623" t="s">
        <v>8246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8276</v>
      </c>
      <c r="P1623" s="6">
        <f>(Table1[[#This Row],[pledged]]/Table1[[#This Row],[goal]])*100</f>
        <v>121.2</v>
      </c>
      <c r="Q1623" s="8">
        <f>Table1[[#This Row],[pledged]]/Table1[[#This Row],[backers_count]]</f>
        <v>163.78378378378378</v>
      </c>
      <c r="R1623" t="s">
        <v>8312</v>
      </c>
      <c r="S1623" t="s">
        <v>8311</v>
      </c>
      <c r="T1623" s="12">
        <f t="shared" si="50"/>
        <v>41003.398321759254</v>
      </c>
      <c r="U1623" s="12">
        <f t="shared" si="51"/>
        <v>41056.957638888889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11">
        <v>6900</v>
      </c>
      <c r="E162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624">
        <v>7019</v>
      </c>
      <c r="G1624" t="s">
        <v>8219</v>
      </c>
      <c r="H1624" t="s">
        <v>8224</v>
      </c>
      <c r="I1624" t="s">
        <v>8246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8276</v>
      </c>
      <c r="P1624" s="6">
        <f>(Table1[[#This Row],[pledged]]/Table1[[#This Row],[goal]])*100</f>
        <v>101.72463768115942</v>
      </c>
      <c r="Q1624" s="8">
        <f>Table1[[#This Row],[pledged]]/Table1[[#This Row],[backers_count]]</f>
        <v>107.98461538461538</v>
      </c>
      <c r="R1624" t="s">
        <v>8312</v>
      </c>
      <c r="S1624" t="s">
        <v>8311</v>
      </c>
      <c r="T1624" s="12">
        <f t="shared" si="50"/>
        <v>41950.086504629631</v>
      </c>
      <c r="U1624" s="12">
        <f t="shared" si="51"/>
        <v>41990.124305555553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11">
        <v>750</v>
      </c>
      <c r="E162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625">
        <v>758</v>
      </c>
      <c r="G1625" t="s">
        <v>8219</v>
      </c>
      <c r="H1625" t="s">
        <v>8225</v>
      </c>
      <c r="I1625" t="s">
        <v>8247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8276</v>
      </c>
      <c r="P1625" s="6">
        <f>(Table1[[#This Row],[pledged]]/Table1[[#This Row],[goal]])*100</f>
        <v>101.06666666666666</v>
      </c>
      <c r="Q1625" s="8">
        <f>Table1[[#This Row],[pledged]]/Table1[[#This Row],[backers_count]]</f>
        <v>42.111111111111114</v>
      </c>
      <c r="R1625" t="s">
        <v>8312</v>
      </c>
      <c r="S1625" t="s">
        <v>8311</v>
      </c>
      <c r="T1625" s="12">
        <f t="shared" si="50"/>
        <v>41453.480196759258</v>
      </c>
      <c r="U1625" s="12">
        <f t="shared" si="51"/>
        <v>41513.480196759258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11">
        <v>1000</v>
      </c>
      <c r="E162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26">
        <v>1180</v>
      </c>
      <c r="G1626" t="s">
        <v>8219</v>
      </c>
      <c r="H1626" t="s">
        <v>8224</v>
      </c>
      <c r="I1626" t="s">
        <v>8246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8276</v>
      </c>
      <c r="P1626" s="6">
        <f>(Table1[[#This Row],[pledged]]/Table1[[#This Row],[goal]])*100</f>
        <v>118</v>
      </c>
      <c r="Q1626" s="8">
        <f>Table1[[#This Row],[pledged]]/Table1[[#This Row],[backers_count]]</f>
        <v>47.2</v>
      </c>
      <c r="R1626" t="s">
        <v>8312</v>
      </c>
      <c r="S1626" t="s">
        <v>8311</v>
      </c>
      <c r="T1626" s="12">
        <f t="shared" si="50"/>
        <v>41243.158969907403</v>
      </c>
      <c r="U1626" s="12">
        <f t="shared" si="51"/>
        <v>41283.158969907403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11">
        <v>7500</v>
      </c>
      <c r="E162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627">
        <v>11650</v>
      </c>
      <c r="G1627" t="s">
        <v>8219</v>
      </c>
      <c r="H1627" t="s">
        <v>8224</v>
      </c>
      <c r="I1627" t="s">
        <v>8246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8276</v>
      </c>
      <c r="P1627" s="6">
        <f>(Table1[[#This Row],[pledged]]/Table1[[#This Row],[goal]])*100</f>
        <v>155.33333333333331</v>
      </c>
      <c r="Q1627" s="8">
        <f>Table1[[#This Row],[pledged]]/Table1[[#This Row],[backers_count]]</f>
        <v>112.01923076923077</v>
      </c>
      <c r="R1627" t="s">
        <v>8312</v>
      </c>
      <c r="S1627" t="s">
        <v>8311</v>
      </c>
      <c r="T1627" s="12">
        <f t="shared" si="50"/>
        <v>41135.491354166668</v>
      </c>
      <c r="U1627" s="12">
        <f t="shared" si="51"/>
        <v>41163.491354166668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11">
        <v>8000</v>
      </c>
      <c r="E162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628">
        <v>8095</v>
      </c>
      <c r="G1628" t="s">
        <v>8219</v>
      </c>
      <c r="H1628" t="s">
        <v>8224</v>
      </c>
      <c r="I1628" t="s">
        <v>8246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8276</v>
      </c>
      <c r="P1628" s="6">
        <f>(Table1[[#This Row],[pledged]]/Table1[[#This Row],[goal]])*100</f>
        <v>101.18750000000001</v>
      </c>
      <c r="Q1628" s="8">
        <f>Table1[[#This Row],[pledged]]/Table1[[#This Row],[backers_count]]</f>
        <v>74.953703703703709</v>
      </c>
      <c r="R1628" t="s">
        <v>8312</v>
      </c>
      <c r="S1628" t="s">
        <v>8311</v>
      </c>
      <c r="T1628" s="12">
        <f t="shared" si="50"/>
        <v>41579.639664351846</v>
      </c>
      <c r="U1628" s="12">
        <f t="shared" si="51"/>
        <v>41609.681331018517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11">
        <v>2000</v>
      </c>
      <c r="E162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29">
        <v>2340</v>
      </c>
      <c r="G1629" t="s">
        <v>8219</v>
      </c>
      <c r="H1629" t="s">
        <v>8224</v>
      </c>
      <c r="I1629" t="s">
        <v>8246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8276</v>
      </c>
      <c r="P1629" s="6">
        <f>(Table1[[#This Row],[pledged]]/Table1[[#This Row],[goal]])*100</f>
        <v>117</v>
      </c>
      <c r="Q1629" s="8">
        <f>Table1[[#This Row],[pledged]]/Table1[[#This Row],[backers_count]]</f>
        <v>61.578947368421055</v>
      </c>
      <c r="R1629" t="s">
        <v>8312</v>
      </c>
      <c r="S1629" t="s">
        <v>8311</v>
      </c>
      <c r="T1629" s="12">
        <f t="shared" si="50"/>
        <v>41205.498715277776</v>
      </c>
      <c r="U1629" s="12">
        <f t="shared" si="51"/>
        <v>41238.999305555553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11">
        <v>4000</v>
      </c>
      <c r="E163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30">
        <v>4037</v>
      </c>
      <c r="G1630" t="s">
        <v>8219</v>
      </c>
      <c r="H1630" t="s">
        <v>8224</v>
      </c>
      <c r="I1630" t="s">
        <v>8246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8276</v>
      </c>
      <c r="P1630" s="6">
        <f>(Table1[[#This Row],[pledged]]/Table1[[#This Row],[goal]])*100</f>
        <v>100.925</v>
      </c>
      <c r="Q1630" s="8">
        <f>Table1[[#This Row],[pledged]]/Table1[[#This Row],[backers_count]]</f>
        <v>45.875</v>
      </c>
      <c r="R1630" t="s">
        <v>8312</v>
      </c>
      <c r="S1630" t="s">
        <v>8311</v>
      </c>
      <c r="T1630" s="12">
        <f t="shared" si="50"/>
        <v>41774.528726851851</v>
      </c>
      <c r="U1630" s="12">
        <f t="shared" si="51"/>
        <v>41807.528726851851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11">
        <v>6000</v>
      </c>
      <c r="E163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631">
        <v>6220</v>
      </c>
      <c r="G1631" t="s">
        <v>8219</v>
      </c>
      <c r="H1631" t="s">
        <v>8224</v>
      </c>
      <c r="I1631" t="s">
        <v>8246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8276</v>
      </c>
      <c r="P1631" s="6">
        <f>(Table1[[#This Row],[pledged]]/Table1[[#This Row],[goal]])*100</f>
        <v>103.66666666666666</v>
      </c>
      <c r="Q1631" s="8">
        <f>Table1[[#This Row],[pledged]]/Table1[[#This Row],[backers_count]]</f>
        <v>75.853658536585371</v>
      </c>
      <c r="R1631" t="s">
        <v>8312</v>
      </c>
      <c r="S1631" t="s">
        <v>8311</v>
      </c>
      <c r="T1631" s="12">
        <f t="shared" si="50"/>
        <v>41645.658946759257</v>
      </c>
      <c r="U1631" s="12">
        <f t="shared" si="51"/>
        <v>41690.658946759257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11">
        <v>4000</v>
      </c>
      <c r="E163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32">
        <v>10610</v>
      </c>
      <c r="G1632" t="s">
        <v>8219</v>
      </c>
      <c r="H1632" t="s">
        <v>8224</v>
      </c>
      <c r="I1632" t="s">
        <v>8246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8276</v>
      </c>
      <c r="P1632" s="6">
        <f>(Table1[[#This Row],[pledged]]/Table1[[#This Row],[goal]])*100</f>
        <v>265.25</v>
      </c>
      <c r="Q1632" s="8">
        <f>Table1[[#This Row],[pledged]]/Table1[[#This Row],[backers_count]]</f>
        <v>84.206349206349202</v>
      </c>
      <c r="R1632" t="s">
        <v>8312</v>
      </c>
      <c r="S1632" t="s">
        <v>8311</v>
      </c>
      <c r="T1632" s="12">
        <f t="shared" si="50"/>
        <v>40939.629340277774</v>
      </c>
      <c r="U1632" s="12">
        <f t="shared" si="51"/>
        <v>40970.082638888889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11">
        <v>10000</v>
      </c>
      <c r="E163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633">
        <v>15591</v>
      </c>
      <c r="G1633" t="s">
        <v>8219</v>
      </c>
      <c r="H1633" t="s">
        <v>8224</v>
      </c>
      <c r="I1633" t="s">
        <v>8246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8276</v>
      </c>
      <c r="P1633" s="6">
        <f>(Table1[[#This Row],[pledged]]/Table1[[#This Row],[goal]])*100</f>
        <v>155.91</v>
      </c>
      <c r="Q1633" s="8">
        <f>Table1[[#This Row],[pledged]]/Table1[[#This Row],[backers_count]]</f>
        <v>117.22556390977444</v>
      </c>
      <c r="R1633" t="s">
        <v>8312</v>
      </c>
      <c r="S1633" t="s">
        <v>8311</v>
      </c>
      <c r="T1633" s="12">
        <f t="shared" si="50"/>
        <v>41164.65116898148</v>
      </c>
      <c r="U1633" s="12">
        <f t="shared" si="51"/>
        <v>41194.65116898148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11">
        <v>4000</v>
      </c>
      <c r="E163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34">
        <v>4065</v>
      </c>
      <c r="G1634" t="s">
        <v>8219</v>
      </c>
      <c r="H1634" t="s">
        <v>8224</v>
      </c>
      <c r="I1634" t="s">
        <v>8246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8276</v>
      </c>
      <c r="P1634" s="6">
        <f>(Table1[[#This Row],[pledged]]/Table1[[#This Row],[goal]])*100</f>
        <v>101.62500000000001</v>
      </c>
      <c r="Q1634" s="8">
        <f>Table1[[#This Row],[pledged]]/Table1[[#This Row],[backers_count]]</f>
        <v>86.489361702127653</v>
      </c>
      <c r="R1634" t="s">
        <v>8312</v>
      </c>
      <c r="S1634" t="s">
        <v>8311</v>
      </c>
      <c r="T1634" s="12">
        <f t="shared" si="50"/>
        <v>40750.132569444446</v>
      </c>
      <c r="U1634" s="12">
        <f t="shared" si="51"/>
        <v>40810.132569444446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11">
        <v>10000</v>
      </c>
      <c r="E163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635">
        <v>10000</v>
      </c>
      <c r="G1635" t="s">
        <v>8219</v>
      </c>
      <c r="H1635" t="s">
        <v>8224</v>
      </c>
      <c r="I1635" t="s">
        <v>8246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8276</v>
      </c>
      <c r="P1635" s="6">
        <f>(Table1[[#This Row],[pledged]]/Table1[[#This Row],[goal]])*100</f>
        <v>100</v>
      </c>
      <c r="Q1635" s="8">
        <f>Table1[[#This Row],[pledged]]/Table1[[#This Row],[backers_count]]</f>
        <v>172.41379310344828</v>
      </c>
      <c r="R1635" t="s">
        <v>8312</v>
      </c>
      <c r="S1635" t="s">
        <v>8311</v>
      </c>
      <c r="T1635" s="12">
        <f t="shared" si="50"/>
        <v>40896.675416666665</v>
      </c>
      <c r="U1635" s="12">
        <f t="shared" si="51"/>
        <v>40924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11">
        <v>2000</v>
      </c>
      <c r="E163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36">
        <v>2010</v>
      </c>
      <c r="G1636" t="s">
        <v>8219</v>
      </c>
      <c r="H1636" t="s">
        <v>8224</v>
      </c>
      <c r="I1636" t="s">
        <v>8246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8276</v>
      </c>
      <c r="P1636" s="6">
        <f>(Table1[[#This Row],[pledged]]/Table1[[#This Row],[goal]])*100</f>
        <v>100.49999999999999</v>
      </c>
      <c r="Q1636" s="8">
        <f>Table1[[#This Row],[pledged]]/Table1[[#This Row],[backers_count]]</f>
        <v>62.8125</v>
      </c>
      <c r="R1636" t="s">
        <v>8312</v>
      </c>
      <c r="S1636" t="s">
        <v>8311</v>
      </c>
      <c r="T1636" s="12">
        <f t="shared" si="50"/>
        <v>40657.981493055551</v>
      </c>
      <c r="U1636" s="12">
        <f t="shared" si="51"/>
        <v>40696.040972222218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11">
        <v>2000</v>
      </c>
      <c r="E163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37">
        <v>2506</v>
      </c>
      <c r="G1637" t="s">
        <v>8219</v>
      </c>
      <c r="H1637" t="s">
        <v>8224</v>
      </c>
      <c r="I1637" t="s">
        <v>8246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8276</v>
      </c>
      <c r="P1637" s="6">
        <f>(Table1[[#This Row],[pledged]]/Table1[[#This Row],[goal]])*100</f>
        <v>125.29999999999998</v>
      </c>
      <c r="Q1637" s="8">
        <f>Table1[[#This Row],[pledged]]/Table1[[#This Row],[backers_count]]</f>
        <v>67.729729729729726</v>
      </c>
      <c r="R1637" t="s">
        <v>8312</v>
      </c>
      <c r="S1637" t="s">
        <v>8311</v>
      </c>
      <c r="T1637" s="12">
        <f t="shared" si="50"/>
        <v>42502.660428240742</v>
      </c>
      <c r="U1637" s="12">
        <f t="shared" si="51"/>
        <v>42562.660428240742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11">
        <v>4500</v>
      </c>
      <c r="E163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38">
        <v>4660</v>
      </c>
      <c r="G1638" t="s">
        <v>8219</v>
      </c>
      <c r="H1638" t="s">
        <v>8224</v>
      </c>
      <c r="I1638" t="s">
        <v>8246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8276</v>
      </c>
      <c r="P1638" s="6">
        <f>(Table1[[#This Row],[pledged]]/Table1[[#This Row],[goal]])*100</f>
        <v>103.55555555555556</v>
      </c>
      <c r="Q1638" s="8">
        <f>Table1[[#This Row],[pledged]]/Table1[[#This Row],[backers_count]]</f>
        <v>53.5632183908046</v>
      </c>
      <c r="R1638" t="s">
        <v>8312</v>
      </c>
      <c r="S1638" t="s">
        <v>8311</v>
      </c>
      <c r="T1638" s="12">
        <f t="shared" si="50"/>
        <v>40662.878333333334</v>
      </c>
      <c r="U1638" s="12">
        <f t="shared" si="51"/>
        <v>40705.958333333328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11">
        <v>500</v>
      </c>
      <c r="E163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639">
        <v>519</v>
      </c>
      <c r="G1639" t="s">
        <v>8219</v>
      </c>
      <c r="H1639" t="s">
        <v>8224</v>
      </c>
      <c r="I1639" t="s">
        <v>8246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8276</v>
      </c>
      <c r="P1639" s="6">
        <f>(Table1[[#This Row],[pledged]]/Table1[[#This Row],[goal]])*100</f>
        <v>103.8</v>
      </c>
      <c r="Q1639" s="8">
        <f>Table1[[#This Row],[pledged]]/Table1[[#This Row],[backers_count]]</f>
        <v>34.6</v>
      </c>
      <c r="R1639" t="s">
        <v>8312</v>
      </c>
      <c r="S1639" t="s">
        <v>8311</v>
      </c>
      <c r="T1639" s="12">
        <f t="shared" si="50"/>
        <v>40122.543287037035</v>
      </c>
      <c r="U1639" s="12">
        <f t="shared" si="51"/>
        <v>40178.777083333327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11">
        <v>1000</v>
      </c>
      <c r="E164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40">
        <v>1050</v>
      </c>
      <c r="G1640" t="s">
        <v>8219</v>
      </c>
      <c r="H1640" t="s">
        <v>8224</v>
      </c>
      <c r="I1640" t="s">
        <v>8246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8276</v>
      </c>
      <c r="P1640" s="6">
        <f>(Table1[[#This Row],[pledged]]/Table1[[#This Row],[goal]])*100</f>
        <v>105</v>
      </c>
      <c r="Q1640" s="8">
        <f>Table1[[#This Row],[pledged]]/Table1[[#This Row],[backers_count]]</f>
        <v>38.888888888888886</v>
      </c>
      <c r="R1640" t="s">
        <v>8312</v>
      </c>
      <c r="S1640" t="s">
        <v>8311</v>
      </c>
      <c r="T1640" s="12">
        <f t="shared" si="50"/>
        <v>41288.478796296295</v>
      </c>
      <c r="U1640" s="12">
        <f t="shared" si="51"/>
        <v>41333.684027777774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11">
        <v>1800</v>
      </c>
      <c r="E164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41">
        <v>1800</v>
      </c>
      <c r="G1641" t="s">
        <v>8219</v>
      </c>
      <c r="H1641" t="s">
        <v>8224</v>
      </c>
      <c r="I1641" t="s">
        <v>8246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8276</v>
      </c>
      <c r="P1641" s="6">
        <f>(Table1[[#This Row],[pledged]]/Table1[[#This Row],[goal]])*100</f>
        <v>100</v>
      </c>
      <c r="Q1641" s="8">
        <f>Table1[[#This Row],[pledged]]/Table1[[#This Row],[backers_count]]</f>
        <v>94.736842105263165</v>
      </c>
      <c r="R1641" t="s">
        <v>8312</v>
      </c>
      <c r="S1641" t="s">
        <v>8311</v>
      </c>
      <c r="T1641" s="12">
        <f t="shared" si="50"/>
        <v>40941.444039351853</v>
      </c>
      <c r="U1641" s="12">
        <f t="shared" si="51"/>
        <v>40971.444039351853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11">
        <v>400</v>
      </c>
      <c r="E164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642">
        <v>679.44</v>
      </c>
      <c r="G1642" t="s">
        <v>8219</v>
      </c>
      <c r="H1642" t="s">
        <v>8224</v>
      </c>
      <c r="I1642" t="s">
        <v>8246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8276</v>
      </c>
      <c r="P1642" s="6">
        <f>(Table1[[#This Row],[pledged]]/Table1[[#This Row],[goal]])*100</f>
        <v>169.86</v>
      </c>
      <c r="Q1642" s="8">
        <f>Table1[[#This Row],[pledged]]/Table1[[#This Row],[backers_count]]</f>
        <v>39.967058823529413</v>
      </c>
      <c r="R1642" t="s">
        <v>8312</v>
      </c>
      <c r="S1642" t="s">
        <v>8311</v>
      </c>
      <c r="T1642" s="12">
        <f t="shared" si="50"/>
        <v>40379.022627314815</v>
      </c>
      <c r="U1642" s="12">
        <f t="shared" si="51"/>
        <v>40392.874305555553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11">
        <v>2500</v>
      </c>
      <c r="E164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43">
        <v>2535</v>
      </c>
      <c r="G1643" t="s">
        <v>8219</v>
      </c>
      <c r="H1643" t="s">
        <v>8224</v>
      </c>
      <c r="I1643" t="s">
        <v>8246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8292</v>
      </c>
      <c r="P1643" s="6">
        <f>(Table1[[#This Row],[pledged]]/Table1[[#This Row],[goal]])*100</f>
        <v>101.4</v>
      </c>
      <c r="Q1643" s="8">
        <f>Table1[[#This Row],[pledged]]/Table1[[#This Row],[backers_count]]</f>
        <v>97.5</v>
      </c>
      <c r="R1643" t="s">
        <v>8312</v>
      </c>
      <c r="S1643" t="s">
        <v>8346</v>
      </c>
      <c r="T1643" s="12">
        <f t="shared" si="50"/>
        <v>41962.388240740744</v>
      </c>
      <c r="U1643" s="12">
        <f t="shared" si="51"/>
        <v>41992.388240740744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11">
        <v>1200</v>
      </c>
      <c r="E164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44">
        <v>1200</v>
      </c>
      <c r="G1644" t="s">
        <v>8219</v>
      </c>
      <c r="H1644" t="s">
        <v>8224</v>
      </c>
      <c r="I1644" t="s">
        <v>8246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8292</v>
      </c>
      <c r="P1644" s="6">
        <f>(Table1[[#This Row],[pledged]]/Table1[[#This Row],[goal]])*100</f>
        <v>100</v>
      </c>
      <c r="Q1644" s="8">
        <f>Table1[[#This Row],[pledged]]/Table1[[#This Row],[backers_count]]</f>
        <v>42.857142857142854</v>
      </c>
      <c r="R1644" t="s">
        <v>8312</v>
      </c>
      <c r="S1644" t="s">
        <v>8346</v>
      </c>
      <c r="T1644" s="12">
        <f t="shared" si="50"/>
        <v>40687.816284722219</v>
      </c>
      <c r="U1644" s="12">
        <f t="shared" si="51"/>
        <v>40707.816284722219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11">
        <v>5000</v>
      </c>
      <c r="E164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645">
        <v>6235</v>
      </c>
      <c r="G1645" t="s">
        <v>8219</v>
      </c>
      <c r="H1645" t="s">
        <v>8224</v>
      </c>
      <c r="I1645" t="s">
        <v>8246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8292</v>
      </c>
      <c r="P1645" s="6">
        <f>(Table1[[#This Row],[pledged]]/Table1[[#This Row],[goal]])*100</f>
        <v>124.70000000000002</v>
      </c>
      <c r="Q1645" s="8">
        <f>Table1[[#This Row],[pledged]]/Table1[[#This Row],[backers_count]]</f>
        <v>168.51351351351352</v>
      </c>
      <c r="R1645" t="s">
        <v>8312</v>
      </c>
      <c r="S1645" t="s">
        <v>8346</v>
      </c>
      <c r="T1645" s="12">
        <f t="shared" si="50"/>
        <v>41146.615879629629</v>
      </c>
      <c r="U1645" s="12">
        <f t="shared" si="51"/>
        <v>41176.615879629629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11">
        <v>10000</v>
      </c>
      <c r="E164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646">
        <v>10950</v>
      </c>
      <c r="G1646" t="s">
        <v>8219</v>
      </c>
      <c r="H1646" t="s">
        <v>8224</v>
      </c>
      <c r="I1646" t="s">
        <v>8246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8292</v>
      </c>
      <c r="P1646" s="6">
        <f>(Table1[[#This Row],[pledged]]/Table1[[#This Row],[goal]])*100</f>
        <v>109.5</v>
      </c>
      <c r="Q1646" s="8">
        <f>Table1[[#This Row],[pledged]]/Table1[[#This Row],[backers_count]]</f>
        <v>85.546875</v>
      </c>
      <c r="R1646" t="s">
        <v>8312</v>
      </c>
      <c r="S1646" t="s">
        <v>8346</v>
      </c>
      <c r="T1646" s="12">
        <f t="shared" si="50"/>
        <v>41174.851388888885</v>
      </c>
      <c r="U1646" s="12">
        <f t="shared" si="51"/>
        <v>41234.893055555549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11">
        <v>5000</v>
      </c>
      <c r="E164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647">
        <v>5540</v>
      </c>
      <c r="G1647" t="s">
        <v>8219</v>
      </c>
      <c r="H1647" t="s">
        <v>8224</v>
      </c>
      <c r="I1647" t="s">
        <v>8246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8292</v>
      </c>
      <c r="P1647" s="6">
        <f>(Table1[[#This Row],[pledged]]/Table1[[#This Row],[goal]])*100</f>
        <v>110.80000000000001</v>
      </c>
      <c r="Q1647" s="8">
        <f>Table1[[#This Row],[pledged]]/Table1[[#This Row],[backers_count]]</f>
        <v>554</v>
      </c>
      <c r="R1647" t="s">
        <v>8312</v>
      </c>
      <c r="S1647" t="s">
        <v>8346</v>
      </c>
      <c r="T1647" s="12">
        <f t="shared" si="50"/>
        <v>41521.40902777778</v>
      </c>
      <c r="U1647" s="12">
        <f t="shared" si="51"/>
        <v>41535.40902777778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11">
        <v>2000</v>
      </c>
      <c r="E164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48">
        <v>2204</v>
      </c>
      <c r="G1648" t="s">
        <v>8219</v>
      </c>
      <c r="H1648" t="s">
        <v>8225</v>
      </c>
      <c r="I1648" t="s">
        <v>8247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8292</v>
      </c>
      <c r="P1648" s="6">
        <f>(Table1[[#This Row],[pledged]]/Table1[[#This Row],[goal]])*100</f>
        <v>110.2</v>
      </c>
      <c r="Q1648" s="8">
        <f>Table1[[#This Row],[pledged]]/Table1[[#This Row],[backers_count]]</f>
        <v>26.554216867469879</v>
      </c>
      <c r="R1648" t="s">
        <v>8312</v>
      </c>
      <c r="S1648" t="s">
        <v>8346</v>
      </c>
      <c r="T1648" s="12">
        <f t="shared" si="50"/>
        <v>41833.241932870369</v>
      </c>
      <c r="U1648" s="12">
        <f t="shared" si="51"/>
        <v>41865.549305555549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11">
        <v>5000</v>
      </c>
      <c r="E164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649">
        <v>5236</v>
      </c>
      <c r="G1649" t="s">
        <v>8219</v>
      </c>
      <c r="H1649" t="s">
        <v>8224</v>
      </c>
      <c r="I1649" t="s">
        <v>8246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8292</v>
      </c>
      <c r="P1649" s="6">
        <f>(Table1[[#This Row],[pledged]]/Table1[[#This Row],[goal]])*100</f>
        <v>104.71999999999998</v>
      </c>
      <c r="Q1649" s="8">
        <f>Table1[[#This Row],[pledged]]/Table1[[#This Row],[backers_count]]</f>
        <v>113.82608695652173</v>
      </c>
      <c r="R1649" t="s">
        <v>8312</v>
      </c>
      <c r="S1649" t="s">
        <v>8346</v>
      </c>
      <c r="T1649" s="12">
        <f t="shared" si="50"/>
        <v>41039.201122685183</v>
      </c>
      <c r="U1649" s="12">
        <f t="shared" si="51"/>
        <v>41069.201122685183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11">
        <v>2300</v>
      </c>
      <c r="E165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50">
        <v>2881</v>
      </c>
      <c r="G1650" t="s">
        <v>8219</v>
      </c>
      <c r="H1650" t="s">
        <v>8224</v>
      </c>
      <c r="I1650" t="s">
        <v>8246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8292</v>
      </c>
      <c r="P1650" s="6">
        <f>(Table1[[#This Row],[pledged]]/Table1[[#This Row],[goal]])*100</f>
        <v>125.26086956521738</v>
      </c>
      <c r="Q1650" s="8">
        <f>Table1[[#This Row],[pledged]]/Table1[[#This Row],[backers_count]]</f>
        <v>32.011111111111113</v>
      </c>
      <c r="R1650" t="s">
        <v>8312</v>
      </c>
      <c r="S1650" t="s">
        <v>8346</v>
      </c>
      <c r="T1650" s="12">
        <f t="shared" si="50"/>
        <v>40592.496319444443</v>
      </c>
      <c r="U1650" s="12">
        <f t="shared" si="51"/>
        <v>40622.454652777778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11">
        <v>3800</v>
      </c>
      <c r="E165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51">
        <v>3822.33</v>
      </c>
      <c r="G1651" t="s">
        <v>8219</v>
      </c>
      <c r="H1651" t="s">
        <v>8224</v>
      </c>
      <c r="I1651" t="s">
        <v>8246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8292</v>
      </c>
      <c r="P1651" s="6">
        <f>(Table1[[#This Row],[pledged]]/Table1[[#This Row],[goal]])*100</f>
        <v>100.58763157894737</v>
      </c>
      <c r="Q1651" s="8">
        <f>Table1[[#This Row],[pledged]]/Table1[[#This Row],[backers_count]]</f>
        <v>47.189259259259259</v>
      </c>
      <c r="R1651" t="s">
        <v>8312</v>
      </c>
      <c r="S1651" t="s">
        <v>8346</v>
      </c>
      <c r="T1651" s="12">
        <f t="shared" si="50"/>
        <v>41737.476331018515</v>
      </c>
      <c r="U1651" s="12">
        <f t="shared" si="51"/>
        <v>41782.476331018515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11">
        <v>2000</v>
      </c>
      <c r="E165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52">
        <v>2831</v>
      </c>
      <c r="G1652" t="s">
        <v>8219</v>
      </c>
      <c r="H1652" t="s">
        <v>8224</v>
      </c>
      <c r="I1652" t="s">
        <v>8246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8292</v>
      </c>
      <c r="P1652" s="6">
        <f>(Table1[[#This Row],[pledged]]/Table1[[#This Row],[goal]])*100</f>
        <v>141.55000000000001</v>
      </c>
      <c r="Q1652" s="8">
        <f>Table1[[#This Row],[pledged]]/Table1[[#This Row],[backers_count]]</f>
        <v>88.46875</v>
      </c>
      <c r="R1652" t="s">
        <v>8312</v>
      </c>
      <c r="S1652" t="s">
        <v>8346</v>
      </c>
      <c r="T1652" s="12">
        <f t="shared" si="50"/>
        <v>41526.227280092593</v>
      </c>
      <c r="U1652" s="12">
        <f t="shared" si="51"/>
        <v>41556.227280092593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11">
        <v>2000</v>
      </c>
      <c r="E165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53">
        <v>2015</v>
      </c>
      <c r="G1653" t="s">
        <v>8219</v>
      </c>
      <c r="H1653" t="s">
        <v>8224</v>
      </c>
      <c r="I1653" t="s">
        <v>8246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8292</v>
      </c>
      <c r="P1653" s="6">
        <f>(Table1[[#This Row],[pledged]]/Table1[[#This Row],[goal]])*100</f>
        <v>100.75</v>
      </c>
      <c r="Q1653" s="8">
        <f>Table1[[#This Row],[pledged]]/Table1[[#This Row],[backers_count]]</f>
        <v>100.75</v>
      </c>
      <c r="R1653" t="s">
        <v>8312</v>
      </c>
      <c r="S1653" t="s">
        <v>8346</v>
      </c>
      <c r="T1653" s="12">
        <f t="shared" si="50"/>
        <v>40625.692361111105</v>
      </c>
      <c r="U1653" s="12">
        <f t="shared" si="51"/>
        <v>40659.082638888889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11">
        <v>4500</v>
      </c>
      <c r="E165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54">
        <v>4530</v>
      </c>
      <c r="G1654" t="s">
        <v>8219</v>
      </c>
      <c r="H1654" t="s">
        <v>8224</v>
      </c>
      <c r="I1654" t="s">
        <v>8246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8292</v>
      </c>
      <c r="P1654" s="6">
        <f>(Table1[[#This Row],[pledged]]/Table1[[#This Row],[goal]])*100</f>
        <v>100.66666666666666</v>
      </c>
      <c r="Q1654" s="8">
        <f>Table1[[#This Row],[pledged]]/Table1[[#This Row],[backers_count]]</f>
        <v>64.714285714285708</v>
      </c>
      <c r="R1654" t="s">
        <v>8312</v>
      </c>
      <c r="S1654" t="s">
        <v>8346</v>
      </c>
      <c r="T1654" s="12">
        <f t="shared" si="50"/>
        <v>41572.284641203703</v>
      </c>
      <c r="U1654" s="12">
        <f t="shared" si="51"/>
        <v>41602.326307870368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11">
        <v>5000</v>
      </c>
      <c r="E165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655">
        <v>8711.52</v>
      </c>
      <c r="G1655" t="s">
        <v>8219</v>
      </c>
      <c r="H1655" t="s">
        <v>8224</v>
      </c>
      <c r="I1655" t="s">
        <v>8246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8292</v>
      </c>
      <c r="P1655" s="6">
        <f>(Table1[[#This Row],[pledged]]/Table1[[#This Row],[goal]])*100</f>
        <v>174.2304</v>
      </c>
      <c r="Q1655" s="8">
        <f>Table1[[#This Row],[pledged]]/Table1[[#This Row],[backers_count]]</f>
        <v>51.854285714285716</v>
      </c>
      <c r="R1655" t="s">
        <v>8312</v>
      </c>
      <c r="S1655" t="s">
        <v>8346</v>
      </c>
      <c r="T1655" s="12">
        <f t="shared" si="50"/>
        <v>40626.626111111109</v>
      </c>
      <c r="U1655" s="12">
        <f t="shared" si="51"/>
        <v>40657.626111111109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11">
        <v>1100</v>
      </c>
      <c r="E165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56">
        <v>1319</v>
      </c>
      <c r="G1656" t="s">
        <v>8219</v>
      </c>
      <c r="H1656" t="s">
        <v>8224</v>
      </c>
      <c r="I1656" t="s">
        <v>8246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8292</v>
      </c>
      <c r="P1656" s="6">
        <f>(Table1[[#This Row],[pledged]]/Table1[[#This Row],[goal]])*100</f>
        <v>119.90909090909089</v>
      </c>
      <c r="Q1656" s="8">
        <f>Table1[[#This Row],[pledged]]/Table1[[#This Row],[backers_count]]</f>
        <v>38.794117647058826</v>
      </c>
      <c r="R1656" t="s">
        <v>8312</v>
      </c>
      <c r="S1656" t="s">
        <v>8346</v>
      </c>
      <c r="T1656" s="12">
        <f t="shared" si="50"/>
        <v>40987.682407407403</v>
      </c>
      <c r="U1656" s="12">
        <f t="shared" si="51"/>
        <v>41017.682407407403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11">
        <v>1500</v>
      </c>
      <c r="E165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57">
        <v>2143</v>
      </c>
      <c r="G1657" t="s">
        <v>8219</v>
      </c>
      <c r="H1657" t="s">
        <v>8224</v>
      </c>
      <c r="I1657" t="s">
        <v>8246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8292</v>
      </c>
      <c r="P1657" s="6">
        <f>(Table1[[#This Row],[pledged]]/Table1[[#This Row],[goal]])*100</f>
        <v>142.86666666666667</v>
      </c>
      <c r="Q1657" s="8">
        <f>Table1[[#This Row],[pledged]]/Table1[[#This Row],[backers_count]]</f>
        <v>44.645833333333336</v>
      </c>
      <c r="R1657" t="s">
        <v>8312</v>
      </c>
      <c r="S1657" t="s">
        <v>8346</v>
      </c>
      <c r="T1657" s="12">
        <f t="shared" si="50"/>
        <v>40974.583564814813</v>
      </c>
      <c r="U1657" s="12">
        <f t="shared" si="51"/>
        <v>41004.541898148142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11">
        <v>7500</v>
      </c>
      <c r="E165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658">
        <v>7525.12</v>
      </c>
      <c r="G1658" t="s">
        <v>8219</v>
      </c>
      <c r="H1658" t="s">
        <v>8224</v>
      </c>
      <c r="I1658" t="s">
        <v>8246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8292</v>
      </c>
      <c r="P1658" s="6">
        <f>(Table1[[#This Row],[pledged]]/Table1[[#This Row],[goal]])*100</f>
        <v>100.33493333333334</v>
      </c>
      <c r="Q1658" s="8">
        <f>Table1[[#This Row],[pledged]]/Table1[[#This Row],[backers_count]]</f>
        <v>156.77333333333334</v>
      </c>
      <c r="R1658" t="s">
        <v>8312</v>
      </c>
      <c r="S1658" t="s">
        <v>8346</v>
      </c>
      <c r="T1658" s="12">
        <f t="shared" si="50"/>
        <v>41226.720509259256</v>
      </c>
      <c r="U1658" s="12">
        <f t="shared" si="51"/>
        <v>41256.720509259256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11">
        <v>25000</v>
      </c>
      <c r="E165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1659">
        <v>26233.45</v>
      </c>
      <c r="G1659" t="s">
        <v>8219</v>
      </c>
      <c r="H1659" t="s">
        <v>8224</v>
      </c>
      <c r="I1659" t="s">
        <v>8246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8292</v>
      </c>
      <c r="P1659" s="6">
        <f>(Table1[[#This Row],[pledged]]/Table1[[#This Row],[goal]])*100</f>
        <v>104.93380000000001</v>
      </c>
      <c r="Q1659" s="8">
        <f>Table1[[#This Row],[pledged]]/Table1[[#This Row],[backers_count]]</f>
        <v>118.70339366515837</v>
      </c>
      <c r="R1659" t="s">
        <v>8312</v>
      </c>
      <c r="S1659" t="s">
        <v>8346</v>
      </c>
      <c r="T1659" s="12">
        <f t="shared" si="50"/>
        <v>41023.573703703703</v>
      </c>
      <c r="U1659" s="12">
        <f t="shared" si="51"/>
        <v>41053.573703703703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11">
        <v>6000</v>
      </c>
      <c r="E166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660">
        <v>7934</v>
      </c>
      <c r="G1660" t="s">
        <v>8219</v>
      </c>
      <c r="H1660" t="s">
        <v>8224</v>
      </c>
      <c r="I1660" t="s">
        <v>8246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8292</v>
      </c>
      <c r="P1660" s="6">
        <f>(Table1[[#This Row],[pledged]]/Table1[[#This Row],[goal]])*100</f>
        <v>132.23333333333335</v>
      </c>
      <c r="Q1660" s="8">
        <f>Table1[[#This Row],[pledged]]/Table1[[#This Row],[backers_count]]</f>
        <v>74.149532710280369</v>
      </c>
      <c r="R1660" t="s">
        <v>8312</v>
      </c>
      <c r="S1660" t="s">
        <v>8346</v>
      </c>
      <c r="T1660" s="12">
        <f t="shared" si="50"/>
        <v>41223.013506944444</v>
      </c>
      <c r="U1660" s="12">
        <f t="shared" si="51"/>
        <v>41261.388888888883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11">
        <v>500</v>
      </c>
      <c r="E166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661">
        <v>564</v>
      </c>
      <c r="G1661" t="s">
        <v>8219</v>
      </c>
      <c r="H1661" t="s">
        <v>8225</v>
      </c>
      <c r="I1661" t="s">
        <v>8247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8292</v>
      </c>
      <c r="P1661" s="6">
        <f>(Table1[[#This Row],[pledged]]/Table1[[#This Row],[goal]])*100</f>
        <v>112.79999999999998</v>
      </c>
      <c r="Q1661" s="8">
        <f>Table1[[#This Row],[pledged]]/Table1[[#This Row],[backers_count]]</f>
        <v>12.533333333333333</v>
      </c>
      <c r="R1661" t="s">
        <v>8312</v>
      </c>
      <c r="S1661" t="s">
        <v>8346</v>
      </c>
      <c r="T1661" s="12">
        <f t="shared" si="50"/>
        <v>41596.705104166664</v>
      </c>
      <c r="U1661" s="12">
        <f t="shared" si="51"/>
        <v>41625.291666666664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11">
        <v>80</v>
      </c>
      <c r="E166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662">
        <v>1003</v>
      </c>
      <c r="G1662" t="s">
        <v>8219</v>
      </c>
      <c r="H1662" t="s">
        <v>8237</v>
      </c>
      <c r="I1662" t="s">
        <v>8249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8292</v>
      </c>
      <c r="P1662" s="6">
        <f>(Table1[[#This Row],[pledged]]/Table1[[#This Row],[goal]])*100</f>
        <v>1253.75</v>
      </c>
      <c r="Q1662" s="8">
        <f>Table1[[#This Row],[pledged]]/Table1[[#This Row],[backers_count]]</f>
        <v>27.861111111111111</v>
      </c>
      <c r="R1662" t="s">
        <v>8312</v>
      </c>
      <c r="S1662" t="s">
        <v>8346</v>
      </c>
      <c r="T1662" s="12">
        <f t="shared" si="50"/>
        <v>42459.485532407409</v>
      </c>
      <c r="U1662" s="12">
        <f t="shared" si="51"/>
        <v>42490.707638888889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11">
        <v>7900</v>
      </c>
      <c r="E166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663">
        <v>8098</v>
      </c>
      <c r="G1663" t="s">
        <v>8219</v>
      </c>
      <c r="H1663" t="s">
        <v>8239</v>
      </c>
      <c r="I1663" t="s">
        <v>8249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8292</v>
      </c>
      <c r="P1663" s="6">
        <f>(Table1[[#This Row],[pledged]]/Table1[[#This Row],[goal]])*100</f>
        <v>102.50632911392405</v>
      </c>
      <c r="Q1663" s="8">
        <f>Table1[[#This Row],[pledged]]/Table1[[#This Row],[backers_count]]</f>
        <v>80.178217821782184</v>
      </c>
      <c r="R1663" t="s">
        <v>8312</v>
      </c>
      <c r="S1663" t="s">
        <v>8346</v>
      </c>
      <c r="T1663" s="12">
        <f t="shared" si="50"/>
        <v>42343.789710648147</v>
      </c>
      <c r="U1663" s="12">
        <f t="shared" si="51"/>
        <v>42386.666666666664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11">
        <v>8000</v>
      </c>
      <c r="E166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664">
        <v>8211</v>
      </c>
      <c r="G1664" t="s">
        <v>8219</v>
      </c>
      <c r="H1664" t="s">
        <v>8224</v>
      </c>
      <c r="I1664" t="s">
        <v>8246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8292</v>
      </c>
      <c r="P1664" s="6">
        <f>(Table1[[#This Row],[pledged]]/Table1[[#This Row],[goal]])*100</f>
        <v>102.6375</v>
      </c>
      <c r="Q1664" s="8">
        <f>Table1[[#This Row],[pledged]]/Table1[[#This Row],[backers_count]]</f>
        <v>132.43548387096774</v>
      </c>
      <c r="R1664" t="s">
        <v>8312</v>
      </c>
      <c r="S1664" t="s">
        <v>8346</v>
      </c>
      <c r="T1664" s="12">
        <f t="shared" si="50"/>
        <v>40847.99</v>
      </c>
      <c r="U1664" s="12">
        <f t="shared" si="51"/>
        <v>40908.031666666662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11">
        <v>1000</v>
      </c>
      <c r="E166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65">
        <v>1080</v>
      </c>
      <c r="G1665" t="s">
        <v>8219</v>
      </c>
      <c r="H1665" t="s">
        <v>8224</v>
      </c>
      <c r="I1665" t="s">
        <v>8246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8292</v>
      </c>
      <c r="P1665" s="6">
        <f>(Table1[[#This Row],[pledged]]/Table1[[#This Row],[goal]])*100</f>
        <v>108</v>
      </c>
      <c r="Q1665" s="8">
        <f>Table1[[#This Row],[pledged]]/Table1[[#This Row],[backers_count]]</f>
        <v>33.75</v>
      </c>
      <c r="R1665" t="s">
        <v>8312</v>
      </c>
      <c r="S1665" t="s">
        <v>8346</v>
      </c>
      <c r="T1665" s="12">
        <f t="shared" si="50"/>
        <v>42005.813738425924</v>
      </c>
      <c r="U1665" s="12">
        <f t="shared" si="51"/>
        <v>42035.813738425924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11">
        <v>2500</v>
      </c>
      <c r="E166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66">
        <v>3060.22</v>
      </c>
      <c r="G1666" t="s">
        <v>8219</v>
      </c>
      <c r="H1666" t="s">
        <v>8224</v>
      </c>
      <c r="I1666" t="s">
        <v>8246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8292</v>
      </c>
      <c r="P1666" s="6">
        <f>(Table1[[#This Row],[pledged]]/Table1[[#This Row],[goal]])*100</f>
        <v>122.40879999999999</v>
      </c>
      <c r="Q1666" s="8">
        <f>Table1[[#This Row],[pledged]]/Table1[[#This Row],[backers_count]]</f>
        <v>34.384494382022467</v>
      </c>
      <c r="R1666" t="s">
        <v>8312</v>
      </c>
      <c r="S1666" t="s">
        <v>8346</v>
      </c>
      <c r="T1666" s="12">
        <f t="shared" ref="T1666:T1729" si="52">(K1666/86400)+25569+(-5/24)</f>
        <v>40939.553449074076</v>
      </c>
      <c r="U1666" s="12">
        <f t="shared" ref="U1666:U1729" si="53">(J1666/86400)+25569+(-5/24)</f>
        <v>40983.957638888889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11">
        <v>3500</v>
      </c>
      <c r="E166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67">
        <v>4181</v>
      </c>
      <c r="G1667" t="s">
        <v>8219</v>
      </c>
      <c r="H1667" t="s">
        <v>8224</v>
      </c>
      <c r="I1667" t="s">
        <v>8246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8292</v>
      </c>
      <c r="P1667" s="6">
        <f>(Table1[[#This Row],[pledged]]/Table1[[#This Row],[goal]])*100</f>
        <v>119.45714285714286</v>
      </c>
      <c r="Q1667" s="8">
        <f>Table1[[#This Row],[pledged]]/Table1[[#This Row],[backers_count]]</f>
        <v>44.956989247311824</v>
      </c>
      <c r="R1667" t="s">
        <v>8312</v>
      </c>
      <c r="S1667" t="s">
        <v>8346</v>
      </c>
      <c r="T1667" s="12">
        <f t="shared" si="52"/>
        <v>40564.441122685181</v>
      </c>
      <c r="U1667" s="12">
        <f t="shared" si="53"/>
        <v>40595.916666666664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11">
        <v>2500</v>
      </c>
      <c r="E166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68">
        <v>4022</v>
      </c>
      <c r="G1668" t="s">
        <v>8219</v>
      </c>
      <c r="H1668" t="s">
        <v>8224</v>
      </c>
      <c r="I1668" t="s">
        <v>8246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8292</v>
      </c>
      <c r="P1668" s="6">
        <f>(Table1[[#This Row],[pledged]]/Table1[[#This Row],[goal]])*100</f>
        <v>160.88</v>
      </c>
      <c r="Q1668" s="8">
        <f>Table1[[#This Row],[pledged]]/Table1[[#This Row],[backers_count]]</f>
        <v>41.04081632653061</v>
      </c>
      <c r="R1668" t="s">
        <v>8312</v>
      </c>
      <c r="S1668" t="s">
        <v>8346</v>
      </c>
      <c r="T1668" s="12">
        <f t="shared" si="52"/>
        <v>41331.04482638889</v>
      </c>
      <c r="U1668" s="12">
        <f t="shared" si="53"/>
        <v>41361.003159722219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11">
        <v>3400</v>
      </c>
      <c r="E166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69">
        <v>4313</v>
      </c>
      <c r="G1669" t="s">
        <v>8219</v>
      </c>
      <c r="H1669" t="s">
        <v>8224</v>
      </c>
      <c r="I1669" t="s">
        <v>8246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8292</v>
      </c>
      <c r="P1669" s="6">
        <f>(Table1[[#This Row],[pledged]]/Table1[[#This Row],[goal]])*100</f>
        <v>126.85294117647059</v>
      </c>
      <c r="Q1669" s="8">
        <f>Table1[[#This Row],[pledged]]/Table1[[#This Row],[backers_count]]</f>
        <v>52.597560975609753</v>
      </c>
      <c r="R1669" t="s">
        <v>8312</v>
      </c>
      <c r="S1669" t="s">
        <v>8346</v>
      </c>
      <c r="T1669" s="12">
        <f t="shared" si="52"/>
        <v>41681.862245370365</v>
      </c>
      <c r="U1669" s="12">
        <f t="shared" si="53"/>
        <v>41709.082638888889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11">
        <v>8000</v>
      </c>
      <c r="E167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670">
        <v>8211</v>
      </c>
      <c r="G1670" t="s">
        <v>8219</v>
      </c>
      <c r="H1670" t="s">
        <v>8224</v>
      </c>
      <c r="I1670" t="s">
        <v>8246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8292</v>
      </c>
      <c r="P1670" s="6">
        <f>(Table1[[#This Row],[pledged]]/Table1[[#This Row],[goal]])*100</f>
        <v>102.6375</v>
      </c>
      <c r="Q1670" s="8">
        <f>Table1[[#This Row],[pledged]]/Table1[[#This Row],[backers_count]]</f>
        <v>70.784482758620683</v>
      </c>
      <c r="R1670" t="s">
        <v>8312</v>
      </c>
      <c r="S1670" t="s">
        <v>8346</v>
      </c>
      <c r="T1670" s="12">
        <f t="shared" si="52"/>
        <v>40844.941423611112</v>
      </c>
      <c r="U1670" s="12">
        <f t="shared" si="53"/>
        <v>40874.983090277776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11">
        <v>2000</v>
      </c>
      <c r="E167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71">
        <v>2795</v>
      </c>
      <c r="G1671" t="s">
        <v>8219</v>
      </c>
      <c r="H1671" t="s">
        <v>8224</v>
      </c>
      <c r="I1671" t="s">
        <v>8246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8292</v>
      </c>
      <c r="P1671" s="6">
        <f>(Table1[[#This Row],[pledged]]/Table1[[#This Row],[goal]])*100</f>
        <v>139.75</v>
      </c>
      <c r="Q1671" s="8">
        <f>Table1[[#This Row],[pledged]]/Table1[[#This Row],[backers_count]]</f>
        <v>53.75</v>
      </c>
      <c r="R1671" t="s">
        <v>8312</v>
      </c>
      <c r="S1671" t="s">
        <v>8346</v>
      </c>
      <c r="T1671" s="12">
        <f t="shared" si="52"/>
        <v>42461.676805555551</v>
      </c>
      <c r="U1671" s="12">
        <f t="shared" si="53"/>
        <v>42521.676805555551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11">
        <v>1000</v>
      </c>
      <c r="E167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72">
        <v>1026</v>
      </c>
      <c r="G1672" t="s">
        <v>8219</v>
      </c>
      <c r="H1672" t="s">
        <v>8224</v>
      </c>
      <c r="I1672" t="s">
        <v>8246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8292</v>
      </c>
      <c r="P1672" s="6">
        <f>(Table1[[#This Row],[pledged]]/Table1[[#This Row],[goal]])*100</f>
        <v>102.60000000000001</v>
      </c>
      <c r="Q1672" s="8">
        <f>Table1[[#This Row],[pledged]]/Table1[[#This Row],[backers_count]]</f>
        <v>44.608695652173914</v>
      </c>
      <c r="R1672" t="s">
        <v>8312</v>
      </c>
      <c r="S1672" t="s">
        <v>8346</v>
      </c>
      <c r="T1672" s="12">
        <f t="shared" si="52"/>
        <v>40313.722210648142</v>
      </c>
      <c r="U1672" s="12">
        <f t="shared" si="53"/>
        <v>40363.958333333328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11">
        <v>2000</v>
      </c>
      <c r="E167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73">
        <v>2013.47</v>
      </c>
      <c r="G1673" t="s">
        <v>8219</v>
      </c>
      <c r="H1673" t="s">
        <v>8224</v>
      </c>
      <c r="I1673" t="s">
        <v>8246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8292</v>
      </c>
      <c r="P1673" s="6">
        <f>(Table1[[#This Row],[pledged]]/Table1[[#This Row],[goal]])*100</f>
        <v>100.67349999999999</v>
      </c>
      <c r="Q1673" s="8">
        <f>Table1[[#This Row],[pledged]]/Table1[[#This Row],[backers_count]]</f>
        <v>26.148961038961041</v>
      </c>
      <c r="R1673" t="s">
        <v>8312</v>
      </c>
      <c r="S1673" t="s">
        <v>8346</v>
      </c>
      <c r="T1673" s="12">
        <f t="shared" si="52"/>
        <v>42553.335810185185</v>
      </c>
      <c r="U1673" s="12">
        <f t="shared" si="53"/>
        <v>42583.335810185185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11">
        <v>1700</v>
      </c>
      <c r="E167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74">
        <v>1920</v>
      </c>
      <c r="G1674" t="s">
        <v>8219</v>
      </c>
      <c r="H1674" t="s">
        <v>8224</v>
      </c>
      <c r="I1674" t="s">
        <v>8246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8292</v>
      </c>
      <c r="P1674" s="6">
        <f>(Table1[[#This Row],[pledged]]/Table1[[#This Row],[goal]])*100</f>
        <v>112.94117647058823</v>
      </c>
      <c r="Q1674" s="8">
        <f>Table1[[#This Row],[pledged]]/Table1[[#This Row],[backers_count]]</f>
        <v>39.183673469387756</v>
      </c>
      <c r="R1674" t="s">
        <v>8312</v>
      </c>
      <c r="S1674" t="s">
        <v>8346</v>
      </c>
      <c r="T1674" s="12">
        <f t="shared" si="52"/>
        <v>41034.448263888888</v>
      </c>
      <c r="U1674" s="12">
        <f t="shared" si="53"/>
        <v>41064.448263888888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11">
        <v>2100</v>
      </c>
      <c r="E167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75">
        <v>2690</v>
      </c>
      <c r="G1675" t="s">
        <v>8219</v>
      </c>
      <c r="H1675" t="s">
        <v>8224</v>
      </c>
      <c r="I1675" t="s">
        <v>8246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8292</v>
      </c>
      <c r="P1675" s="6">
        <f>(Table1[[#This Row],[pledged]]/Table1[[#This Row],[goal]])*100</f>
        <v>128.09523809523807</v>
      </c>
      <c r="Q1675" s="8">
        <f>Table1[[#This Row],[pledged]]/Table1[[#This Row],[backers_count]]</f>
        <v>45.593220338983052</v>
      </c>
      <c r="R1675" t="s">
        <v>8312</v>
      </c>
      <c r="S1675" t="s">
        <v>8346</v>
      </c>
      <c r="T1675" s="12">
        <f t="shared" si="52"/>
        <v>42039.670046296298</v>
      </c>
      <c r="U1675" s="12">
        <f t="shared" si="53"/>
        <v>42069.670046296298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11">
        <v>5000</v>
      </c>
      <c r="E167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676">
        <v>10085</v>
      </c>
      <c r="G1676" t="s">
        <v>8219</v>
      </c>
      <c r="H1676" t="s">
        <v>8224</v>
      </c>
      <c r="I1676" t="s">
        <v>8246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8292</v>
      </c>
      <c r="P1676" s="6">
        <f>(Table1[[#This Row],[pledged]]/Table1[[#This Row],[goal]])*100</f>
        <v>201.7</v>
      </c>
      <c r="Q1676" s="8">
        <f>Table1[[#This Row],[pledged]]/Table1[[#This Row],[backers_count]]</f>
        <v>89.247787610619469</v>
      </c>
      <c r="R1676" t="s">
        <v>8312</v>
      </c>
      <c r="S1676" t="s">
        <v>8346</v>
      </c>
      <c r="T1676" s="12">
        <f t="shared" si="52"/>
        <v>42569.397060185183</v>
      </c>
      <c r="U1676" s="12">
        <f t="shared" si="53"/>
        <v>42600.082638888889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11">
        <v>1000</v>
      </c>
      <c r="E167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77">
        <v>1374.16</v>
      </c>
      <c r="G1677" t="s">
        <v>8219</v>
      </c>
      <c r="H1677" t="s">
        <v>8224</v>
      </c>
      <c r="I1677" t="s">
        <v>8246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8292</v>
      </c>
      <c r="P1677" s="6">
        <f>(Table1[[#This Row],[pledged]]/Table1[[#This Row],[goal]])*100</f>
        <v>137.416</v>
      </c>
      <c r="Q1677" s="8">
        <f>Table1[[#This Row],[pledged]]/Table1[[#This Row],[backers_count]]</f>
        <v>40.416470588235299</v>
      </c>
      <c r="R1677" t="s">
        <v>8312</v>
      </c>
      <c r="S1677" t="s">
        <v>8346</v>
      </c>
      <c r="T1677" s="12">
        <f t="shared" si="52"/>
        <v>40802.524768518517</v>
      </c>
      <c r="U1677" s="12">
        <f t="shared" si="53"/>
        <v>40832.710416666661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11">
        <v>3000</v>
      </c>
      <c r="E167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78">
        <v>3460</v>
      </c>
      <c r="G1678" t="s">
        <v>8219</v>
      </c>
      <c r="H1678" t="s">
        <v>8224</v>
      </c>
      <c r="I1678" t="s">
        <v>8246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8292</v>
      </c>
      <c r="P1678" s="6">
        <f>(Table1[[#This Row],[pledged]]/Table1[[#This Row],[goal]])*100</f>
        <v>115.33333333333333</v>
      </c>
      <c r="Q1678" s="8">
        <f>Table1[[#This Row],[pledged]]/Table1[[#This Row],[backers_count]]</f>
        <v>82.38095238095238</v>
      </c>
      <c r="R1678" t="s">
        <v>8312</v>
      </c>
      <c r="S1678" t="s">
        <v>8346</v>
      </c>
      <c r="T1678" s="12">
        <f t="shared" si="52"/>
        <v>40973.517905092587</v>
      </c>
      <c r="U1678" s="12">
        <f t="shared" si="53"/>
        <v>41019.957638888889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11">
        <v>6000</v>
      </c>
      <c r="E167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679">
        <v>6700</v>
      </c>
      <c r="G1679" t="s">
        <v>8219</v>
      </c>
      <c r="H1679" t="s">
        <v>8227</v>
      </c>
      <c r="I1679" t="s">
        <v>8249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8292</v>
      </c>
      <c r="P1679" s="6">
        <f>(Table1[[#This Row],[pledged]]/Table1[[#This Row],[goal]])*100</f>
        <v>111.66666666666667</v>
      </c>
      <c r="Q1679" s="8">
        <f>Table1[[#This Row],[pledged]]/Table1[[#This Row],[backers_count]]</f>
        <v>159.52380952380952</v>
      </c>
      <c r="R1679" t="s">
        <v>8312</v>
      </c>
      <c r="S1679" t="s">
        <v>8346</v>
      </c>
      <c r="T1679" s="12">
        <f t="shared" si="52"/>
        <v>42416.198796296296</v>
      </c>
      <c r="U1679" s="12">
        <f t="shared" si="53"/>
        <v>42476.040972222218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11">
        <v>1500</v>
      </c>
      <c r="E168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80">
        <v>1776</v>
      </c>
      <c r="G1680" t="s">
        <v>8219</v>
      </c>
      <c r="H1680" t="s">
        <v>8224</v>
      </c>
      <c r="I1680" t="s">
        <v>8246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8292</v>
      </c>
      <c r="P1680" s="6">
        <f>(Table1[[#This Row],[pledged]]/Table1[[#This Row],[goal]])*100</f>
        <v>118.39999999999999</v>
      </c>
      <c r="Q1680" s="8">
        <f>Table1[[#This Row],[pledged]]/Table1[[#This Row],[backers_count]]</f>
        <v>36.244897959183675</v>
      </c>
      <c r="R1680" t="s">
        <v>8312</v>
      </c>
      <c r="S1680" t="s">
        <v>8346</v>
      </c>
      <c r="T1680" s="12">
        <f t="shared" si="52"/>
        <v>41662.646655092591</v>
      </c>
      <c r="U1680" s="12">
        <f t="shared" si="53"/>
        <v>41676.646655092591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11">
        <v>2000</v>
      </c>
      <c r="E168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81">
        <v>3500</v>
      </c>
      <c r="G1681" t="s">
        <v>8219</v>
      </c>
      <c r="H1681" t="s">
        <v>8224</v>
      </c>
      <c r="I1681" t="s">
        <v>8246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8292</v>
      </c>
      <c r="P1681" s="6">
        <f>(Table1[[#This Row],[pledged]]/Table1[[#This Row],[goal]])*100</f>
        <v>175</v>
      </c>
      <c r="Q1681" s="8">
        <f>Table1[[#This Row],[pledged]]/Table1[[#This Row],[backers_count]]</f>
        <v>62.5</v>
      </c>
      <c r="R1681" t="s">
        <v>8312</v>
      </c>
      <c r="S1681" t="s">
        <v>8346</v>
      </c>
      <c r="T1681" s="12">
        <f t="shared" si="52"/>
        <v>40722.860474537032</v>
      </c>
      <c r="U1681" s="12">
        <f t="shared" si="53"/>
        <v>40745.860474537032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11">
        <v>1000</v>
      </c>
      <c r="E168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82">
        <v>1175</v>
      </c>
      <c r="G1682" t="s">
        <v>8219</v>
      </c>
      <c r="H1682" t="s">
        <v>8224</v>
      </c>
      <c r="I1682" t="s">
        <v>8246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8292</v>
      </c>
      <c r="P1682" s="6">
        <f>(Table1[[#This Row],[pledged]]/Table1[[#This Row],[goal]])*100</f>
        <v>117.5</v>
      </c>
      <c r="Q1682" s="8">
        <f>Table1[[#This Row],[pledged]]/Table1[[#This Row],[backers_count]]</f>
        <v>47</v>
      </c>
      <c r="R1682" t="s">
        <v>8312</v>
      </c>
      <c r="S1682" t="s">
        <v>8346</v>
      </c>
      <c r="T1682" s="12">
        <f t="shared" si="52"/>
        <v>41802.549386574072</v>
      </c>
      <c r="U1682" s="12">
        <f t="shared" si="53"/>
        <v>41832.549386574072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11">
        <v>65000</v>
      </c>
      <c r="E168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683">
        <v>65924.38</v>
      </c>
      <c r="G1683" t="s">
        <v>8222</v>
      </c>
      <c r="H1683" t="s">
        <v>8224</v>
      </c>
      <c r="I1683" t="s">
        <v>8246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8293</v>
      </c>
      <c r="P1683" s="6">
        <f>(Table1[[#This Row],[pledged]]/Table1[[#This Row],[goal]])*100</f>
        <v>101.42212307692309</v>
      </c>
      <c r="Q1683" s="8">
        <f>Table1[[#This Row],[pledged]]/Table1[[#This Row],[backers_count]]</f>
        <v>74.575090497737563</v>
      </c>
      <c r="R1683" t="s">
        <v>8312</v>
      </c>
      <c r="S1683" t="s">
        <v>8347</v>
      </c>
      <c r="T1683" s="12">
        <f t="shared" si="52"/>
        <v>42773.91300925926</v>
      </c>
      <c r="U1683" s="12">
        <f t="shared" si="53"/>
        <v>42822.874999999993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11">
        <v>6000</v>
      </c>
      <c r="E168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684">
        <v>0</v>
      </c>
      <c r="G1684" t="s">
        <v>8222</v>
      </c>
      <c r="H1684" t="s">
        <v>8224</v>
      </c>
      <c r="I1684" t="s">
        <v>8246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8293</v>
      </c>
      <c r="P1684" s="6">
        <f>(Table1[[#This Row],[pledged]]/Table1[[#This Row],[goal]])*100</f>
        <v>0</v>
      </c>
      <c r="Q1684" s="8" t="e">
        <f>Table1[[#This Row],[pledged]]/Table1[[#This Row],[backers_count]]</f>
        <v>#DIV/0!</v>
      </c>
      <c r="R1684" t="s">
        <v>8312</v>
      </c>
      <c r="S1684" t="s">
        <v>8347</v>
      </c>
      <c r="T1684" s="12">
        <f t="shared" si="52"/>
        <v>42779.005324074074</v>
      </c>
      <c r="U1684" s="12">
        <f t="shared" si="53"/>
        <v>42838.963657407403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11">
        <v>3500</v>
      </c>
      <c r="E168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85">
        <v>760</v>
      </c>
      <c r="G1685" t="s">
        <v>8222</v>
      </c>
      <c r="H1685" t="s">
        <v>8230</v>
      </c>
      <c r="I1685" t="s">
        <v>8249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8293</v>
      </c>
      <c r="P1685" s="6">
        <f>(Table1[[#This Row],[pledged]]/Table1[[#This Row],[goal]])*100</f>
        <v>21.714285714285715</v>
      </c>
      <c r="Q1685" s="8">
        <f>Table1[[#This Row],[pledged]]/Table1[[#This Row],[backers_count]]</f>
        <v>76</v>
      </c>
      <c r="R1685" t="s">
        <v>8312</v>
      </c>
      <c r="S1685" t="s">
        <v>8347</v>
      </c>
      <c r="T1685" s="12">
        <f t="shared" si="52"/>
        <v>42808.57335648148</v>
      </c>
      <c r="U1685" s="12">
        <f t="shared" si="53"/>
        <v>42832.57335648148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11">
        <v>8000</v>
      </c>
      <c r="E168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686">
        <v>8730</v>
      </c>
      <c r="G1686" t="s">
        <v>8222</v>
      </c>
      <c r="H1686" t="s">
        <v>8224</v>
      </c>
      <c r="I1686" t="s">
        <v>8246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8293</v>
      </c>
      <c r="P1686" s="6">
        <f>(Table1[[#This Row],[pledged]]/Table1[[#This Row],[goal]])*100</f>
        <v>109.125</v>
      </c>
      <c r="Q1686" s="8">
        <f>Table1[[#This Row],[pledged]]/Table1[[#This Row],[backers_count]]</f>
        <v>86.43564356435644</v>
      </c>
      <c r="R1686" t="s">
        <v>8312</v>
      </c>
      <c r="S1686" t="s">
        <v>8347</v>
      </c>
      <c r="T1686" s="12">
        <f t="shared" si="52"/>
        <v>42783.606956018521</v>
      </c>
      <c r="U1686" s="12">
        <f t="shared" si="53"/>
        <v>42811.565289351849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11">
        <v>350</v>
      </c>
      <c r="E168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687">
        <v>360</v>
      </c>
      <c r="G1687" t="s">
        <v>8222</v>
      </c>
      <c r="H1687" t="s">
        <v>8224</v>
      </c>
      <c r="I1687" t="s">
        <v>8246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8293</v>
      </c>
      <c r="P1687" s="6">
        <f>(Table1[[#This Row],[pledged]]/Table1[[#This Row],[goal]])*100</f>
        <v>102.85714285714285</v>
      </c>
      <c r="Q1687" s="8">
        <f>Table1[[#This Row],[pledged]]/Table1[[#This Row],[backers_count]]</f>
        <v>24</v>
      </c>
      <c r="R1687" t="s">
        <v>8312</v>
      </c>
      <c r="S1687" t="s">
        <v>8347</v>
      </c>
      <c r="T1687" s="12">
        <f t="shared" si="52"/>
        <v>42788.041932870365</v>
      </c>
      <c r="U1687" s="12">
        <f t="shared" si="53"/>
        <v>42818.0002662037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11">
        <v>5000</v>
      </c>
      <c r="E168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688">
        <v>18</v>
      </c>
      <c r="G1688" t="s">
        <v>8222</v>
      </c>
      <c r="H1688" t="s">
        <v>8229</v>
      </c>
      <c r="I1688" t="s">
        <v>8251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8293</v>
      </c>
      <c r="P1688" s="6">
        <f>(Table1[[#This Row],[pledged]]/Table1[[#This Row],[goal]])*100</f>
        <v>0.36</v>
      </c>
      <c r="Q1688" s="8">
        <f>Table1[[#This Row],[pledged]]/Table1[[#This Row],[backers_count]]</f>
        <v>18</v>
      </c>
      <c r="R1688" t="s">
        <v>8312</v>
      </c>
      <c r="S1688" t="s">
        <v>8347</v>
      </c>
      <c r="T1688" s="12">
        <f t="shared" si="52"/>
        <v>42792.635636574072</v>
      </c>
      <c r="U1688" s="12">
        <f t="shared" si="53"/>
        <v>42852.593969907401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11">
        <v>10000</v>
      </c>
      <c r="E168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689">
        <v>3125</v>
      </c>
      <c r="G1689" t="s">
        <v>8222</v>
      </c>
      <c r="H1689" t="s">
        <v>8224</v>
      </c>
      <c r="I1689" t="s">
        <v>8246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8293</v>
      </c>
      <c r="P1689" s="6">
        <f>(Table1[[#This Row],[pledged]]/Table1[[#This Row],[goal]])*100</f>
        <v>31.25</v>
      </c>
      <c r="Q1689" s="8">
        <f>Table1[[#This Row],[pledged]]/Table1[[#This Row],[backers_count]]</f>
        <v>80.128205128205124</v>
      </c>
      <c r="R1689" t="s">
        <v>8312</v>
      </c>
      <c r="S1689" t="s">
        <v>8347</v>
      </c>
      <c r="T1689" s="12">
        <f t="shared" si="52"/>
        <v>42801.838483796295</v>
      </c>
      <c r="U1689" s="12">
        <f t="shared" si="53"/>
        <v>42835.635416666664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11">
        <v>4000</v>
      </c>
      <c r="E169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90">
        <v>1772</v>
      </c>
      <c r="G1690" t="s">
        <v>8222</v>
      </c>
      <c r="H1690" t="s">
        <v>8224</v>
      </c>
      <c r="I1690" t="s">
        <v>8246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8293</v>
      </c>
      <c r="P1690" s="6">
        <f>(Table1[[#This Row],[pledged]]/Table1[[#This Row],[goal]])*100</f>
        <v>44.3</v>
      </c>
      <c r="Q1690" s="8">
        <f>Table1[[#This Row],[pledged]]/Table1[[#This Row],[backers_count]]</f>
        <v>253.14285714285714</v>
      </c>
      <c r="R1690" t="s">
        <v>8312</v>
      </c>
      <c r="S1690" t="s">
        <v>8347</v>
      </c>
      <c r="T1690" s="12">
        <f t="shared" si="52"/>
        <v>42804.326319444437</v>
      </c>
      <c r="U1690" s="12">
        <f t="shared" si="53"/>
        <v>42834.28465277778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11">
        <v>2400</v>
      </c>
      <c r="E169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91">
        <v>2400</v>
      </c>
      <c r="G1691" t="s">
        <v>8222</v>
      </c>
      <c r="H1691" t="s">
        <v>8224</v>
      </c>
      <c r="I1691" t="s">
        <v>8246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8293</v>
      </c>
      <c r="P1691" s="6">
        <f>(Table1[[#This Row],[pledged]]/Table1[[#This Row],[goal]])*100</f>
        <v>100</v>
      </c>
      <c r="Q1691" s="8">
        <f>Table1[[#This Row],[pledged]]/Table1[[#This Row],[backers_count]]</f>
        <v>171.42857142857142</v>
      </c>
      <c r="R1691" t="s">
        <v>8312</v>
      </c>
      <c r="S1691" t="s">
        <v>8347</v>
      </c>
      <c r="T1691" s="12">
        <f t="shared" si="52"/>
        <v>42780.734143518515</v>
      </c>
      <c r="U1691" s="12">
        <f t="shared" si="53"/>
        <v>42810.692476851851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11">
        <v>2500</v>
      </c>
      <c r="E169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92">
        <v>635</v>
      </c>
      <c r="G1692" t="s">
        <v>8222</v>
      </c>
      <c r="H1692" t="s">
        <v>8224</v>
      </c>
      <c r="I1692" t="s">
        <v>8246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8293</v>
      </c>
      <c r="P1692" s="6">
        <f>(Table1[[#This Row],[pledged]]/Table1[[#This Row],[goal]])*100</f>
        <v>25.4</v>
      </c>
      <c r="Q1692" s="8">
        <f>Table1[[#This Row],[pledged]]/Table1[[#This Row],[backers_count]]</f>
        <v>57.727272727272727</v>
      </c>
      <c r="R1692" t="s">
        <v>8312</v>
      </c>
      <c r="S1692" t="s">
        <v>8347</v>
      </c>
      <c r="T1692" s="12">
        <f t="shared" si="52"/>
        <v>42801.222708333335</v>
      </c>
      <c r="U1692" s="12">
        <f t="shared" si="53"/>
        <v>42831.181041666663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11">
        <v>30000</v>
      </c>
      <c r="E169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1693">
        <v>10042</v>
      </c>
      <c r="G1693" t="s">
        <v>8222</v>
      </c>
      <c r="H1693" t="s">
        <v>8224</v>
      </c>
      <c r="I1693" t="s">
        <v>8246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8293</v>
      </c>
      <c r="P1693" s="6">
        <f>(Table1[[#This Row],[pledged]]/Table1[[#This Row],[goal]])*100</f>
        <v>33.473333333333329</v>
      </c>
      <c r="Q1693" s="8">
        <f>Table1[[#This Row],[pledged]]/Table1[[#This Row],[backers_count]]</f>
        <v>264.26315789473682</v>
      </c>
      <c r="R1693" t="s">
        <v>8312</v>
      </c>
      <c r="S1693" t="s">
        <v>8347</v>
      </c>
      <c r="T1693" s="12">
        <f t="shared" si="52"/>
        <v>42795.493148148147</v>
      </c>
      <c r="U1693" s="12">
        <f t="shared" si="53"/>
        <v>42827.833333333336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11">
        <v>5000</v>
      </c>
      <c r="E169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694">
        <v>2390</v>
      </c>
      <c r="G1694" t="s">
        <v>8222</v>
      </c>
      <c r="H1694" t="s">
        <v>8224</v>
      </c>
      <c r="I1694" t="s">
        <v>8246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8293</v>
      </c>
      <c r="P1694" s="6">
        <f>(Table1[[#This Row],[pledged]]/Table1[[#This Row],[goal]])*100</f>
        <v>47.8</v>
      </c>
      <c r="Q1694" s="8">
        <f>Table1[[#This Row],[pledged]]/Table1[[#This Row],[backers_count]]</f>
        <v>159.33333333333334</v>
      </c>
      <c r="R1694" t="s">
        <v>8312</v>
      </c>
      <c r="S1694" t="s">
        <v>8347</v>
      </c>
      <c r="T1694" s="12">
        <f t="shared" si="52"/>
        <v>42787.94290509259</v>
      </c>
      <c r="U1694" s="12">
        <f t="shared" si="53"/>
        <v>42820.790972222218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11">
        <v>3000</v>
      </c>
      <c r="E169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695">
        <v>280</v>
      </c>
      <c r="G1695" t="s">
        <v>8222</v>
      </c>
      <c r="H1695" t="s">
        <v>8225</v>
      </c>
      <c r="I1695" t="s">
        <v>8247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8293</v>
      </c>
      <c r="P1695" s="6">
        <f>(Table1[[#This Row],[pledged]]/Table1[[#This Row],[goal]])*100</f>
        <v>9.3333333333333339</v>
      </c>
      <c r="Q1695" s="8">
        <f>Table1[[#This Row],[pledged]]/Table1[[#This Row],[backers_count]]</f>
        <v>35</v>
      </c>
      <c r="R1695" t="s">
        <v>8312</v>
      </c>
      <c r="S1695" t="s">
        <v>8347</v>
      </c>
      <c r="T1695" s="12">
        <f t="shared" si="52"/>
        <v>42803.711944444447</v>
      </c>
      <c r="U1695" s="12">
        <f t="shared" si="53"/>
        <v>42834.624999999993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11">
        <v>10000</v>
      </c>
      <c r="E169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696">
        <v>5</v>
      </c>
      <c r="G1696" t="s">
        <v>8222</v>
      </c>
      <c r="H1696" t="s">
        <v>8224</v>
      </c>
      <c r="I1696" t="s">
        <v>8246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8293</v>
      </c>
      <c r="P1696" s="6">
        <f>(Table1[[#This Row],[pledged]]/Table1[[#This Row],[goal]])*100</f>
        <v>0.05</v>
      </c>
      <c r="Q1696" s="8">
        <f>Table1[[#This Row],[pledged]]/Table1[[#This Row],[backers_count]]</f>
        <v>5</v>
      </c>
      <c r="R1696" t="s">
        <v>8312</v>
      </c>
      <c r="S1696" t="s">
        <v>8347</v>
      </c>
      <c r="T1696" s="12">
        <f t="shared" si="52"/>
        <v>42791.461504629631</v>
      </c>
      <c r="U1696" s="12">
        <f t="shared" si="53"/>
        <v>42820.98333333333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11">
        <v>12000</v>
      </c>
      <c r="E169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697">
        <v>1405</v>
      </c>
      <c r="G1697" t="s">
        <v>8222</v>
      </c>
      <c r="H1697" t="s">
        <v>8224</v>
      </c>
      <c r="I1697" t="s">
        <v>8246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8293</v>
      </c>
      <c r="P1697" s="6">
        <f>(Table1[[#This Row],[pledged]]/Table1[[#This Row],[goal]])*100</f>
        <v>11.708333333333334</v>
      </c>
      <c r="Q1697" s="8">
        <f>Table1[[#This Row],[pledged]]/Table1[[#This Row],[backers_count]]</f>
        <v>61.086956521739133</v>
      </c>
      <c r="R1697" t="s">
        <v>8312</v>
      </c>
      <c r="S1697" t="s">
        <v>8347</v>
      </c>
      <c r="T1697" s="12">
        <f t="shared" si="52"/>
        <v>42800.823078703703</v>
      </c>
      <c r="U1697" s="12">
        <f t="shared" si="53"/>
        <v>42834.833333333336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11">
        <v>300000</v>
      </c>
      <c r="E169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698">
        <v>0</v>
      </c>
      <c r="G1698" t="s">
        <v>8222</v>
      </c>
      <c r="H1698" t="s">
        <v>8224</v>
      </c>
      <c r="I1698" t="s">
        <v>8246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8293</v>
      </c>
      <c r="P1698" s="6">
        <f>(Table1[[#This Row],[pledged]]/Table1[[#This Row],[goal]])*100</f>
        <v>0</v>
      </c>
      <c r="Q1698" s="8" t="e">
        <f>Table1[[#This Row],[pledged]]/Table1[[#This Row],[backers_count]]</f>
        <v>#DIV/0!</v>
      </c>
      <c r="R1698" t="s">
        <v>8312</v>
      </c>
      <c r="S1698" t="s">
        <v>8347</v>
      </c>
      <c r="T1698" s="12">
        <f t="shared" si="52"/>
        <v>42795.861238425925</v>
      </c>
      <c r="U1698" s="12">
        <f t="shared" si="53"/>
        <v>42825.819571759253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11">
        <v>12500</v>
      </c>
      <c r="E169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699">
        <v>2526</v>
      </c>
      <c r="G1699" t="s">
        <v>8222</v>
      </c>
      <c r="H1699" t="s">
        <v>8224</v>
      </c>
      <c r="I1699" t="s">
        <v>8246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8293</v>
      </c>
      <c r="P1699" s="6">
        <f>(Table1[[#This Row],[pledged]]/Table1[[#This Row],[goal]])*100</f>
        <v>20.208000000000002</v>
      </c>
      <c r="Q1699" s="8">
        <f>Table1[[#This Row],[pledged]]/Table1[[#This Row],[backers_count]]</f>
        <v>114.81818181818181</v>
      </c>
      <c r="R1699" t="s">
        <v>8312</v>
      </c>
      <c r="S1699" t="s">
        <v>8347</v>
      </c>
      <c r="T1699" s="12">
        <f t="shared" si="52"/>
        <v>42804.824629629627</v>
      </c>
      <c r="U1699" s="12">
        <f t="shared" si="53"/>
        <v>42834.782962962963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11">
        <v>125000</v>
      </c>
      <c r="E170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700">
        <v>0</v>
      </c>
      <c r="G1700" t="s">
        <v>8222</v>
      </c>
      <c r="H1700" t="s">
        <v>8224</v>
      </c>
      <c r="I1700" t="s">
        <v>8246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8293</v>
      </c>
      <c r="P1700" s="6">
        <f>(Table1[[#This Row],[pledged]]/Table1[[#This Row],[goal]])*100</f>
        <v>0</v>
      </c>
      <c r="Q1700" s="8" t="e">
        <f>Table1[[#This Row],[pledged]]/Table1[[#This Row],[backers_count]]</f>
        <v>#DIV/0!</v>
      </c>
      <c r="R1700" t="s">
        <v>8312</v>
      </c>
      <c r="S1700" t="s">
        <v>8347</v>
      </c>
      <c r="T1700" s="12">
        <f t="shared" si="52"/>
        <v>42795.999537037038</v>
      </c>
      <c r="U1700" s="12">
        <f t="shared" si="53"/>
        <v>42819.939583333333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11">
        <v>5105</v>
      </c>
      <c r="E170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701">
        <v>216</v>
      </c>
      <c r="G1701" t="s">
        <v>8222</v>
      </c>
      <c r="H1701" t="s">
        <v>8224</v>
      </c>
      <c r="I1701" t="s">
        <v>8246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8293</v>
      </c>
      <c r="P1701" s="6">
        <f>(Table1[[#This Row],[pledged]]/Table1[[#This Row],[goal]])*100</f>
        <v>4.2311459353574925</v>
      </c>
      <c r="Q1701" s="8">
        <f>Table1[[#This Row],[pledged]]/Table1[[#This Row],[backers_count]]</f>
        <v>54</v>
      </c>
      <c r="R1701" t="s">
        <v>8312</v>
      </c>
      <c r="S1701" t="s">
        <v>8347</v>
      </c>
      <c r="T1701" s="12">
        <f t="shared" si="52"/>
        <v>42806.655613425923</v>
      </c>
      <c r="U1701" s="12">
        <f t="shared" si="53"/>
        <v>42836.655613425923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11">
        <v>20000</v>
      </c>
      <c r="E170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1702">
        <v>5212</v>
      </c>
      <c r="G1702" t="s">
        <v>8222</v>
      </c>
      <c r="H1702" t="s">
        <v>8224</v>
      </c>
      <c r="I1702" t="s">
        <v>8246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8293</v>
      </c>
      <c r="P1702" s="6">
        <f>(Table1[[#This Row],[pledged]]/Table1[[#This Row],[goal]])*100</f>
        <v>26.06</v>
      </c>
      <c r="Q1702" s="8">
        <f>Table1[[#This Row],[pledged]]/Table1[[#This Row],[backers_count]]</f>
        <v>65.974683544303801</v>
      </c>
      <c r="R1702" t="s">
        <v>8312</v>
      </c>
      <c r="S1702" t="s">
        <v>8347</v>
      </c>
      <c r="T1702" s="12">
        <f t="shared" si="52"/>
        <v>42795.863310185181</v>
      </c>
      <c r="U1702" s="12">
        <f t="shared" si="53"/>
        <v>42825.958333333336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11">
        <v>5050</v>
      </c>
      <c r="E170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703">
        <v>10</v>
      </c>
      <c r="G1703" t="s">
        <v>8221</v>
      </c>
      <c r="H1703" t="s">
        <v>8224</v>
      </c>
      <c r="I1703" t="s">
        <v>8246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8293</v>
      </c>
      <c r="P1703" s="6">
        <f>(Table1[[#This Row],[pledged]]/Table1[[#This Row],[goal]])*100</f>
        <v>0.19801980198019803</v>
      </c>
      <c r="Q1703" s="8">
        <f>Table1[[#This Row],[pledged]]/Table1[[#This Row],[backers_count]]</f>
        <v>5</v>
      </c>
      <c r="R1703" t="s">
        <v>8312</v>
      </c>
      <c r="S1703" t="s">
        <v>8347</v>
      </c>
      <c r="T1703" s="12">
        <f t="shared" si="52"/>
        <v>41989.456076388888</v>
      </c>
      <c r="U1703" s="12">
        <f t="shared" si="53"/>
        <v>42019.456076388888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11">
        <v>16500</v>
      </c>
      <c r="E170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704">
        <v>1</v>
      </c>
      <c r="G1704" t="s">
        <v>8221</v>
      </c>
      <c r="H1704" t="s">
        <v>8224</v>
      </c>
      <c r="I1704" t="s">
        <v>8246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8293</v>
      </c>
      <c r="P1704" s="6">
        <f>(Table1[[#This Row],[pledged]]/Table1[[#This Row],[goal]])*100</f>
        <v>6.0606060606060606E-3</v>
      </c>
      <c r="Q1704" s="8">
        <f>Table1[[#This Row],[pledged]]/Table1[[#This Row],[backers_count]]</f>
        <v>1</v>
      </c>
      <c r="R1704" t="s">
        <v>8312</v>
      </c>
      <c r="S1704" t="s">
        <v>8347</v>
      </c>
      <c r="T1704" s="12">
        <f t="shared" si="52"/>
        <v>42063.661458333336</v>
      </c>
      <c r="U1704" s="12">
        <f t="shared" si="53"/>
        <v>42093.619791666664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11">
        <v>5000</v>
      </c>
      <c r="E170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705">
        <v>51</v>
      </c>
      <c r="G1705" t="s">
        <v>8221</v>
      </c>
      <c r="H1705" t="s">
        <v>8224</v>
      </c>
      <c r="I1705" t="s">
        <v>8246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8293</v>
      </c>
      <c r="P1705" s="6">
        <f>(Table1[[#This Row],[pledged]]/Table1[[#This Row],[goal]])*100</f>
        <v>1.02</v>
      </c>
      <c r="Q1705" s="8">
        <f>Table1[[#This Row],[pledged]]/Table1[[#This Row],[backers_count]]</f>
        <v>25.5</v>
      </c>
      <c r="R1705" t="s">
        <v>8312</v>
      </c>
      <c r="S1705" t="s">
        <v>8347</v>
      </c>
      <c r="T1705" s="12">
        <f t="shared" si="52"/>
        <v>42187.073344907403</v>
      </c>
      <c r="U1705" s="12">
        <f t="shared" si="53"/>
        <v>42247.073344907403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11">
        <v>2000</v>
      </c>
      <c r="E170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706">
        <v>1302</v>
      </c>
      <c r="G1706" t="s">
        <v>8221</v>
      </c>
      <c r="H1706" t="s">
        <v>8224</v>
      </c>
      <c r="I1706" t="s">
        <v>8246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8293</v>
      </c>
      <c r="P1706" s="6">
        <f>(Table1[[#This Row],[pledged]]/Table1[[#This Row],[goal]])*100</f>
        <v>65.100000000000009</v>
      </c>
      <c r="Q1706" s="8">
        <f>Table1[[#This Row],[pledged]]/Table1[[#This Row],[backers_count]]</f>
        <v>118.36363636363636</v>
      </c>
      <c r="R1706" t="s">
        <v>8312</v>
      </c>
      <c r="S1706" t="s">
        <v>8347</v>
      </c>
      <c r="T1706" s="12">
        <f t="shared" si="52"/>
        <v>42020.931400462963</v>
      </c>
      <c r="U1706" s="12">
        <f t="shared" si="53"/>
        <v>42050.931400462963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11">
        <v>2000</v>
      </c>
      <c r="E170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707">
        <v>0</v>
      </c>
      <c r="G1707" t="s">
        <v>8221</v>
      </c>
      <c r="H1707" t="s">
        <v>8224</v>
      </c>
      <c r="I1707" t="s">
        <v>8246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8293</v>
      </c>
      <c r="P1707" s="6">
        <f>(Table1[[#This Row],[pledged]]/Table1[[#This Row],[goal]])*100</f>
        <v>0</v>
      </c>
      <c r="Q1707" s="8" t="e">
        <f>Table1[[#This Row],[pledged]]/Table1[[#This Row],[backers_count]]</f>
        <v>#DIV/0!</v>
      </c>
      <c r="R1707" t="s">
        <v>8312</v>
      </c>
      <c r="S1707" t="s">
        <v>8347</v>
      </c>
      <c r="T1707" s="12">
        <f t="shared" si="52"/>
        <v>42244.808402777773</v>
      </c>
      <c r="U1707" s="12">
        <f t="shared" si="53"/>
        <v>42256.458333333336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11">
        <v>5500</v>
      </c>
      <c r="E170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708">
        <v>0</v>
      </c>
      <c r="G1708" t="s">
        <v>8221</v>
      </c>
      <c r="H1708" t="s">
        <v>8236</v>
      </c>
      <c r="I1708" t="s">
        <v>8249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8293</v>
      </c>
      <c r="P1708" s="6">
        <f>(Table1[[#This Row],[pledged]]/Table1[[#This Row],[goal]])*100</f>
        <v>0</v>
      </c>
      <c r="Q1708" s="8" t="e">
        <f>Table1[[#This Row],[pledged]]/Table1[[#This Row],[backers_count]]</f>
        <v>#DIV/0!</v>
      </c>
      <c r="R1708" t="s">
        <v>8312</v>
      </c>
      <c r="S1708" t="s">
        <v>8347</v>
      </c>
      <c r="T1708" s="12">
        <f t="shared" si="52"/>
        <v>42179.098055555551</v>
      </c>
      <c r="U1708" s="12">
        <f t="shared" si="53"/>
        <v>42239.098055555551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11">
        <v>5000</v>
      </c>
      <c r="E170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709">
        <v>487</v>
      </c>
      <c r="G1709" t="s">
        <v>8221</v>
      </c>
      <c r="H1709" t="s">
        <v>8224</v>
      </c>
      <c r="I1709" t="s">
        <v>8246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8293</v>
      </c>
      <c r="P1709" s="6">
        <f>(Table1[[#This Row],[pledged]]/Table1[[#This Row],[goal]])*100</f>
        <v>9.74</v>
      </c>
      <c r="Q1709" s="8">
        <f>Table1[[#This Row],[pledged]]/Table1[[#This Row],[backers_count]]</f>
        <v>54.111111111111114</v>
      </c>
      <c r="R1709" t="s">
        <v>8312</v>
      </c>
      <c r="S1709" t="s">
        <v>8347</v>
      </c>
      <c r="T1709" s="12">
        <f t="shared" si="52"/>
        <v>42427.512673611105</v>
      </c>
      <c r="U1709" s="12">
        <f t="shared" si="53"/>
        <v>42457.471006944441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11">
        <v>7000</v>
      </c>
      <c r="E171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710">
        <v>0</v>
      </c>
      <c r="G1710" t="s">
        <v>8221</v>
      </c>
      <c r="H1710" t="s">
        <v>8224</v>
      </c>
      <c r="I1710" t="s">
        <v>8246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8293</v>
      </c>
      <c r="P1710" s="6">
        <f>(Table1[[#This Row],[pledged]]/Table1[[#This Row],[goal]])*100</f>
        <v>0</v>
      </c>
      <c r="Q1710" s="8" t="e">
        <f>Table1[[#This Row],[pledged]]/Table1[[#This Row],[backers_count]]</f>
        <v>#DIV/0!</v>
      </c>
      <c r="R1710" t="s">
        <v>8312</v>
      </c>
      <c r="S1710" t="s">
        <v>8347</v>
      </c>
      <c r="T1710" s="12">
        <f t="shared" si="52"/>
        <v>42451.658634259256</v>
      </c>
      <c r="U1710" s="12">
        <f t="shared" si="53"/>
        <v>42491.658634259256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11">
        <v>1750</v>
      </c>
      <c r="E171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711">
        <v>85</v>
      </c>
      <c r="G1711" t="s">
        <v>8221</v>
      </c>
      <c r="H1711" t="s">
        <v>8224</v>
      </c>
      <c r="I1711" t="s">
        <v>8246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8293</v>
      </c>
      <c r="P1711" s="6">
        <f>(Table1[[#This Row],[pledged]]/Table1[[#This Row],[goal]])*100</f>
        <v>4.8571428571428568</v>
      </c>
      <c r="Q1711" s="8">
        <f>Table1[[#This Row],[pledged]]/Table1[[#This Row],[backers_count]]</f>
        <v>21.25</v>
      </c>
      <c r="R1711" t="s">
        <v>8312</v>
      </c>
      <c r="S1711" t="s">
        <v>8347</v>
      </c>
      <c r="T1711" s="12">
        <f t="shared" si="52"/>
        <v>41841.355486111112</v>
      </c>
      <c r="U1711" s="12">
        <f t="shared" si="53"/>
        <v>41882.610416666663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11">
        <v>5000</v>
      </c>
      <c r="E171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712">
        <v>34</v>
      </c>
      <c r="G1712" t="s">
        <v>8221</v>
      </c>
      <c r="H1712" t="s">
        <v>8236</v>
      </c>
      <c r="I1712" t="s">
        <v>8249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8293</v>
      </c>
      <c r="P1712" s="6">
        <f>(Table1[[#This Row],[pledged]]/Table1[[#This Row],[goal]])*100</f>
        <v>0.67999999999999994</v>
      </c>
      <c r="Q1712" s="8">
        <f>Table1[[#This Row],[pledged]]/Table1[[#This Row],[backers_count]]</f>
        <v>34</v>
      </c>
      <c r="R1712" t="s">
        <v>8312</v>
      </c>
      <c r="S1712" t="s">
        <v>8347</v>
      </c>
      <c r="T1712" s="12">
        <f t="shared" si="52"/>
        <v>42341.382962962962</v>
      </c>
      <c r="U1712" s="12">
        <f t="shared" si="53"/>
        <v>42387.333333333336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11">
        <v>10000</v>
      </c>
      <c r="E171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713">
        <v>1050</v>
      </c>
      <c r="G1713" t="s">
        <v>8221</v>
      </c>
      <c r="H1713" t="s">
        <v>8224</v>
      </c>
      <c r="I1713" t="s">
        <v>8246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8293</v>
      </c>
      <c r="P1713" s="6">
        <f>(Table1[[#This Row],[pledged]]/Table1[[#This Row],[goal]])*100</f>
        <v>10.5</v>
      </c>
      <c r="Q1713" s="8">
        <f>Table1[[#This Row],[pledged]]/Table1[[#This Row],[backers_count]]</f>
        <v>525</v>
      </c>
      <c r="R1713" t="s">
        <v>8312</v>
      </c>
      <c r="S1713" t="s">
        <v>8347</v>
      </c>
      <c r="T1713" s="12">
        <f t="shared" si="52"/>
        <v>41852.437893518516</v>
      </c>
      <c r="U1713" s="12">
        <f t="shared" si="53"/>
        <v>41883.437893518516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11">
        <v>5000</v>
      </c>
      <c r="E171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714">
        <v>0</v>
      </c>
      <c r="G1714" t="s">
        <v>8221</v>
      </c>
      <c r="H1714" t="s">
        <v>8224</v>
      </c>
      <c r="I1714" t="s">
        <v>8246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8293</v>
      </c>
      <c r="P1714" s="6">
        <f>(Table1[[#This Row],[pledged]]/Table1[[#This Row],[goal]])*100</f>
        <v>0</v>
      </c>
      <c r="Q1714" s="8" t="e">
        <f>Table1[[#This Row],[pledged]]/Table1[[#This Row],[backers_count]]</f>
        <v>#DIV/0!</v>
      </c>
      <c r="R1714" t="s">
        <v>8312</v>
      </c>
      <c r="S1714" t="s">
        <v>8347</v>
      </c>
      <c r="T1714" s="12">
        <f t="shared" si="52"/>
        <v>42125.705474537033</v>
      </c>
      <c r="U1714" s="12">
        <f t="shared" si="53"/>
        <v>42185.705474537033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11">
        <v>3000</v>
      </c>
      <c r="E171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715">
        <v>50</v>
      </c>
      <c r="G1715" t="s">
        <v>8221</v>
      </c>
      <c r="H1715" t="s">
        <v>8224</v>
      </c>
      <c r="I1715" t="s">
        <v>8246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8293</v>
      </c>
      <c r="P1715" s="6">
        <f>(Table1[[#This Row],[pledged]]/Table1[[#This Row],[goal]])*100</f>
        <v>1.6666666666666667</v>
      </c>
      <c r="Q1715" s="8">
        <f>Table1[[#This Row],[pledged]]/Table1[[#This Row],[backers_count]]</f>
        <v>50</v>
      </c>
      <c r="R1715" t="s">
        <v>8312</v>
      </c>
      <c r="S1715" t="s">
        <v>8347</v>
      </c>
      <c r="T1715" s="12">
        <f t="shared" si="52"/>
        <v>41887.592731481483</v>
      </c>
      <c r="U1715" s="12">
        <f t="shared" si="53"/>
        <v>41917.592731481483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11">
        <v>25000</v>
      </c>
      <c r="E171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1716">
        <v>1967</v>
      </c>
      <c r="G1716" t="s">
        <v>8221</v>
      </c>
      <c r="H1716" t="s">
        <v>8224</v>
      </c>
      <c r="I1716" t="s">
        <v>8246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8293</v>
      </c>
      <c r="P1716" s="6">
        <f>(Table1[[#This Row],[pledged]]/Table1[[#This Row],[goal]])*100</f>
        <v>7.8680000000000003</v>
      </c>
      <c r="Q1716" s="8">
        <f>Table1[[#This Row],[pledged]]/Table1[[#This Row],[backers_count]]</f>
        <v>115.70588235294117</v>
      </c>
      <c r="R1716" t="s">
        <v>8312</v>
      </c>
      <c r="S1716" t="s">
        <v>8347</v>
      </c>
      <c r="T1716" s="12">
        <f t="shared" si="52"/>
        <v>42095.710196759253</v>
      </c>
      <c r="U1716" s="12">
        <f t="shared" si="53"/>
        <v>42125.710196759253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11">
        <v>5000</v>
      </c>
      <c r="E171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717">
        <v>11</v>
      </c>
      <c r="G1717" t="s">
        <v>8221</v>
      </c>
      <c r="H1717" t="s">
        <v>8224</v>
      </c>
      <c r="I1717" t="s">
        <v>8246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8293</v>
      </c>
      <c r="P1717" s="6">
        <f>(Table1[[#This Row],[pledged]]/Table1[[#This Row],[goal]])*100</f>
        <v>0.22</v>
      </c>
      <c r="Q1717" s="8">
        <f>Table1[[#This Row],[pledged]]/Table1[[#This Row],[backers_count]]</f>
        <v>5.5</v>
      </c>
      <c r="R1717" t="s">
        <v>8312</v>
      </c>
      <c r="S1717" t="s">
        <v>8347</v>
      </c>
      <c r="T1717" s="12">
        <f t="shared" si="52"/>
        <v>42064.009085648147</v>
      </c>
      <c r="U1717" s="12">
        <f t="shared" si="53"/>
        <v>42093.931944444441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11">
        <v>2000</v>
      </c>
      <c r="E171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718">
        <v>150</v>
      </c>
      <c r="G1718" t="s">
        <v>8221</v>
      </c>
      <c r="H1718" t="s">
        <v>8224</v>
      </c>
      <c r="I1718" t="s">
        <v>8246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8293</v>
      </c>
      <c r="P1718" s="6">
        <f>(Table1[[#This Row],[pledged]]/Table1[[#This Row],[goal]])*100</f>
        <v>7.5</v>
      </c>
      <c r="Q1718" s="8">
        <f>Table1[[#This Row],[pledged]]/Table1[[#This Row],[backers_count]]</f>
        <v>50</v>
      </c>
      <c r="R1718" t="s">
        <v>8312</v>
      </c>
      <c r="S1718" t="s">
        <v>8347</v>
      </c>
      <c r="T1718" s="12">
        <f t="shared" si="52"/>
        <v>42673.369201388887</v>
      </c>
      <c r="U1718" s="12">
        <f t="shared" si="53"/>
        <v>42713.410868055558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11">
        <v>3265</v>
      </c>
      <c r="E171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719">
        <v>1395</v>
      </c>
      <c r="G1719" t="s">
        <v>8221</v>
      </c>
      <c r="H1719" t="s">
        <v>8224</v>
      </c>
      <c r="I1719" t="s">
        <v>8246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8293</v>
      </c>
      <c r="P1719" s="6">
        <f>(Table1[[#This Row],[pledged]]/Table1[[#This Row],[goal]])*100</f>
        <v>42.725880551301685</v>
      </c>
      <c r="Q1719" s="8">
        <f>Table1[[#This Row],[pledged]]/Table1[[#This Row],[backers_count]]</f>
        <v>34.024390243902438</v>
      </c>
      <c r="R1719" t="s">
        <v>8312</v>
      </c>
      <c r="S1719" t="s">
        <v>8347</v>
      </c>
      <c r="T1719" s="12">
        <f t="shared" si="52"/>
        <v>42460.773587962962</v>
      </c>
      <c r="U1719" s="12">
        <f t="shared" si="53"/>
        <v>42480.958333333336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11">
        <v>35000</v>
      </c>
      <c r="E172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1720">
        <v>75</v>
      </c>
      <c r="G1720" t="s">
        <v>8221</v>
      </c>
      <c r="H1720" t="s">
        <v>8224</v>
      </c>
      <c r="I1720" t="s">
        <v>8246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8293</v>
      </c>
      <c r="P1720" s="6">
        <f>(Table1[[#This Row],[pledged]]/Table1[[#This Row],[goal]])*100</f>
        <v>0.2142857142857143</v>
      </c>
      <c r="Q1720" s="8">
        <f>Table1[[#This Row],[pledged]]/Table1[[#This Row],[backers_count]]</f>
        <v>37.5</v>
      </c>
      <c r="R1720" t="s">
        <v>8312</v>
      </c>
      <c r="S1720" t="s">
        <v>8347</v>
      </c>
      <c r="T1720" s="12">
        <f t="shared" si="52"/>
        <v>42460.402187499996</v>
      </c>
      <c r="U1720" s="12">
        <f t="shared" si="53"/>
        <v>42503.999305555553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11">
        <v>4000</v>
      </c>
      <c r="E172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721">
        <v>35</v>
      </c>
      <c r="G1721" t="s">
        <v>8221</v>
      </c>
      <c r="H1721" t="s">
        <v>8224</v>
      </c>
      <c r="I1721" t="s">
        <v>8246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8293</v>
      </c>
      <c r="P1721" s="6">
        <f>(Table1[[#This Row],[pledged]]/Table1[[#This Row],[goal]])*100</f>
        <v>0.87500000000000011</v>
      </c>
      <c r="Q1721" s="8">
        <f>Table1[[#This Row],[pledged]]/Table1[[#This Row],[backers_count]]</f>
        <v>11.666666666666666</v>
      </c>
      <c r="R1721" t="s">
        <v>8312</v>
      </c>
      <c r="S1721" t="s">
        <v>8347</v>
      </c>
      <c r="T1721" s="12">
        <f t="shared" si="52"/>
        <v>41869.326284722221</v>
      </c>
      <c r="U1721" s="12">
        <f t="shared" si="53"/>
        <v>41899.326284722221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11">
        <v>4000</v>
      </c>
      <c r="E172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722">
        <v>225</v>
      </c>
      <c r="G1722" t="s">
        <v>8221</v>
      </c>
      <c r="H1722" t="s">
        <v>8224</v>
      </c>
      <c r="I1722" t="s">
        <v>8246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8293</v>
      </c>
      <c r="P1722" s="6">
        <f>(Table1[[#This Row],[pledged]]/Table1[[#This Row],[goal]])*100</f>
        <v>5.625</v>
      </c>
      <c r="Q1722" s="8">
        <f>Table1[[#This Row],[pledged]]/Table1[[#This Row],[backers_count]]</f>
        <v>28.125</v>
      </c>
      <c r="R1722" t="s">
        <v>8312</v>
      </c>
      <c r="S1722" t="s">
        <v>8347</v>
      </c>
      <c r="T1722" s="12">
        <f t="shared" si="52"/>
        <v>41922.574895833335</v>
      </c>
      <c r="U1722" s="12">
        <f t="shared" si="53"/>
        <v>41952.616562499999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11">
        <v>5000</v>
      </c>
      <c r="E172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723">
        <v>0</v>
      </c>
      <c r="G1723" t="s">
        <v>8221</v>
      </c>
      <c r="H1723" t="s">
        <v>8224</v>
      </c>
      <c r="I1723" t="s">
        <v>8246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8293</v>
      </c>
      <c r="P1723" s="6">
        <f>(Table1[[#This Row],[pledged]]/Table1[[#This Row],[goal]])*100</f>
        <v>0</v>
      </c>
      <c r="Q1723" s="8" t="e">
        <f>Table1[[#This Row],[pledged]]/Table1[[#This Row],[backers_count]]</f>
        <v>#DIV/0!</v>
      </c>
      <c r="R1723" t="s">
        <v>8312</v>
      </c>
      <c r="S1723" t="s">
        <v>8347</v>
      </c>
      <c r="T1723" s="12">
        <f t="shared" si="52"/>
        <v>42319.25304398148</v>
      </c>
      <c r="U1723" s="12">
        <f t="shared" si="53"/>
        <v>42349.25304398148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11">
        <v>2880</v>
      </c>
      <c r="E172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724">
        <v>1</v>
      </c>
      <c r="G1724" t="s">
        <v>8221</v>
      </c>
      <c r="H1724" t="s">
        <v>8224</v>
      </c>
      <c r="I1724" t="s">
        <v>8246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8293</v>
      </c>
      <c r="P1724" s="6">
        <f>(Table1[[#This Row],[pledged]]/Table1[[#This Row],[goal]])*100</f>
        <v>3.4722222222222224E-2</v>
      </c>
      <c r="Q1724" s="8">
        <f>Table1[[#This Row],[pledged]]/Table1[[#This Row],[backers_count]]</f>
        <v>1</v>
      </c>
      <c r="R1724" t="s">
        <v>8312</v>
      </c>
      <c r="S1724" t="s">
        <v>8347</v>
      </c>
      <c r="T1724" s="12">
        <f t="shared" si="52"/>
        <v>42425.752650462957</v>
      </c>
      <c r="U1724" s="12">
        <f t="shared" si="53"/>
        <v>42462.798611111109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11">
        <v>10000</v>
      </c>
      <c r="E172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725">
        <v>650</v>
      </c>
      <c r="G1725" t="s">
        <v>8221</v>
      </c>
      <c r="H1725" t="s">
        <v>8224</v>
      </c>
      <c r="I1725" t="s">
        <v>8246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8293</v>
      </c>
      <c r="P1725" s="6">
        <f>(Table1[[#This Row],[pledged]]/Table1[[#This Row],[goal]])*100</f>
        <v>6.5</v>
      </c>
      <c r="Q1725" s="8">
        <f>Table1[[#This Row],[pledged]]/Table1[[#This Row],[backers_count]]</f>
        <v>216.66666666666666</v>
      </c>
      <c r="R1725" t="s">
        <v>8312</v>
      </c>
      <c r="S1725" t="s">
        <v>8347</v>
      </c>
      <c r="T1725" s="12">
        <f t="shared" si="52"/>
        <v>42129.617071759254</v>
      </c>
      <c r="U1725" s="12">
        <f t="shared" si="53"/>
        <v>42186.041666666664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11">
        <v>6000</v>
      </c>
      <c r="E172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726">
        <v>35</v>
      </c>
      <c r="G1726" t="s">
        <v>8221</v>
      </c>
      <c r="H1726" t="s">
        <v>8224</v>
      </c>
      <c r="I1726" t="s">
        <v>8246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8293</v>
      </c>
      <c r="P1726" s="6">
        <f>(Table1[[#This Row],[pledged]]/Table1[[#This Row],[goal]])*100</f>
        <v>0.58333333333333337</v>
      </c>
      <c r="Q1726" s="8">
        <f>Table1[[#This Row],[pledged]]/Table1[[#This Row],[backers_count]]</f>
        <v>8.75</v>
      </c>
      <c r="R1726" t="s">
        <v>8312</v>
      </c>
      <c r="S1726" t="s">
        <v>8347</v>
      </c>
      <c r="T1726" s="12">
        <f t="shared" si="52"/>
        <v>41912.724097222221</v>
      </c>
      <c r="U1726" s="12">
        <f t="shared" si="53"/>
        <v>41942.724097222221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11">
        <v>5500</v>
      </c>
      <c r="E172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727">
        <v>560</v>
      </c>
      <c r="G1727" t="s">
        <v>8221</v>
      </c>
      <c r="H1727" t="s">
        <v>8224</v>
      </c>
      <c r="I1727" t="s">
        <v>8246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8293</v>
      </c>
      <c r="P1727" s="6">
        <f>(Table1[[#This Row],[pledged]]/Table1[[#This Row],[goal]])*100</f>
        <v>10.181818181818182</v>
      </c>
      <c r="Q1727" s="8">
        <f>Table1[[#This Row],[pledged]]/Table1[[#This Row],[backers_count]]</f>
        <v>62.222222222222221</v>
      </c>
      <c r="R1727" t="s">
        <v>8312</v>
      </c>
      <c r="S1727" t="s">
        <v>8347</v>
      </c>
      <c r="T1727" s="12">
        <f t="shared" si="52"/>
        <v>41845.759826388887</v>
      </c>
      <c r="U1727" s="12">
        <f t="shared" si="53"/>
        <v>41875.759826388887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11">
        <v>6500</v>
      </c>
      <c r="E172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728">
        <v>2196</v>
      </c>
      <c r="G1728" t="s">
        <v>8221</v>
      </c>
      <c r="H1728" t="s">
        <v>8224</v>
      </c>
      <c r="I1728" t="s">
        <v>8246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8293</v>
      </c>
      <c r="P1728" s="6">
        <f>(Table1[[#This Row],[pledged]]/Table1[[#This Row],[goal]])*100</f>
        <v>33.784615384615385</v>
      </c>
      <c r="Q1728" s="8">
        <f>Table1[[#This Row],[pledged]]/Table1[[#This Row],[backers_count]]</f>
        <v>137.25</v>
      </c>
      <c r="R1728" t="s">
        <v>8312</v>
      </c>
      <c r="S1728" t="s">
        <v>8347</v>
      </c>
      <c r="T1728" s="12">
        <f t="shared" si="52"/>
        <v>41788.711388888885</v>
      </c>
      <c r="U1728" s="12">
        <f t="shared" si="53"/>
        <v>41817.711388888885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11">
        <v>3000</v>
      </c>
      <c r="E172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729">
        <v>1</v>
      </c>
      <c r="G1729" t="s">
        <v>8221</v>
      </c>
      <c r="H1729" t="s">
        <v>8225</v>
      </c>
      <c r="I1729" t="s">
        <v>8247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8293</v>
      </c>
      <c r="P1729" s="6">
        <f>(Table1[[#This Row],[pledged]]/Table1[[#This Row],[goal]])*100</f>
        <v>3.3333333333333333E-2</v>
      </c>
      <c r="Q1729" s="8">
        <f>Table1[[#This Row],[pledged]]/Table1[[#This Row],[backers_count]]</f>
        <v>1</v>
      </c>
      <c r="R1729" t="s">
        <v>8312</v>
      </c>
      <c r="S1729" t="s">
        <v>8347</v>
      </c>
      <c r="T1729" s="12">
        <f t="shared" si="52"/>
        <v>42044.719641203701</v>
      </c>
      <c r="U1729" s="12">
        <f t="shared" si="53"/>
        <v>42099.249999999993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11">
        <v>1250</v>
      </c>
      <c r="E173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730">
        <v>855</v>
      </c>
      <c r="G1730" t="s">
        <v>8221</v>
      </c>
      <c r="H1730" t="s">
        <v>8224</v>
      </c>
      <c r="I1730" t="s">
        <v>8246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8293</v>
      </c>
      <c r="P1730" s="6">
        <f>(Table1[[#This Row],[pledged]]/Table1[[#This Row],[goal]])*100</f>
        <v>68.400000000000006</v>
      </c>
      <c r="Q1730" s="8">
        <f>Table1[[#This Row],[pledged]]/Table1[[#This Row],[backers_count]]</f>
        <v>122.14285714285714</v>
      </c>
      <c r="R1730" t="s">
        <v>8312</v>
      </c>
      <c r="S1730" t="s">
        <v>8347</v>
      </c>
      <c r="T1730" s="12">
        <f t="shared" ref="T1730:T1793" si="54">(K1730/86400)+25569+(-5/24)</f>
        <v>42268.417523148142</v>
      </c>
      <c r="U1730" s="12">
        <f t="shared" ref="U1730:U1793" si="55">(J1730/86400)+25569+(-5/24)</f>
        <v>42298.417523148142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11">
        <v>10000</v>
      </c>
      <c r="E173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731">
        <v>0</v>
      </c>
      <c r="G1731" t="s">
        <v>8221</v>
      </c>
      <c r="H1731" t="s">
        <v>8224</v>
      </c>
      <c r="I1731" t="s">
        <v>8246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8293</v>
      </c>
      <c r="P1731" s="6">
        <f>(Table1[[#This Row],[pledged]]/Table1[[#This Row],[goal]])*100</f>
        <v>0</v>
      </c>
      <c r="Q1731" s="8" t="e">
        <f>Table1[[#This Row],[pledged]]/Table1[[#This Row],[backers_count]]</f>
        <v>#DIV/0!</v>
      </c>
      <c r="R1731" t="s">
        <v>8312</v>
      </c>
      <c r="S1731" t="s">
        <v>8347</v>
      </c>
      <c r="T1731" s="12">
        <f t="shared" si="54"/>
        <v>42470.843819444439</v>
      </c>
      <c r="U1731" s="12">
        <f t="shared" si="55"/>
        <v>42530.843819444439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11">
        <v>3000</v>
      </c>
      <c r="E173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732">
        <v>0</v>
      </c>
      <c r="G1732" t="s">
        <v>8221</v>
      </c>
      <c r="H1732" t="s">
        <v>8224</v>
      </c>
      <c r="I1732" t="s">
        <v>8246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8293</v>
      </c>
      <c r="P1732" s="6">
        <f>(Table1[[#This Row],[pledged]]/Table1[[#This Row],[goal]])*100</f>
        <v>0</v>
      </c>
      <c r="Q1732" s="8" t="e">
        <f>Table1[[#This Row],[pledged]]/Table1[[#This Row],[backers_count]]</f>
        <v>#DIV/0!</v>
      </c>
      <c r="R1732" t="s">
        <v>8312</v>
      </c>
      <c r="S1732" t="s">
        <v>8347</v>
      </c>
      <c r="T1732" s="12">
        <f t="shared" si="54"/>
        <v>42271.879432870366</v>
      </c>
      <c r="U1732" s="12">
        <f t="shared" si="55"/>
        <v>42301.879432870366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11">
        <v>1000</v>
      </c>
      <c r="E173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733">
        <v>0</v>
      </c>
      <c r="G1733" t="s">
        <v>8221</v>
      </c>
      <c r="H1733" t="s">
        <v>8224</v>
      </c>
      <c r="I1733" t="s">
        <v>8246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8293</v>
      </c>
      <c r="P1733" s="6">
        <f>(Table1[[#This Row],[pledged]]/Table1[[#This Row],[goal]])*100</f>
        <v>0</v>
      </c>
      <c r="Q1733" s="8" t="e">
        <f>Table1[[#This Row],[pledged]]/Table1[[#This Row],[backers_count]]</f>
        <v>#DIV/0!</v>
      </c>
      <c r="R1733" t="s">
        <v>8312</v>
      </c>
      <c r="S1733" t="s">
        <v>8347</v>
      </c>
      <c r="T1733" s="12">
        <f t="shared" si="54"/>
        <v>42152.698518518511</v>
      </c>
      <c r="U1733" s="12">
        <f t="shared" si="55"/>
        <v>42166.416666666664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11">
        <v>4000</v>
      </c>
      <c r="E173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734">
        <v>0</v>
      </c>
      <c r="G1734" t="s">
        <v>8221</v>
      </c>
      <c r="H1734" t="s">
        <v>8224</v>
      </c>
      <c r="I1734" t="s">
        <v>8246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8293</v>
      </c>
      <c r="P1734" s="6">
        <f>(Table1[[#This Row],[pledged]]/Table1[[#This Row],[goal]])*100</f>
        <v>0</v>
      </c>
      <c r="Q1734" s="8" t="e">
        <f>Table1[[#This Row],[pledged]]/Table1[[#This Row],[backers_count]]</f>
        <v>#DIV/0!</v>
      </c>
      <c r="R1734" t="s">
        <v>8312</v>
      </c>
      <c r="S1734" t="s">
        <v>8347</v>
      </c>
      <c r="T1734" s="12">
        <f t="shared" si="54"/>
        <v>42325.475474537037</v>
      </c>
      <c r="U1734" s="12">
        <f t="shared" si="55"/>
        <v>42384.999999999993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11">
        <v>10000</v>
      </c>
      <c r="E173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735">
        <v>0</v>
      </c>
      <c r="G1735" t="s">
        <v>8221</v>
      </c>
      <c r="H1735" t="s">
        <v>8224</v>
      </c>
      <c r="I1735" t="s">
        <v>8246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8293</v>
      </c>
      <c r="P1735" s="6">
        <f>(Table1[[#This Row],[pledged]]/Table1[[#This Row],[goal]])*100</f>
        <v>0</v>
      </c>
      <c r="Q1735" s="8" t="e">
        <f>Table1[[#This Row],[pledged]]/Table1[[#This Row],[backers_count]]</f>
        <v>#DIV/0!</v>
      </c>
      <c r="R1735" t="s">
        <v>8312</v>
      </c>
      <c r="S1735" t="s">
        <v>8347</v>
      </c>
      <c r="T1735" s="12">
        <f t="shared" si="54"/>
        <v>42614.467291666668</v>
      </c>
      <c r="U1735" s="12">
        <f t="shared" si="55"/>
        <v>42626.687499999993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11">
        <v>4500</v>
      </c>
      <c r="E173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736">
        <v>1</v>
      </c>
      <c r="G1736" t="s">
        <v>8221</v>
      </c>
      <c r="H1736" t="s">
        <v>8224</v>
      </c>
      <c r="I1736" t="s">
        <v>8246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8293</v>
      </c>
      <c r="P1736" s="6">
        <f>(Table1[[#This Row],[pledged]]/Table1[[#This Row],[goal]])*100</f>
        <v>2.2222222222222223E-2</v>
      </c>
      <c r="Q1736" s="8">
        <f>Table1[[#This Row],[pledged]]/Table1[[#This Row],[backers_count]]</f>
        <v>1</v>
      </c>
      <c r="R1736" t="s">
        <v>8312</v>
      </c>
      <c r="S1736" t="s">
        <v>8347</v>
      </c>
      <c r="T1736" s="12">
        <f t="shared" si="54"/>
        <v>42101.828194444439</v>
      </c>
      <c r="U1736" s="12">
        <f t="shared" si="55"/>
        <v>42131.828194444439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11">
        <v>1000</v>
      </c>
      <c r="E173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737">
        <v>110</v>
      </c>
      <c r="G1737" t="s">
        <v>8221</v>
      </c>
      <c r="H1737" t="s">
        <v>8224</v>
      </c>
      <c r="I1737" t="s">
        <v>8246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8293</v>
      </c>
      <c r="P1737" s="6">
        <f>(Table1[[#This Row],[pledged]]/Table1[[#This Row],[goal]])*100</f>
        <v>11</v>
      </c>
      <c r="Q1737" s="8">
        <f>Table1[[#This Row],[pledged]]/Table1[[#This Row],[backers_count]]</f>
        <v>55</v>
      </c>
      <c r="R1737" t="s">
        <v>8312</v>
      </c>
      <c r="S1737" t="s">
        <v>8347</v>
      </c>
      <c r="T1737" s="12">
        <f t="shared" si="54"/>
        <v>42559.605844907404</v>
      </c>
      <c r="U1737" s="12">
        <f t="shared" si="55"/>
        <v>42589.605844907404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11">
        <v>3000</v>
      </c>
      <c r="E173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738">
        <v>22</v>
      </c>
      <c r="G1738" t="s">
        <v>8221</v>
      </c>
      <c r="H1738" t="s">
        <v>8224</v>
      </c>
      <c r="I1738" t="s">
        <v>8246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8293</v>
      </c>
      <c r="P1738" s="6">
        <f>(Table1[[#This Row],[pledged]]/Table1[[#This Row],[goal]])*100</f>
        <v>0.73333333333333328</v>
      </c>
      <c r="Q1738" s="8">
        <f>Table1[[#This Row],[pledged]]/Table1[[#This Row],[backers_count]]</f>
        <v>22</v>
      </c>
      <c r="R1738" t="s">
        <v>8312</v>
      </c>
      <c r="S1738" t="s">
        <v>8347</v>
      </c>
      <c r="T1738" s="12">
        <f t="shared" si="54"/>
        <v>42286.65315972222</v>
      </c>
      <c r="U1738" s="12">
        <f t="shared" si="55"/>
        <v>42316.694826388884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11">
        <v>4000</v>
      </c>
      <c r="E173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739">
        <v>850</v>
      </c>
      <c r="G1739" t="s">
        <v>8221</v>
      </c>
      <c r="H1739" t="s">
        <v>8224</v>
      </c>
      <c r="I1739" t="s">
        <v>8246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8293</v>
      </c>
      <c r="P1739" s="6">
        <f>(Table1[[#This Row],[pledged]]/Table1[[#This Row],[goal]])*100</f>
        <v>21.25</v>
      </c>
      <c r="Q1739" s="8">
        <f>Table1[[#This Row],[pledged]]/Table1[[#This Row],[backers_count]]</f>
        <v>56.666666666666664</v>
      </c>
      <c r="R1739" t="s">
        <v>8312</v>
      </c>
      <c r="S1739" t="s">
        <v>8347</v>
      </c>
      <c r="T1739" s="12">
        <f t="shared" si="54"/>
        <v>42175.740648148145</v>
      </c>
      <c r="U1739" s="12">
        <f t="shared" si="55"/>
        <v>42205.740648148145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11">
        <v>5000</v>
      </c>
      <c r="E174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740">
        <v>20</v>
      </c>
      <c r="G1740" t="s">
        <v>8221</v>
      </c>
      <c r="H1740" t="s">
        <v>8224</v>
      </c>
      <c r="I1740" t="s">
        <v>8246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8293</v>
      </c>
      <c r="P1740" s="6">
        <f>(Table1[[#This Row],[pledged]]/Table1[[#This Row],[goal]])*100</f>
        <v>0.4</v>
      </c>
      <c r="Q1740" s="8">
        <f>Table1[[#This Row],[pledged]]/Table1[[#This Row],[backers_count]]</f>
        <v>20</v>
      </c>
      <c r="R1740" t="s">
        <v>8312</v>
      </c>
      <c r="S1740" t="s">
        <v>8347</v>
      </c>
      <c r="T1740" s="12">
        <f t="shared" si="54"/>
        <v>41884.665995370371</v>
      </c>
      <c r="U1740" s="12">
        <f t="shared" si="55"/>
        <v>41914.665995370371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11">
        <v>1000</v>
      </c>
      <c r="E174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741">
        <v>1</v>
      </c>
      <c r="G1741" t="s">
        <v>8221</v>
      </c>
      <c r="H1741" t="s">
        <v>8224</v>
      </c>
      <c r="I1741" t="s">
        <v>8246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8293</v>
      </c>
      <c r="P1741" s="6">
        <f>(Table1[[#This Row],[pledged]]/Table1[[#This Row],[goal]])*100</f>
        <v>0.1</v>
      </c>
      <c r="Q1741" s="8">
        <f>Table1[[#This Row],[pledged]]/Table1[[#This Row],[backers_count]]</f>
        <v>1</v>
      </c>
      <c r="R1741" t="s">
        <v>8312</v>
      </c>
      <c r="S1741" t="s">
        <v>8347</v>
      </c>
      <c r="T1741" s="12">
        <f t="shared" si="54"/>
        <v>42435.665879629632</v>
      </c>
      <c r="U1741" s="12">
        <f t="shared" si="55"/>
        <v>42494.624212962961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11">
        <v>3000</v>
      </c>
      <c r="E174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742">
        <v>0</v>
      </c>
      <c r="G1742" t="s">
        <v>8221</v>
      </c>
      <c r="H1742" t="s">
        <v>8224</v>
      </c>
      <c r="I1742" t="s">
        <v>8246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8293</v>
      </c>
      <c r="P1742" s="6">
        <f>(Table1[[#This Row],[pledged]]/Table1[[#This Row],[goal]])*100</f>
        <v>0</v>
      </c>
      <c r="Q1742" s="8" t="e">
        <f>Table1[[#This Row],[pledged]]/Table1[[#This Row],[backers_count]]</f>
        <v>#DIV/0!</v>
      </c>
      <c r="R1742" t="s">
        <v>8312</v>
      </c>
      <c r="S1742" t="s">
        <v>8347</v>
      </c>
      <c r="T1742" s="12">
        <f t="shared" si="54"/>
        <v>42171.609050925923</v>
      </c>
      <c r="U1742" s="12">
        <f t="shared" si="55"/>
        <v>42201.609050925923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11">
        <v>1200</v>
      </c>
      <c r="E174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743">
        <v>1330</v>
      </c>
      <c r="G1743" t="s">
        <v>8219</v>
      </c>
      <c r="H1743" t="s">
        <v>8225</v>
      </c>
      <c r="I1743" t="s">
        <v>8247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8285</v>
      </c>
      <c r="P1743" s="6">
        <f>(Table1[[#This Row],[pledged]]/Table1[[#This Row],[goal]])*100</f>
        <v>110.83333333333334</v>
      </c>
      <c r="Q1743" s="8">
        <f>Table1[[#This Row],[pledged]]/Table1[[#This Row],[backers_count]]</f>
        <v>25.576923076923077</v>
      </c>
      <c r="R1743" t="s">
        <v>8338</v>
      </c>
      <c r="S1743" t="s">
        <v>8339</v>
      </c>
      <c r="T1743" s="12">
        <f t="shared" si="54"/>
        <v>42120.419803240737</v>
      </c>
      <c r="U1743" s="12">
        <f t="shared" si="55"/>
        <v>42165.419803240737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11">
        <v>2000</v>
      </c>
      <c r="E174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744">
        <v>2175</v>
      </c>
      <c r="G1744" t="s">
        <v>8219</v>
      </c>
      <c r="H1744" t="s">
        <v>8224</v>
      </c>
      <c r="I1744" t="s">
        <v>8246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8285</v>
      </c>
      <c r="P1744" s="6">
        <f>(Table1[[#This Row],[pledged]]/Table1[[#This Row],[goal]])*100</f>
        <v>108.74999999999999</v>
      </c>
      <c r="Q1744" s="8">
        <f>Table1[[#This Row],[pledged]]/Table1[[#This Row],[backers_count]]</f>
        <v>63.970588235294116</v>
      </c>
      <c r="R1744" t="s">
        <v>8338</v>
      </c>
      <c r="S1744" t="s">
        <v>8339</v>
      </c>
      <c r="T1744" s="12">
        <f t="shared" si="54"/>
        <v>42710.668634259258</v>
      </c>
      <c r="U1744" s="12">
        <f t="shared" si="55"/>
        <v>42742.666666666664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11">
        <v>6000</v>
      </c>
      <c r="E174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745">
        <v>6025</v>
      </c>
      <c r="G1745" t="s">
        <v>8219</v>
      </c>
      <c r="H1745" t="s">
        <v>8224</v>
      </c>
      <c r="I1745" t="s">
        <v>8246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8285</v>
      </c>
      <c r="P1745" s="6">
        <f>(Table1[[#This Row],[pledged]]/Table1[[#This Row],[goal]])*100</f>
        <v>100.41666666666667</v>
      </c>
      <c r="Q1745" s="8">
        <f>Table1[[#This Row],[pledged]]/Table1[[#This Row],[backers_count]]</f>
        <v>89.925373134328353</v>
      </c>
      <c r="R1745" t="s">
        <v>8338</v>
      </c>
      <c r="S1745" t="s">
        <v>8339</v>
      </c>
      <c r="T1745" s="12">
        <f t="shared" si="54"/>
        <v>42586.717303240737</v>
      </c>
      <c r="U1745" s="12">
        <f t="shared" si="55"/>
        <v>42608.957638888889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11">
        <v>5500</v>
      </c>
      <c r="E174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746">
        <v>6515</v>
      </c>
      <c r="G1746" t="s">
        <v>8219</v>
      </c>
      <c r="H1746" t="s">
        <v>8225</v>
      </c>
      <c r="I1746" t="s">
        <v>8247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8285</v>
      </c>
      <c r="P1746" s="6">
        <f>(Table1[[#This Row],[pledged]]/Table1[[#This Row],[goal]])*100</f>
        <v>118.45454545454545</v>
      </c>
      <c r="Q1746" s="8">
        <f>Table1[[#This Row],[pledged]]/Table1[[#This Row],[backers_count]]</f>
        <v>93.071428571428569</v>
      </c>
      <c r="R1746" t="s">
        <v>8338</v>
      </c>
      <c r="S1746" t="s">
        <v>8339</v>
      </c>
      <c r="T1746" s="12">
        <f t="shared" si="54"/>
        <v>42026.396724537037</v>
      </c>
      <c r="U1746" s="12">
        <f t="shared" si="55"/>
        <v>42071.355057870365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11">
        <v>7000</v>
      </c>
      <c r="E174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747">
        <v>7981</v>
      </c>
      <c r="G1747" t="s">
        <v>8219</v>
      </c>
      <c r="H1747" t="s">
        <v>8224</v>
      </c>
      <c r="I1747" t="s">
        <v>8246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8285</v>
      </c>
      <c r="P1747" s="6">
        <f>(Table1[[#This Row],[pledged]]/Table1[[#This Row],[goal]])*100</f>
        <v>114.01428571428571</v>
      </c>
      <c r="Q1747" s="8">
        <f>Table1[[#This Row],[pledged]]/Table1[[#This Row],[backers_count]]</f>
        <v>89.674157303370791</v>
      </c>
      <c r="R1747" t="s">
        <v>8338</v>
      </c>
      <c r="S1747" t="s">
        <v>8339</v>
      </c>
      <c r="T1747" s="12">
        <f t="shared" si="54"/>
        <v>42690.051365740735</v>
      </c>
      <c r="U1747" s="12">
        <f t="shared" si="55"/>
        <v>42725.874999999993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11">
        <v>15000</v>
      </c>
      <c r="E174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748">
        <v>22215</v>
      </c>
      <c r="G1748" t="s">
        <v>8219</v>
      </c>
      <c r="H1748" t="s">
        <v>8224</v>
      </c>
      <c r="I1748" t="s">
        <v>8246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8285</v>
      </c>
      <c r="P1748" s="6">
        <f>(Table1[[#This Row],[pledged]]/Table1[[#This Row],[goal]])*100</f>
        <v>148.10000000000002</v>
      </c>
      <c r="Q1748" s="8">
        <f>Table1[[#This Row],[pledged]]/Table1[[#This Row],[backers_count]]</f>
        <v>207.61682242990653</v>
      </c>
      <c r="R1748" t="s">
        <v>8338</v>
      </c>
      <c r="S1748" t="s">
        <v>8339</v>
      </c>
      <c r="T1748" s="12">
        <f t="shared" si="54"/>
        <v>42667.968368055554</v>
      </c>
      <c r="U1748" s="12">
        <f t="shared" si="55"/>
        <v>42697.874999999993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11">
        <v>9000</v>
      </c>
      <c r="E174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749">
        <v>9446</v>
      </c>
      <c r="G1749" t="s">
        <v>8219</v>
      </c>
      <c r="H1749" t="s">
        <v>8225</v>
      </c>
      <c r="I1749" t="s">
        <v>8247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8285</v>
      </c>
      <c r="P1749" s="6">
        <f>(Table1[[#This Row],[pledged]]/Table1[[#This Row],[goal]])*100</f>
        <v>104.95555555555556</v>
      </c>
      <c r="Q1749" s="8">
        <f>Table1[[#This Row],[pledged]]/Table1[[#This Row],[backers_count]]</f>
        <v>59.408805031446541</v>
      </c>
      <c r="R1749" t="s">
        <v>8338</v>
      </c>
      <c r="S1749" t="s">
        <v>8339</v>
      </c>
      <c r="T1749" s="12">
        <f t="shared" si="54"/>
        <v>42292.22719907407</v>
      </c>
      <c r="U1749" s="12">
        <f t="shared" si="55"/>
        <v>42321.416666666664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11">
        <v>50000</v>
      </c>
      <c r="E175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750">
        <v>64974</v>
      </c>
      <c r="G1750" t="s">
        <v>8219</v>
      </c>
      <c r="H1750" t="s">
        <v>8229</v>
      </c>
      <c r="I1750" t="s">
        <v>8251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8285</v>
      </c>
      <c r="P1750" s="6">
        <f>(Table1[[#This Row],[pledged]]/Table1[[#This Row],[goal]])*100</f>
        <v>129.94800000000001</v>
      </c>
      <c r="Q1750" s="8">
        <f>Table1[[#This Row],[pledged]]/Table1[[#This Row],[backers_count]]</f>
        <v>358.97237569060775</v>
      </c>
      <c r="R1750" t="s">
        <v>8338</v>
      </c>
      <c r="S1750" t="s">
        <v>8339</v>
      </c>
      <c r="T1750" s="12">
        <f t="shared" si="54"/>
        <v>42219.742395833331</v>
      </c>
      <c r="U1750" s="12">
        <f t="shared" si="55"/>
        <v>42249.742395833331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11">
        <v>10050</v>
      </c>
      <c r="E175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751">
        <v>12410.5</v>
      </c>
      <c r="G1751" t="s">
        <v>8219</v>
      </c>
      <c r="H1751" t="s">
        <v>8243</v>
      </c>
      <c r="I1751" t="s">
        <v>8249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8285</v>
      </c>
      <c r="P1751" s="6">
        <f>(Table1[[#This Row],[pledged]]/Table1[[#This Row],[goal]])*100</f>
        <v>123.48756218905473</v>
      </c>
      <c r="Q1751" s="8">
        <f>Table1[[#This Row],[pledged]]/Table1[[#This Row],[backers_count]]</f>
        <v>94.736641221374043</v>
      </c>
      <c r="R1751" t="s">
        <v>8338</v>
      </c>
      <c r="S1751" t="s">
        <v>8339</v>
      </c>
      <c r="T1751" s="12">
        <f t="shared" si="54"/>
        <v>42758.767604166664</v>
      </c>
      <c r="U1751" s="12">
        <f t="shared" si="55"/>
        <v>42795.583333333336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11">
        <v>5000</v>
      </c>
      <c r="E175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752">
        <v>10081</v>
      </c>
      <c r="G1752" t="s">
        <v>8219</v>
      </c>
      <c r="H1752" t="s">
        <v>8224</v>
      </c>
      <c r="I1752" t="s">
        <v>8246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8285</v>
      </c>
      <c r="P1752" s="6">
        <f>(Table1[[#This Row],[pledged]]/Table1[[#This Row],[goal]])*100</f>
        <v>201.62</v>
      </c>
      <c r="Q1752" s="8">
        <f>Table1[[#This Row],[pledged]]/Table1[[#This Row],[backers_count]]</f>
        <v>80.647999999999996</v>
      </c>
      <c r="R1752" t="s">
        <v>8338</v>
      </c>
      <c r="S1752" t="s">
        <v>8339</v>
      </c>
      <c r="T1752" s="12">
        <f t="shared" si="54"/>
        <v>42454.628518518519</v>
      </c>
      <c r="U1752" s="12">
        <f t="shared" si="55"/>
        <v>42479.628518518519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11">
        <v>10000</v>
      </c>
      <c r="E175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753">
        <v>10290</v>
      </c>
      <c r="G1753" t="s">
        <v>8219</v>
      </c>
      <c r="H1753" t="s">
        <v>8224</v>
      </c>
      <c r="I1753" t="s">
        <v>8246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8285</v>
      </c>
      <c r="P1753" s="6">
        <f>(Table1[[#This Row],[pledged]]/Table1[[#This Row],[goal]])*100</f>
        <v>102.89999999999999</v>
      </c>
      <c r="Q1753" s="8">
        <f>Table1[[#This Row],[pledged]]/Table1[[#This Row],[backers_count]]</f>
        <v>168.68852459016392</v>
      </c>
      <c r="R1753" t="s">
        <v>8338</v>
      </c>
      <c r="S1753" t="s">
        <v>8339</v>
      </c>
      <c r="T1753" s="12">
        <f t="shared" si="54"/>
        <v>42052.573182870365</v>
      </c>
      <c r="U1753" s="12">
        <f t="shared" si="55"/>
        <v>42082.5315162037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11">
        <v>1200</v>
      </c>
      <c r="E175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754">
        <v>3122</v>
      </c>
      <c r="G1754" t="s">
        <v>8219</v>
      </c>
      <c r="H1754" t="s">
        <v>8225</v>
      </c>
      <c r="I1754" t="s">
        <v>8247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8285</v>
      </c>
      <c r="P1754" s="6">
        <f>(Table1[[#This Row],[pledged]]/Table1[[#This Row],[goal]])*100</f>
        <v>260.16666666666663</v>
      </c>
      <c r="Q1754" s="8">
        <f>Table1[[#This Row],[pledged]]/Table1[[#This Row],[backers_count]]</f>
        <v>34.68888888888889</v>
      </c>
      <c r="R1754" t="s">
        <v>8338</v>
      </c>
      <c r="S1754" t="s">
        <v>8339</v>
      </c>
      <c r="T1754" s="12">
        <f t="shared" si="54"/>
        <v>42627.044930555552</v>
      </c>
      <c r="U1754" s="12">
        <f t="shared" si="55"/>
        <v>42657.044930555552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11">
        <v>15000</v>
      </c>
      <c r="E175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755">
        <v>16200</v>
      </c>
      <c r="G1755" t="s">
        <v>8219</v>
      </c>
      <c r="H1755" t="s">
        <v>8232</v>
      </c>
      <c r="I1755" t="s">
        <v>8253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8285</v>
      </c>
      <c r="P1755" s="6">
        <f>(Table1[[#This Row],[pledged]]/Table1[[#This Row],[goal]])*100</f>
        <v>108</v>
      </c>
      <c r="Q1755" s="8">
        <f>Table1[[#This Row],[pledged]]/Table1[[#This Row],[backers_count]]</f>
        <v>462.85714285714283</v>
      </c>
      <c r="R1755" t="s">
        <v>8338</v>
      </c>
      <c r="S1755" t="s">
        <v>8339</v>
      </c>
      <c r="T1755" s="12">
        <f t="shared" si="54"/>
        <v>42420.541296296295</v>
      </c>
      <c r="U1755" s="12">
        <f t="shared" si="55"/>
        <v>42450.499629629623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11">
        <v>8500</v>
      </c>
      <c r="E175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756">
        <v>9395</v>
      </c>
      <c r="G1756" t="s">
        <v>8219</v>
      </c>
      <c r="H1756" t="s">
        <v>8229</v>
      </c>
      <c r="I1756" t="s">
        <v>8251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8285</v>
      </c>
      <c r="P1756" s="6">
        <f>(Table1[[#This Row],[pledged]]/Table1[[#This Row],[goal]])*100</f>
        <v>110.52941176470587</v>
      </c>
      <c r="Q1756" s="8">
        <f>Table1[[#This Row],[pledged]]/Table1[[#This Row],[backers_count]]</f>
        <v>104.38888888888889</v>
      </c>
      <c r="R1756" t="s">
        <v>8338</v>
      </c>
      <c r="S1756" t="s">
        <v>8339</v>
      </c>
      <c r="T1756" s="12">
        <f t="shared" si="54"/>
        <v>42067.668437499997</v>
      </c>
      <c r="U1756" s="12">
        <f t="shared" si="55"/>
        <v>42097.626770833333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11">
        <v>25</v>
      </c>
      <c r="E175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757">
        <v>30</v>
      </c>
      <c r="G1757" t="s">
        <v>8219</v>
      </c>
      <c r="H1757" t="s">
        <v>8224</v>
      </c>
      <c r="I1757" t="s">
        <v>8246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8285</v>
      </c>
      <c r="P1757" s="6">
        <f>(Table1[[#This Row],[pledged]]/Table1[[#This Row],[goal]])*100</f>
        <v>120</v>
      </c>
      <c r="Q1757" s="8">
        <f>Table1[[#This Row],[pledged]]/Table1[[#This Row],[backers_count]]</f>
        <v>7.5</v>
      </c>
      <c r="R1757" t="s">
        <v>8338</v>
      </c>
      <c r="S1757" t="s">
        <v>8339</v>
      </c>
      <c r="T1757" s="12">
        <f t="shared" si="54"/>
        <v>42252.580567129626</v>
      </c>
      <c r="U1757" s="12">
        <f t="shared" si="55"/>
        <v>42282.580567129626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11">
        <v>5500</v>
      </c>
      <c r="E175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758">
        <v>5655.6</v>
      </c>
      <c r="G1758" t="s">
        <v>8219</v>
      </c>
      <c r="H1758" t="s">
        <v>8224</v>
      </c>
      <c r="I1758" t="s">
        <v>8246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8285</v>
      </c>
      <c r="P1758" s="6">
        <f>(Table1[[#This Row],[pledged]]/Table1[[#This Row],[goal]])*100</f>
        <v>102.82909090909091</v>
      </c>
      <c r="Q1758" s="8">
        <f>Table1[[#This Row],[pledged]]/Table1[[#This Row],[backers_count]]</f>
        <v>47.13</v>
      </c>
      <c r="R1758" t="s">
        <v>8338</v>
      </c>
      <c r="S1758" t="s">
        <v>8339</v>
      </c>
      <c r="T1758" s="12">
        <f t="shared" si="54"/>
        <v>42570.959131944437</v>
      </c>
      <c r="U1758" s="12">
        <f t="shared" si="55"/>
        <v>42610.959131944437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11">
        <v>5000</v>
      </c>
      <c r="E175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759">
        <v>5800</v>
      </c>
      <c r="G1759" t="s">
        <v>8219</v>
      </c>
      <c r="H1759" t="s">
        <v>8224</v>
      </c>
      <c r="I1759" t="s">
        <v>8246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8285</v>
      </c>
      <c r="P1759" s="6">
        <f>(Table1[[#This Row],[pledged]]/Table1[[#This Row],[goal]])*100</f>
        <v>115.99999999999999</v>
      </c>
      <c r="Q1759" s="8">
        <f>Table1[[#This Row],[pledged]]/Table1[[#This Row],[backers_count]]</f>
        <v>414.28571428571428</v>
      </c>
      <c r="R1759" t="s">
        <v>8338</v>
      </c>
      <c r="S1759" t="s">
        <v>8339</v>
      </c>
      <c r="T1759" s="12">
        <f t="shared" si="54"/>
        <v>42733.619016203702</v>
      </c>
      <c r="U1759" s="12">
        <f t="shared" si="55"/>
        <v>42763.603472222218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11">
        <v>1000</v>
      </c>
      <c r="E176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760">
        <v>1147</v>
      </c>
      <c r="G1760" t="s">
        <v>8219</v>
      </c>
      <c r="H1760" t="s">
        <v>8224</v>
      </c>
      <c r="I1760" t="s">
        <v>8246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8285</v>
      </c>
      <c r="P1760" s="6">
        <f>(Table1[[#This Row],[pledged]]/Table1[[#This Row],[goal]])*100</f>
        <v>114.7</v>
      </c>
      <c r="Q1760" s="8">
        <f>Table1[[#This Row],[pledged]]/Table1[[#This Row],[backers_count]]</f>
        <v>42.481481481481481</v>
      </c>
      <c r="R1760" t="s">
        <v>8338</v>
      </c>
      <c r="S1760" t="s">
        <v>8339</v>
      </c>
      <c r="T1760" s="12">
        <f t="shared" si="54"/>
        <v>42505.74759259259</v>
      </c>
      <c r="U1760" s="12">
        <f t="shared" si="55"/>
        <v>42565.74759259259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11">
        <v>5000</v>
      </c>
      <c r="E176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761">
        <v>5330</v>
      </c>
      <c r="G1761" t="s">
        <v>8219</v>
      </c>
      <c r="H1761" t="s">
        <v>8224</v>
      </c>
      <c r="I1761" t="s">
        <v>8246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8285</v>
      </c>
      <c r="P1761" s="6">
        <f>(Table1[[#This Row],[pledged]]/Table1[[#This Row],[goal]])*100</f>
        <v>106.60000000000001</v>
      </c>
      <c r="Q1761" s="8">
        <f>Table1[[#This Row],[pledged]]/Table1[[#This Row],[backers_count]]</f>
        <v>108.77551020408163</v>
      </c>
      <c r="R1761" t="s">
        <v>8338</v>
      </c>
      <c r="S1761" t="s">
        <v>8339</v>
      </c>
      <c r="T1761" s="12">
        <f t="shared" si="54"/>
        <v>42068.620706018519</v>
      </c>
      <c r="U1761" s="12">
        <f t="shared" si="55"/>
        <v>42088.579039351847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11">
        <v>5000</v>
      </c>
      <c r="E176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762">
        <v>8272</v>
      </c>
      <c r="G1762" t="s">
        <v>8219</v>
      </c>
      <c r="H1762" t="s">
        <v>8224</v>
      </c>
      <c r="I1762" t="s">
        <v>8246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8285</v>
      </c>
      <c r="P1762" s="6">
        <f>(Table1[[#This Row],[pledged]]/Table1[[#This Row],[goal]])*100</f>
        <v>165.44</v>
      </c>
      <c r="Q1762" s="8">
        <f>Table1[[#This Row],[pledged]]/Table1[[#This Row],[backers_count]]</f>
        <v>81.098039215686271</v>
      </c>
      <c r="R1762" t="s">
        <v>8338</v>
      </c>
      <c r="S1762" t="s">
        <v>8339</v>
      </c>
      <c r="T1762" s="12">
        <f t="shared" si="54"/>
        <v>42405.464270833334</v>
      </c>
      <c r="U1762" s="12">
        <f t="shared" si="55"/>
        <v>42425.464270833334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11">
        <v>100</v>
      </c>
      <c r="E176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763">
        <v>155</v>
      </c>
      <c r="G1763" t="s">
        <v>8219</v>
      </c>
      <c r="H1763" t="s">
        <v>8225</v>
      </c>
      <c r="I1763" t="s">
        <v>8247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8285</v>
      </c>
      <c r="P1763" s="6">
        <f>(Table1[[#This Row],[pledged]]/Table1[[#This Row],[goal]])*100</f>
        <v>155</v>
      </c>
      <c r="Q1763" s="8">
        <f>Table1[[#This Row],[pledged]]/Table1[[#This Row],[backers_count]]</f>
        <v>51.666666666666664</v>
      </c>
      <c r="R1763" t="s">
        <v>8338</v>
      </c>
      <c r="S1763" t="s">
        <v>8339</v>
      </c>
      <c r="T1763" s="12">
        <f t="shared" si="54"/>
        <v>42209.359490740739</v>
      </c>
      <c r="U1763" s="12">
        <f t="shared" si="55"/>
        <v>42259.359490740739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11">
        <v>100</v>
      </c>
      <c r="E176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764">
        <v>885</v>
      </c>
      <c r="G1764" t="s">
        <v>8219</v>
      </c>
      <c r="H1764" t="s">
        <v>8224</v>
      </c>
      <c r="I1764" t="s">
        <v>8246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8285</v>
      </c>
      <c r="P1764" s="6">
        <f>(Table1[[#This Row],[pledged]]/Table1[[#This Row],[goal]])*100</f>
        <v>885</v>
      </c>
      <c r="Q1764" s="8">
        <f>Table1[[#This Row],[pledged]]/Table1[[#This Row],[backers_count]]</f>
        <v>35.4</v>
      </c>
      <c r="R1764" t="s">
        <v>8338</v>
      </c>
      <c r="S1764" t="s">
        <v>8339</v>
      </c>
      <c r="T1764" s="12">
        <f t="shared" si="54"/>
        <v>42410.773668981477</v>
      </c>
      <c r="U1764" s="12">
        <f t="shared" si="55"/>
        <v>42440.773668981477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11">
        <v>12000</v>
      </c>
      <c r="E176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765">
        <v>12229</v>
      </c>
      <c r="G1765" t="s">
        <v>8219</v>
      </c>
      <c r="H1765" t="s">
        <v>8224</v>
      </c>
      <c r="I1765" t="s">
        <v>8246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8285</v>
      </c>
      <c r="P1765" s="6">
        <f>(Table1[[#This Row],[pledged]]/Table1[[#This Row],[goal]])*100</f>
        <v>101.90833333333333</v>
      </c>
      <c r="Q1765" s="8">
        <f>Table1[[#This Row],[pledged]]/Table1[[#This Row],[backers_count]]</f>
        <v>103.63559322033899</v>
      </c>
      <c r="R1765" t="s">
        <v>8338</v>
      </c>
      <c r="S1765" t="s">
        <v>8339</v>
      </c>
      <c r="T1765" s="12">
        <f t="shared" si="54"/>
        <v>42636.660185185181</v>
      </c>
      <c r="U1765" s="12">
        <f t="shared" si="55"/>
        <v>42666.660185185181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11">
        <v>11000</v>
      </c>
      <c r="E176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766">
        <v>2156</v>
      </c>
      <c r="G1766" t="s">
        <v>8221</v>
      </c>
      <c r="H1766" t="s">
        <v>8225</v>
      </c>
      <c r="I1766" t="s">
        <v>8247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8285</v>
      </c>
      <c r="P1766" s="6">
        <f>(Table1[[#This Row],[pledged]]/Table1[[#This Row],[goal]])*100</f>
        <v>19.600000000000001</v>
      </c>
      <c r="Q1766" s="8">
        <f>Table1[[#This Row],[pledged]]/Table1[[#This Row],[backers_count]]</f>
        <v>55.282051282051285</v>
      </c>
      <c r="R1766" t="s">
        <v>8338</v>
      </c>
      <c r="S1766" t="s">
        <v>8339</v>
      </c>
      <c r="T1766" s="12">
        <f t="shared" si="54"/>
        <v>41825.27753472222</v>
      </c>
      <c r="U1766" s="12">
        <f t="shared" si="55"/>
        <v>41854.27753472222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11">
        <v>12500</v>
      </c>
      <c r="E176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767">
        <v>7433.48</v>
      </c>
      <c r="G1767" t="s">
        <v>8221</v>
      </c>
      <c r="H1767" t="s">
        <v>8224</v>
      </c>
      <c r="I1767" t="s">
        <v>8246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8285</v>
      </c>
      <c r="P1767" s="6">
        <f>(Table1[[#This Row],[pledged]]/Table1[[#This Row],[goal]])*100</f>
        <v>59.467839999999995</v>
      </c>
      <c r="Q1767" s="8">
        <f>Table1[[#This Row],[pledged]]/Table1[[#This Row],[backers_count]]</f>
        <v>72.16970873786407</v>
      </c>
      <c r="R1767" t="s">
        <v>8338</v>
      </c>
      <c r="S1767" t="s">
        <v>8339</v>
      </c>
      <c r="T1767" s="12">
        <f t="shared" si="54"/>
        <v>41834.772129629629</v>
      </c>
      <c r="U1767" s="12">
        <f t="shared" si="55"/>
        <v>41864.772129629629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11">
        <v>1500</v>
      </c>
      <c r="E176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768">
        <v>0</v>
      </c>
      <c r="G1768" t="s">
        <v>8221</v>
      </c>
      <c r="H1768" t="s">
        <v>8226</v>
      </c>
      <c r="I1768" t="s">
        <v>8248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8285</v>
      </c>
      <c r="P1768" s="6">
        <f>(Table1[[#This Row],[pledged]]/Table1[[#This Row],[goal]])*100</f>
        <v>0</v>
      </c>
      <c r="Q1768" s="8" t="e">
        <f>Table1[[#This Row],[pledged]]/Table1[[#This Row],[backers_count]]</f>
        <v>#DIV/0!</v>
      </c>
      <c r="R1768" t="s">
        <v>8338</v>
      </c>
      <c r="S1768" t="s">
        <v>8339</v>
      </c>
      <c r="T1768" s="12">
        <f t="shared" si="54"/>
        <v>41855.65148148148</v>
      </c>
      <c r="U1768" s="12">
        <f t="shared" si="55"/>
        <v>41876.65148148148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11">
        <v>5000</v>
      </c>
      <c r="E176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769">
        <v>2286</v>
      </c>
      <c r="G1769" t="s">
        <v>8221</v>
      </c>
      <c r="H1769" t="s">
        <v>8224</v>
      </c>
      <c r="I1769" t="s">
        <v>8246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8285</v>
      </c>
      <c r="P1769" s="6">
        <f>(Table1[[#This Row],[pledged]]/Table1[[#This Row],[goal]])*100</f>
        <v>45.72</v>
      </c>
      <c r="Q1769" s="8">
        <f>Table1[[#This Row],[pledged]]/Table1[[#This Row],[backers_count]]</f>
        <v>58.615384615384613</v>
      </c>
      <c r="R1769" t="s">
        <v>8338</v>
      </c>
      <c r="S1769" t="s">
        <v>8339</v>
      </c>
      <c r="T1769" s="12">
        <f t="shared" si="54"/>
        <v>41824.450046296297</v>
      </c>
      <c r="U1769" s="12">
        <f t="shared" si="55"/>
        <v>41854.450046296297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11">
        <v>5000</v>
      </c>
      <c r="E177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770">
        <v>187</v>
      </c>
      <c r="G1770" t="s">
        <v>8221</v>
      </c>
      <c r="H1770" t="s">
        <v>8224</v>
      </c>
      <c r="I1770" t="s">
        <v>8246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8285</v>
      </c>
      <c r="P1770" s="6">
        <f>(Table1[[#This Row],[pledged]]/Table1[[#This Row],[goal]])*100</f>
        <v>3.74</v>
      </c>
      <c r="Q1770" s="8">
        <f>Table1[[#This Row],[pledged]]/Table1[[#This Row],[backers_count]]</f>
        <v>12.466666666666667</v>
      </c>
      <c r="R1770" t="s">
        <v>8338</v>
      </c>
      <c r="S1770" t="s">
        <v>8339</v>
      </c>
      <c r="T1770" s="12">
        <f t="shared" si="54"/>
        <v>41849.352361111109</v>
      </c>
      <c r="U1770" s="12">
        <f t="shared" si="55"/>
        <v>41909.352361111109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11">
        <v>40000</v>
      </c>
      <c r="E177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1771">
        <v>1081</v>
      </c>
      <c r="G1771" t="s">
        <v>8221</v>
      </c>
      <c r="H1771" t="s">
        <v>8224</v>
      </c>
      <c r="I1771" t="s">
        <v>8246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8285</v>
      </c>
      <c r="P1771" s="6">
        <f>(Table1[[#This Row],[pledged]]/Table1[[#This Row],[goal]])*100</f>
        <v>2.7025000000000001</v>
      </c>
      <c r="Q1771" s="8">
        <f>Table1[[#This Row],[pledged]]/Table1[[#This Row],[backers_count]]</f>
        <v>49.136363636363633</v>
      </c>
      <c r="R1771" t="s">
        <v>8338</v>
      </c>
      <c r="S1771" t="s">
        <v>8339</v>
      </c>
      <c r="T1771" s="12">
        <f t="shared" si="54"/>
        <v>41987.610636574071</v>
      </c>
      <c r="U1771" s="12">
        <f t="shared" si="55"/>
        <v>42017.610636574071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11">
        <v>24500</v>
      </c>
      <c r="E177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1772">
        <v>13846</v>
      </c>
      <c r="G1772" t="s">
        <v>8221</v>
      </c>
      <c r="H1772" t="s">
        <v>8224</v>
      </c>
      <c r="I1772" t="s">
        <v>8246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8285</v>
      </c>
      <c r="P1772" s="6">
        <f>(Table1[[#This Row],[pledged]]/Table1[[#This Row],[goal]])*100</f>
        <v>56.51428571428572</v>
      </c>
      <c r="Q1772" s="8">
        <f>Table1[[#This Row],[pledged]]/Table1[[#This Row],[backers_count]]</f>
        <v>150.5</v>
      </c>
      <c r="R1772" t="s">
        <v>8338</v>
      </c>
      <c r="S1772" t="s">
        <v>8339</v>
      </c>
      <c r="T1772" s="12">
        <f t="shared" si="54"/>
        <v>41891.571689814817</v>
      </c>
      <c r="U1772" s="12">
        <f t="shared" si="55"/>
        <v>41926.571689814817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11">
        <v>4200</v>
      </c>
      <c r="E177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773">
        <v>895</v>
      </c>
      <c r="G1773" t="s">
        <v>8221</v>
      </c>
      <c r="H1773" t="s">
        <v>8225</v>
      </c>
      <c r="I1773" t="s">
        <v>8247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8285</v>
      </c>
      <c r="P1773" s="6">
        <f>(Table1[[#This Row],[pledged]]/Table1[[#This Row],[goal]])*100</f>
        <v>21.30952380952381</v>
      </c>
      <c r="Q1773" s="8">
        <f>Table1[[#This Row],[pledged]]/Table1[[#This Row],[backers_count]]</f>
        <v>35.799999999999997</v>
      </c>
      <c r="R1773" t="s">
        <v>8338</v>
      </c>
      <c r="S1773" t="s">
        <v>8339</v>
      </c>
      <c r="T1773" s="12">
        <f t="shared" si="54"/>
        <v>41905.771296296291</v>
      </c>
      <c r="U1773" s="12">
        <f t="shared" si="55"/>
        <v>41935.771296296291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11">
        <v>5500</v>
      </c>
      <c r="E177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774">
        <v>858</v>
      </c>
      <c r="G1774" t="s">
        <v>8221</v>
      </c>
      <c r="H1774" t="s">
        <v>8225</v>
      </c>
      <c r="I1774" t="s">
        <v>8247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8285</v>
      </c>
      <c r="P1774" s="6">
        <f>(Table1[[#This Row],[pledged]]/Table1[[#This Row],[goal]])*100</f>
        <v>15.6</v>
      </c>
      <c r="Q1774" s="8">
        <f>Table1[[#This Row],[pledged]]/Table1[[#This Row],[backers_count]]</f>
        <v>45.157894736842103</v>
      </c>
      <c r="R1774" t="s">
        <v>8338</v>
      </c>
      <c r="S1774" t="s">
        <v>8339</v>
      </c>
      <c r="T1774" s="12">
        <f t="shared" si="54"/>
        <v>41766.509675925925</v>
      </c>
      <c r="U1774" s="12">
        <f t="shared" si="55"/>
        <v>41826.509675925925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11">
        <v>30000</v>
      </c>
      <c r="E177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1775">
        <v>1877</v>
      </c>
      <c r="G1775" t="s">
        <v>8221</v>
      </c>
      <c r="H1775" t="s">
        <v>8224</v>
      </c>
      <c r="I1775" t="s">
        <v>8246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8285</v>
      </c>
      <c r="P1775" s="6">
        <f>(Table1[[#This Row],[pledged]]/Table1[[#This Row],[goal]])*100</f>
        <v>6.2566666666666677</v>
      </c>
      <c r="Q1775" s="8">
        <f>Table1[[#This Row],[pledged]]/Table1[[#This Row],[backers_count]]</f>
        <v>98.78947368421052</v>
      </c>
      <c r="R1775" t="s">
        <v>8338</v>
      </c>
      <c r="S1775" t="s">
        <v>8339</v>
      </c>
      <c r="T1775" s="12">
        <f t="shared" si="54"/>
        <v>41978.552060185182</v>
      </c>
      <c r="U1775" s="12">
        <f t="shared" si="55"/>
        <v>42023.552060185182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11">
        <v>2500</v>
      </c>
      <c r="E177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776">
        <v>1148</v>
      </c>
      <c r="G1776" t="s">
        <v>8221</v>
      </c>
      <c r="H1776" t="s">
        <v>8224</v>
      </c>
      <c r="I1776" t="s">
        <v>8246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8285</v>
      </c>
      <c r="P1776" s="6">
        <f>(Table1[[#This Row],[pledged]]/Table1[[#This Row],[goal]])*100</f>
        <v>45.92</v>
      </c>
      <c r="Q1776" s="8">
        <f>Table1[[#This Row],[pledged]]/Table1[[#This Row],[backers_count]]</f>
        <v>88.307692307692307</v>
      </c>
      <c r="R1776" t="s">
        <v>8338</v>
      </c>
      <c r="S1776" t="s">
        <v>8339</v>
      </c>
      <c r="T1776" s="12">
        <f t="shared" si="54"/>
        <v>41930.010324074072</v>
      </c>
      <c r="U1776" s="12">
        <f t="shared" si="55"/>
        <v>41972.415972222218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11">
        <v>32500</v>
      </c>
      <c r="E177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1777">
        <v>21158</v>
      </c>
      <c r="G1777" t="s">
        <v>8221</v>
      </c>
      <c r="H1777" t="s">
        <v>8224</v>
      </c>
      <c r="I1777" t="s">
        <v>8246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8285</v>
      </c>
      <c r="P1777" s="6">
        <f>(Table1[[#This Row],[pledged]]/Table1[[#This Row],[goal]])*100</f>
        <v>65.101538461538468</v>
      </c>
      <c r="Q1777" s="8">
        <f>Table1[[#This Row],[pledged]]/Table1[[#This Row],[backers_count]]</f>
        <v>170.62903225806451</v>
      </c>
      <c r="R1777" t="s">
        <v>8338</v>
      </c>
      <c r="S1777" t="s">
        <v>8339</v>
      </c>
      <c r="T1777" s="12">
        <f t="shared" si="54"/>
        <v>41891.768055555549</v>
      </c>
      <c r="U1777" s="12">
        <f t="shared" si="55"/>
        <v>41936.768055555549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11">
        <v>5000</v>
      </c>
      <c r="E177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778">
        <v>335</v>
      </c>
      <c r="G1778" t="s">
        <v>8221</v>
      </c>
      <c r="H1778" t="s">
        <v>8225</v>
      </c>
      <c r="I1778" t="s">
        <v>8247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8285</v>
      </c>
      <c r="P1778" s="6">
        <f>(Table1[[#This Row],[pledged]]/Table1[[#This Row],[goal]])*100</f>
        <v>6.7</v>
      </c>
      <c r="Q1778" s="8">
        <f>Table1[[#This Row],[pledged]]/Table1[[#This Row],[backers_count]]</f>
        <v>83.75</v>
      </c>
      <c r="R1778" t="s">
        <v>8338</v>
      </c>
      <c r="S1778" t="s">
        <v>8339</v>
      </c>
      <c r="T1778" s="12">
        <f t="shared" si="54"/>
        <v>41905.748506944445</v>
      </c>
      <c r="U1778" s="12">
        <f t="shared" si="55"/>
        <v>41941.748506944445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11">
        <v>4800</v>
      </c>
      <c r="E177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779">
        <v>651</v>
      </c>
      <c r="G1779" t="s">
        <v>8221</v>
      </c>
      <c r="H1779" t="s">
        <v>8233</v>
      </c>
      <c r="I1779" t="s">
        <v>8249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8285</v>
      </c>
      <c r="P1779" s="6">
        <f>(Table1[[#This Row],[pledged]]/Table1[[#This Row],[goal]])*100</f>
        <v>13.5625</v>
      </c>
      <c r="Q1779" s="8">
        <f>Table1[[#This Row],[pledged]]/Table1[[#This Row],[backers_count]]</f>
        <v>65.099999999999994</v>
      </c>
      <c r="R1779" t="s">
        <v>8338</v>
      </c>
      <c r="S1779" t="s">
        <v>8339</v>
      </c>
      <c r="T1779" s="12">
        <f t="shared" si="54"/>
        <v>42025.14876157407</v>
      </c>
      <c r="U1779" s="12">
        <f t="shared" si="55"/>
        <v>42055.14876157407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11">
        <v>50000</v>
      </c>
      <c r="E178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780">
        <v>995</v>
      </c>
      <c r="G1780" t="s">
        <v>8221</v>
      </c>
      <c r="H1780" t="s">
        <v>8224</v>
      </c>
      <c r="I1780" t="s">
        <v>8246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8285</v>
      </c>
      <c r="P1780" s="6">
        <f>(Table1[[#This Row],[pledged]]/Table1[[#This Row],[goal]])*100</f>
        <v>1.9900000000000002</v>
      </c>
      <c r="Q1780" s="8">
        <f>Table1[[#This Row],[pledged]]/Table1[[#This Row],[backers_count]]</f>
        <v>66.333333333333329</v>
      </c>
      <c r="R1780" t="s">
        <v>8338</v>
      </c>
      <c r="S1780" t="s">
        <v>8339</v>
      </c>
      <c r="T1780" s="12">
        <f t="shared" si="54"/>
        <v>42045.655034722215</v>
      </c>
      <c r="U1780" s="12">
        <f t="shared" si="55"/>
        <v>42090.613368055558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11">
        <v>11000</v>
      </c>
      <c r="E178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781">
        <v>3986</v>
      </c>
      <c r="G1781" t="s">
        <v>8221</v>
      </c>
      <c r="H1781" t="s">
        <v>8224</v>
      </c>
      <c r="I1781" t="s">
        <v>8246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8285</v>
      </c>
      <c r="P1781" s="6">
        <f>(Table1[[#This Row],[pledged]]/Table1[[#This Row],[goal]])*100</f>
        <v>36.236363636363642</v>
      </c>
      <c r="Q1781" s="8">
        <f>Table1[[#This Row],[pledged]]/Table1[[#This Row],[backers_count]]</f>
        <v>104.89473684210526</v>
      </c>
      <c r="R1781" t="s">
        <v>8338</v>
      </c>
      <c r="S1781" t="s">
        <v>8339</v>
      </c>
      <c r="T1781" s="12">
        <f t="shared" si="54"/>
        <v>42585.483564814807</v>
      </c>
      <c r="U1781" s="12">
        <f t="shared" si="55"/>
        <v>42615.483564814807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11">
        <v>30000</v>
      </c>
      <c r="E178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1782">
        <v>11923</v>
      </c>
      <c r="G1782" t="s">
        <v>8221</v>
      </c>
      <c r="H1782" t="s">
        <v>8224</v>
      </c>
      <c r="I1782" t="s">
        <v>8246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8285</v>
      </c>
      <c r="P1782" s="6">
        <f>(Table1[[#This Row],[pledged]]/Table1[[#This Row],[goal]])*100</f>
        <v>39.743333333333339</v>
      </c>
      <c r="Q1782" s="8">
        <f>Table1[[#This Row],[pledged]]/Table1[[#This Row],[backers_count]]</f>
        <v>78.440789473684205</v>
      </c>
      <c r="R1782" t="s">
        <v>8338</v>
      </c>
      <c r="S1782" t="s">
        <v>8339</v>
      </c>
      <c r="T1782" s="12">
        <f t="shared" si="54"/>
        <v>42493.392476851848</v>
      </c>
      <c r="U1782" s="12">
        <f t="shared" si="55"/>
        <v>42553.392476851848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11">
        <v>5500</v>
      </c>
      <c r="E178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783">
        <v>1417</v>
      </c>
      <c r="G1783" t="s">
        <v>8221</v>
      </c>
      <c r="H1783" t="s">
        <v>8224</v>
      </c>
      <c r="I1783" t="s">
        <v>8246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8285</v>
      </c>
      <c r="P1783" s="6">
        <f>(Table1[[#This Row],[pledged]]/Table1[[#This Row],[goal]])*100</f>
        <v>25.763636363636365</v>
      </c>
      <c r="Q1783" s="8">
        <f>Table1[[#This Row],[pledged]]/Table1[[#This Row],[backers_count]]</f>
        <v>59.041666666666664</v>
      </c>
      <c r="R1783" t="s">
        <v>8338</v>
      </c>
      <c r="S1783" t="s">
        <v>8339</v>
      </c>
      <c r="T1783" s="12">
        <f t="shared" si="54"/>
        <v>42597.409085648142</v>
      </c>
      <c r="U1783" s="12">
        <f t="shared" si="55"/>
        <v>42628.409085648142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11">
        <v>35000</v>
      </c>
      <c r="E178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1784">
        <v>5422</v>
      </c>
      <c r="G1784" t="s">
        <v>8221</v>
      </c>
      <c r="H1784" t="s">
        <v>8224</v>
      </c>
      <c r="I1784" t="s">
        <v>8246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8285</v>
      </c>
      <c r="P1784" s="6">
        <f>(Table1[[#This Row],[pledged]]/Table1[[#This Row],[goal]])*100</f>
        <v>15.491428571428573</v>
      </c>
      <c r="Q1784" s="8">
        <f>Table1[[#This Row],[pledged]]/Table1[[#This Row],[backers_count]]</f>
        <v>71.34210526315789</v>
      </c>
      <c r="R1784" t="s">
        <v>8338</v>
      </c>
      <c r="S1784" t="s">
        <v>8339</v>
      </c>
      <c r="T1784" s="12">
        <f t="shared" si="54"/>
        <v>42388.366770833331</v>
      </c>
      <c r="U1784" s="12">
        <f t="shared" si="55"/>
        <v>42421.366770833331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11">
        <v>40000</v>
      </c>
      <c r="E178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1785">
        <v>9477</v>
      </c>
      <c r="G1785" t="s">
        <v>8221</v>
      </c>
      <c r="H1785" t="s">
        <v>8224</v>
      </c>
      <c r="I1785" t="s">
        <v>8246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8285</v>
      </c>
      <c r="P1785" s="6">
        <f>(Table1[[#This Row],[pledged]]/Table1[[#This Row],[goal]])*100</f>
        <v>23.692499999999999</v>
      </c>
      <c r="Q1785" s="8">
        <f>Table1[[#This Row],[pledged]]/Table1[[#This Row],[backers_count]]</f>
        <v>51.227027027027027</v>
      </c>
      <c r="R1785" t="s">
        <v>8338</v>
      </c>
      <c r="S1785" t="s">
        <v>8339</v>
      </c>
      <c r="T1785" s="12">
        <f t="shared" si="54"/>
        <v>42115.741643518515</v>
      </c>
      <c r="U1785" s="12">
        <f t="shared" si="55"/>
        <v>42145.741643518515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11">
        <v>5000</v>
      </c>
      <c r="E178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786">
        <v>1988</v>
      </c>
      <c r="G1786" t="s">
        <v>8221</v>
      </c>
      <c r="H1786" t="s">
        <v>8224</v>
      </c>
      <c r="I1786" t="s">
        <v>8246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8285</v>
      </c>
      <c r="P1786" s="6">
        <f>(Table1[[#This Row],[pledged]]/Table1[[#This Row],[goal]])*100</f>
        <v>39.76</v>
      </c>
      <c r="Q1786" s="8">
        <f>Table1[[#This Row],[pledged]]/Table1[[#This Row],[backers_count]]</f>
        <v>60.242424242424242</v>
      </c>
      <c r="R1786" t="s">
        <v>8338</v>
      </c>
      <c r="S1786" t="s">
        <v>8339</v>
      </c>
      <c r="T1786" s="12">
        <f t="shared" si="54"/>
        <v>42003.447222222218</v>
      </c>
      <c r="U1786" s="12">
        <f t="shared" si="55"/>
        <v>42034.934027777774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11">
        <v>24000</v>
      </c>
      <c r="E178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1787">
        <v>4853</v>
      </c>
      <c r="G1787" t="s">
        <v>8221</v>
      </c>
      <c r="H1787" t="s">
        <v>8224</v>
      </c>
      <c r="I1787" t="s">
        <v>8246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8285</v>
      </c>
      <c r="P1787" s="6">
        <f>(Table1[[#This Row],[pledged]]/Table1[[#This Row],[goal]])*100</f>
        <v>20.220833333333331</v>
      </c>
      <c r="Q1787" s="8">
        <f>Table1[[#This Row],[pledged]]/Table1[[#This Row],[backers_count]]</f>
        <v>44.935185185185183</v>
      </c>
      <c r="R1787" t="s">
        <v>8338</v>
      </c>
      <c r="S1787" t="s">
        <v>8339</v>
      </c>
      <c r="T1787" s="12">
        <f t="shared" si="54"/>
        <v>41896.926562499997</v>
      </c>
      <c r="U1787" s="12">
        <f t="shared" si="55"/>
        <v>41927.791666666664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11">
        <v>1900</v>
      </c>
      <c r="E178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788">
        <v>905</v>
      </c>
      <c r="G1788" t="s">
        <v>8221</v>
      </c>
      <c r="H1788" t="s">
        <v>8233</v>
      </c>
      <c r="I1788" t="s">
        <v>8249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8285</v>
      </c>
      <c r="P1788" s="6">
        <f>(Table1[[#This Row],[pledged]]/Table1[[#This Row],[goal]])*100</f>
        <v>47.631578947368418</v>
      </c>
      <c r="Q1788" s="8">
        <f>Table1[[#This Row],[pledged]]/Table1[[#This Row],[backers_count]]</f>
        <v>31.206896551724139</v>
      </c>
      <c r="R1788" t="s">
        <v>8338</v>
      </c>
      <c r="S1788" t="s">
        <v>8339</v>
      </c>
      <c r="T1788" s="12">
        <f t="shared" si="54"/>
        <v>41958.342326388891</v>
      </c>
      <c r="U1788" s="12">
        <f t="shared" si="55"/>
        <v>41988.342326388891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11">
        <v>10000</v>
      </c>
      <c r="E178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789">
        <v>1533</v>
      </c>
      <c r="G1789" t="s">
        <v>8221</v>
      </c>
      <c r="H1789" t="s">
        <v>8224</v>
      </c>
      <c r="I1789" t="s">
        <v>8246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8285</v>
      </c>
      <c r="P1789" s="6">
        <f>(Table1[[#This Row],[pledged]]/Table1[[#This Row],[goal]])*100</f>
        <v>15.329999999999998</v>
      </c>
      <c r="Q1789" s="8">
        <f>Table1[[#This Row],[pledged]]/Table1[[#This Row],[backers_count]]</f>
        <v>63.875</v>
      </c>
      <c r="R1789" t="s">
        <v>8338</v>
      </c>
      <c r="S1789" t="s">
        <v>8339</v>
      </c>
      <c r="T1789" s="12">
        <f t="shared" si="54"/>
        <v>42068.447187499994</v>
      </c>
      <c r="U1789" s="12">
        <f t="shared" si="55"/>
        <v>42098.40552083333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11">
        <v>5500</v>
      </c>
      <c r="E179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790">
        <v>76</v>
      </c>
      <c r="G1790" t="s">
        <v>8221</v>
      </c>
      <c r="H1790" t="s">
        <v>8225</v>
      </c>
      <c r="I1790" t="s">
        <v>8247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8285</v>
      </c>
      <c r="P1790" s="6">
        <f>(Table1[[#This Row],[pledged]]/Table1[[#This Row],[goal]])*100</f>
        <v>1.3818181818181818</v>
      </c>
      <c r="Q1790" s="8">
        <f>Table1[[#This Row],[pledged]]/Table1[[#This Row],[backers_count]]</f>
        <v>19</v>
      </c>
      <c r="R1790" t="s">
        <v>8338</v>
      </c>
      <c r="S1790" t="s">
        <v>8339</v>
      </c>
      <c r="T1790" s="12">
        <f t="shared" si="54"/>
        <v>41913.740069444444</v>
      </c>
      <c r="U1790" s="12">
        <f t="shared" si="55"/>
        <v>41943.740069444444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11">
        <v>8000</v>
      </c>
      <c r="E179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791">
        <v>40</v>
      </c>
      <c r="G1791" t="s">
        <v>8221</v>
      </c>
      <c r="H1791" t="s">
        <v>8224</v>
      </c>
      <c r="I1791" t="s">
        <v>8246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8285</v>
      </c>
      <c r="P1791" s="6">
        <f>(Table1[[#This Row],[pledged]]/Table1[[#This Row],[goal]])*100</f>
        <v>0.5</v>
      </c>
      <c r="Q1791" s="8">
        <f>Table1[[#This Row],[pledged]]/Table1[[#This Row],[backers_count]]</f>
        <v>10</v>
      </c>
      <c r="R1791" t="s">
        <v>8338</v>
      </c>
      <c r="S1791" t="s">
        <v>8339</v>
      </c>
      <c r="T1791" s="12">
        <f t="shared" si="54"/>
        <v>41956.041701388887</v>
      </c>
      <c r="U1791" s="12">
        <f t="shared" si="55"/>
        <v>42016.041701388887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11">
        <v>33000</v>
      </c>
      <c r="E179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1792">
        <v>1636</v>
      </c>
      <c r="G1792" t="s">
        <v>8221</v>
      </c>
      <c r="H1792" t="s">
        <v>8224</v>
      </c>
      <c r="I1792" t="s">
        <v>8246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8285</v>
      </c>
      <c r="P1792" s="6">
        <f>(Table1[[#This Row],[pledged]]/Table1[[#This Row],[goal]])*100</f>
        <v>4.957575757575758</v>
      </c>
      <c r="Q1792" s="8">
        <f>Table1[[#This Row],[pledged]]/Table1[[#This Row],[backers_count]]</f>
        <v>109.06666666666666</v>
      </c>
      <c r="R1792" t="s">
        <v>8338</v>
      </c>
      <c r="S1792" t="s">
        <v>8339</v>
      </c>
      <c r="T1792" s="12">
        <f t="shared" si="54"/>
        <v>42010.466180555552</v>
      </c>
      <c r="U1792" s="12">
        <f t="shared" si="55"/>
        <v>42040.466180555552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11">
        <v>3000</v>
      </c>
      <c r="E179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793">
        <v>107</v>
      </c>
      <c r="G1793" t="s">
        <v>8221</v>
      </c>
      <c r="H1793" t="s">
        <v>8225</v>
      </c>
      <c r="I1793" t="s">
        <v>8247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8285</v>
      </c>
      <c r="P1793" s="6">
        <f>(Table1[[#This Row],[pledged]]/Table1[[#This Row],[goal]])*100</f>
        <v>3.5666666666666664</v>
      </c>
      <c r="Q1793" s="8">
        <f>Table1[[#This Row],[pledged]]/Table1[[#This Row],[backers_count]]</f>
        <v>26.75</v>
      </c>
      <c r="R1793" t="s">
        <v>8338</v>
      </c>
      <c r="S1793" t="s">
        <v>8339</v>
      </c>
      <c r="T1793" s="12">
        <f t="shared" si="54"/>
        <v>41973.532002314816</v>
      </c>
      <c r="U1793" s="12">
        <f t="shared" si="55"/>
        <v>42033.532002314816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11">
        <v>25000</v>
      </c>
      <c r="E179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1794">
        <v>15281</v>
      </c>
      <c r="G1794" t="s">
        <v>8221</v>
      </c>
      <c r="H1794" t="s">
        <v>8224</v>
      </c>
      <c r="I1794" t="s">
        <v>8246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8285</v>
      </c>
      <c r="P1794" s="6">
        <f>(Table1[[#This Row],[pledged]]/Table1[[#This Row],[goal]])*100</f>
        <v>61.124000000000002</v>
      </c>
      <c r="Q1794" s="8">
        <f>Table1[[#This Row],[pledged]]/Table1[[#This Row],[backers_count]]</f>
        <v>109.93525179856115</v>
      </c>
      <c r="R1794" t="s">
        <v>8338</v>
      </c>
      <c r="S1794" t="s">
        <v>8339</v>
      </c>
      <c r="T1794" s="12">
        <f t="shared" ref="T1794:T1857" si="56">(K1794/86400)+25569+(-5/24)</f>
        <v>42188.822708333326</v>
      </c>
      <c r="U1794" s="12">
        <f t="shared" ref="U1794:U1857" si="57">(J1794/86400)+25569+(-5/24)</f>
        <v>42226.082638888889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11">
        <v>3000</v>
      </c>
      <c r="E179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795">
        <v>40</v>
      </c>
      <c r="G1795" t="s">
        <v>8221</v>
      </c>
      <c r="H1795" t="s">
        <v>8226</v>
      </c>
      <c r="I1795" t="s">
        <v>8248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8285</v>
      </c>
      <c r="P1795" s="6">
        <f>(Table1[[#This Row],[pledged]]/Table1[[#This Row],[goal]])*100</f>
        <v>1.3333333333333335</v>
      </c>
      <c r="Q1795" s="8">
        <f>Table1[[#This Row],[pledged]]/Table1[[#This Row],[backers_count]]</f>
        <v>20</v>
      </c>
      <c r="R1795" t="s">
        <v>8338</v>
      </c>
      <c r="S1795" t="s">
        <v>8339</v>
      </c>
      <c r="T1795" s="12">
        <f t="shared" si="56"/>
        <v>41940.683333333327</v>
      </c>
      <c r="U1795" s="12">
        <f t="shared" si="57"/>
        <v>41970.724999999999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11">
        <v>9000</v>
      </c>
      <c r="E179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796">
        <v>997</v>
      </c>
      <c r="G1796" t="s">
        <v>8221</v>
      </c>
      <c r="H1796" t="s">
        <v>8224</v>
      </c>
      <c r="I1796" t="s">
        <v>8246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8285</v>
      </c>
      <c r="P1796" s="6">
        <f>(Table1[[#This Row],[pledged]]/Table1[[#This Row],[goal]])*100</f>
        <v>11.077777777777778</v>
      </c>
      <c r="Q1796" s="8">
        <f>Table1[[#This Row],[pledged]]/Table1[[#This Row],[backers_count]]</f>
        <v>55.388888888888886</v>
      </c>
      <c r="R1796" t="s">
        <v>8338</v>
      </c>
      <c r="S1796" t="s">
        <v>8339</v>
      </c>
      <c r="T1796" s="12">
        <f t="shared" si="56"/>
        <v>42011.342847222222</v>
      </c>
      <c r="U1796" s="12">
        <f t="shared" si="57"/>
        <v>42046.342847222222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11">
        <v>28000</v>
      </c>
      <c r="E179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1797">
        <v>10846</v>
      </c>
      <c r="G1797" t="s">
        <v>8221</v>
      </c>
      <c r="H1797" t="s">
        <v>8236</v>
      </c>
      <c r="I1797" t="s">
        <v>8249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8285</v>
      </c>
      <c r="P1797" s="6">
        <f>(Table1[[#This Row],[pledged]]/Table1[[#This Row],[goal]])*100</f>
        <v>38.735714285714288</v>
      </c>
      <c r="Q1797" s="8">
        <f>Table1[[#This Row],[pledged]]/Table1[[#This Row],[backers_count]]</f>
        <v>133.90123456790124</v>
      </c>
      <c r="R1797" t="s">
        <v>8338</v>
      </c>
      <c r="S1797" t="s">
        <v>8339</v>
      </c>
      <c r="T1797" s="12">
        <f t="shared" si="56"/>
        <v>42628.080335648141</v>
      </c>
      <c r="U1797" s="12">
        <f t="shared" si="57"/>
        <v>42657.458333333336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11">
        <v>19000</v>
      </c>
      <c r="E179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798">
        <v>4190</v>
      </c>
      <c r="G1798" t="s">
        <v>8221</v>
      </c>
      <c r="H1798" t="s">
        <v>8225</v>
      </c>
      <c r="I1798" t="s">
        <v>8247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8285</v>
      </c>
      <c r="P1798" s="6">
        <f>(Table1[[#This Row],[pledged]]/Table1[[#This Row],[goal]])*100</f>
        <v>22.05263157894737</v>
      </c>
      <c r="Q1798" s="8">
        <f>Table1[[#This Row],[pledged]]/Table1[[#This Row],[backers_count]]</f>
        <v>48.720930232558139</v>
      </c>
      <c r="R1798" t="s">
        <v>8338</v>
      </c>
      <c r="S1798" t="s">
        <v>8339</v>
      </c>
      <c r="T1798" s="12">
        <f t="shared" si="56"/>
        <v>42515.231087962959</v>
      </c>
      <c r="U1798" s="12">
        <f t="shared" si="57"/>
        <v>42575.231087962959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11">
        <v>10000</v>
      </c>
      <c r="E179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799">
        <v>6755</v>
      </c>
      <c r="G1799" t="s">
        <v>8221</v>
      </c>
      <c r="H1799" t="s">
        <v>8224</v>
      </c>
      <c r="I1799" t="s">
        <v>8246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8285</v>
      </c>
      <c r="P1799" s="6">
        <f>(Table1[[#This Row],[pledged]]/Table1[[#This Row],[goal]])*100</f>
        <v>67.55</v>
      </c>
      <c r="Q1799" s="8">
        <f>Table1[[#This Row],[pledged]]/Table1[[#This Row],[backers_count]]</f>
        <v>48.25</v>
      </c>
      <c r="R1799" t="s">
        <v>8338</v>
      </c>
      <c r="S1799" t="s">
        <v>8339</v>
      </c>
      <c r="T1799" s="12">
        <f t="shared" si="56"/>
        <v>42689.360983796294</v>
      </c>
      <c r="U1799" s="12">
        <f t="shared" si="57"/>
        <v>42719.360983796294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11">
        <v>16000</v>
      </c>
      <c r="E180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800">
        <v>2182</v>
      </c>
      <c r="G1800" t="s">
        <v>8221</v>
      </c>
      <c r="H1800" t="s">
        <v>8224</v>
      </c>
      <c r="I1800" t="s">
        <v>8246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8285</v>
      </c>
      <c r="P1800" s="6">
        <f>(Table1[[#This Row],[pledged]]/Table1[[#This Row],[goal]])*100</f>
        <v>13.637499999999999</v>
      </c>
      <c r="Q1800" s="8">
        <f>Table1[[#This Row],[pledged]]/Table1[[#This Row],[backers_count]]</f>
        <v>58.972972972972975</v>
      </c>
      <c r="R1800" t="s">
        <v>8338</v>
      </c>
      <c r="S1800" t="s">
        <v>8339</v>
      </c>
      <c r="T1800" s="12">
        <f t="shared" si="56"/>
        <v>42344.118437499994</v>
      </c>
      <c r="U1800" s="12">
        <f t="shared" si="57"/>
        <v>42404.118437499994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11">
        <v>4000</v>
      </c>
      <c r="E180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801">
        <v>69.83</v>
      </c>
      <c r="G1801" t="s">
        <v>8221</v>
      </c>
      <c r="H1801" t="s">
        <v>8225</v>
      </c>
      <c r="I1801" t="s">
        <v>8247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8285</v>
      </c>
      <c r="P1801" s="6">
        <f>(Table1[[#This Row],[pledged]]/Table1[[#This Row],[goal]])*100</f>
        <v>1.7457500000000001</v>
      </c>
      <c r="Q1801" s="8">
        <f>Table1[[#This Row],[pledged]]/Table1[[#This Row],[backers_count]]</f>
        <v>11.638333333333334</v>
      </c>
      <c r="R1801" t="s">
        <v>8338</v>
      </c>
      <c r="S1801" t="s">
        <v>8339</v>
      </c>
      <c r="T1801" s="12">
        <f t="shared" si="56"/>
        <v>41934.634351851848</v>
      </c>
      <c r="U1801" s="12">
        <f t="shared" si="57"/>
        <v>41954.676018518519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11">
        <v>46260</v>
      </c>
      <c r="E180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45000 to 49999</v>
      </c>
      <c r="F1802">
        <v>9460</v>
      </c>
      <c r="G1802" t="s">
        <v>8221</v>
      </c>
      <c r="H1802" t="s">
        <v>8225</v>
      </c>
      <c r="I1802" t="s">
        <v>8247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8285</v>
      </c>
      <c r="P1802" s="6">
        <f>(Table1[[#This Row],[pledged]]/Table1[[#This Row],[goal]])*100</f>
        <v>20.44963251188932</v>
      </c>
      <c r="Q1802" s="8">
        <f>Table1[[#This Row],[pledged]]/Table1[[#This Row],[backers_count]]</f>
        <v>83.716814159292042</v>
      </c>
      <c r="R1802" t="s">
        <v>8338</v>
      </c>
      <c r="S1802" t="s">
        <v>8339</v>
      </c>
      <c r="T1802" s="12">
        <f t="shared" si="56"/>
        <v>42623.397800925923</v>
      </c>
      <c r="U1802" s="12">
        <f t="shared" si="57"/>
        <v>42653.397800925923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11">
        <v>17000</v>
      </c>
      <c r="E180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803">
        <v>2355</v>
      </c>
      <c r="G1803" t="s">
        <v>8221</v>
      </c>
      <c r="H1803" t="s">
        <v>8225</v>
      </c>
      <c r="I1803" t="s">
        <v>8247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8285</v>
      </c>
      <c r="P1803" s="6">
        <f>(Table1[[#This Row],[pledged]]/Table1[[#This Row],[goal]])*100</f>
        <v>13.852941176470587</v>
      </c>
      <c r="Q1803" s="8">
        <f>Table1[[#This Row],[pledged]]/Table1[[#This Row],[backers_count]]</f>
        <v>63.648648648648646</v>
      </c>
      <c r="R1803" t="s">
        <v>8338</v>
      </c>
      <c r="S1803" t="s">
        <v>8339</v>
      </c>
      <c r="T1803" s="12">
        <f t="shared" si="56"/>
        <v>42321.452175925922</v>
      </c>
      <c r="U1803" s="12">
        <f t="shared" si="57"/>
        <v>42353.298611111109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11">
        <v>3500</v>
      </c>
      <c r="E180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804">
        <v>1697</v>
      </c>
      <c r="G1804" t="s">
        <v>8221</v>
      </c>
      <c r="H1804" t="s">
        <v>8236</v>
      </c>
      <c r="I1804" t="s">
        <v>8249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8285</v>
      </c>
      <c r="P1804" s="6">
        <f>(Table1[[#This Row],[pledged]]/Table1[[#This Row],[goal]])*100</f>
        <v>48.485714285714288</v>
      </c>
      <c r="Q1804" s="8">
        <f>Table1[[#This Row],[pledged]]/Table1[[#This Row],[backers_count]]</f>
        <v>94.277777777777771</v>
      </c>
      <c r="R1804" t="s">
        <v>8338</v>
      </c>
      <c r="S1804" t="s">
        <v>8339</v>
      </c>
      <c r="T1804" s="12">
        <f t="shared" si="56"/>
        <v>42159.264236111114</v>
      </c>
      <c r="U1804" s="12">
        <f t="shared" si="57"/>
        <v>42182.707638888889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11">
        <v>17500</v>
      </c>
      <c r="E180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805">
        <v>5390</v>
      </c>
      <c r="G1805" t="s">
        <v>8221</v>
      </c>
      <c r="H1805" t="s">
        <v>8224</v>
      </c>
      <c r="I1805" t="s">
        <v>8246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8285</v>
      </c>
      <c r="P1805" s="6">
        <f>(Table1[[#This Row],[pledged]]/Table1[[#This Row],[goal]])*100</f>
        <v>30.8</v>
      </c>
      <c r="Q1805" s="8">
        <f>Table1[[#This Row],[pledged]]/Table1[[#This Row],[backers_count]]</f>
        <v>71.86666666666666</v>
      </c>
      <c r="R1805" t="s">
        <v>8338</v>
      </c>
      <c r="S1805" t="s">
        <v>8339</v>
      </c>
      <c r="T1805" s="12">
        <f t="shared" si="56"/>
        <v>42017.863217592589</v>
      </c>
      <c r="U1805" s="12">
        <f t="shared" si="57"/>
        <v>42048.863217592589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11">
        <v>15500</v>
      </c>
      <c r="E180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806">
        <v>5452</v>
      </c>
      <c r="G1806" t="s">
        <v>8221</v>
      </c>
      <c r="H1806" t="s">
        <v>8224</v>
      </c>
      <c r="I1806" t="s">
        <v>8246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8285</v>
      </c>
      <c r="P1806" s="6">
        <f>(Table1[[#This Row],[pledged]]/Table1[[#This Row],[goal]])*100</f>
        <v>35.174193548387095</v>
      </c>
      <c r="Q1806" s="8">
        <f>Table1[[#This Row],[pledged]]/Table1[[#This Row],[backers_count]]</f>
        <v>104.84615384615384</v>
      </c>
      <c r="R1806" t="s">
        <v>8338</v>
      </c>
      <c r="S1806" t="s">
        <v>8339</v>
      </c>
      <c r="T1806" s="12">
        <f t="shared" si="56"/>
        <v>42282.469953703701</v>
      </c>
      <c r="U1806" s="12">
        <f t="shared" si="57"/>
        <v>42322.511620370373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11">
        <v>22500</v>
      </c>
      <c r="E180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1807">
        <v>8191</v>
      </c>
      <c r="G1807" t="s">
        <v>8221</v>
      </c>
      <c r="H1807" t="s">
        <v>8236</v>
      </c>
      <c r="I1807" t="s">
        <v>8249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8285</v>
      </c>
      <c r="P1807" s="6">
        <f>(Table1[[#This Row],[pledged]]/Table1[[#This Row],[goal]])*100</f>
        <v>36.404444444444444</v>
      </c>
      <c r="Q1807" s="8">
        <f>Table1[[#This Row],[pledged]]/Table1[[#This Row],[backers_count]]</f>
        <v>67.139344262295083</v>
      </c>
      <c r="R1807" t="s">
        <v>8338</v>
      </c>
      <c r="S1807" t="s">
        <v>8339</v>
      </c>
      <c r="T1807" s="12">
        <f t="shared" si="56"/>
        <v>42247.595578703702</v>
      </c>
      <c r="U1807" s="12">
        <f t="shared" si="57"/>
        <v>42279.541666666664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11">
        <v>20000</v>
      </c>
      <c r="E180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1808">
        <v>591</v>
      </c>
      <c r="G1808" t="s">
        <v>8221</v>
      </c>
      <c r="H1808" t="s">
        <v>8225</v>
      </c>
      <c r="I1808" t="s">
        <v>8247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8285</v>
      </c>
      <c r="P1808" s="6">
        <f>(Table1[[#This Row],[pledged]]/Table1[[#This Row],[goal]])*100</f>
        <v>2.9550000000000001</v>
      </c>
      <c r="Q1808" s="8">
        <f>Table1[[#This Row],[pledged]]/Table1[[#This Row],[backers_count]]</f>
        <v>73.875</v>
      </c>
      <c r="R1808" t="s">
        <v>8338</v>
      </c>
      <c r="S1808" t="s">
        <v>8339</v>
      </c>
      <c r="T1808" s="12">
        <f t="shared" si="56"/>
        <v>41877.429965277777</v>
      </c>
      <c r="U1808" s="12">
        <f t="shared" si="57"/>
        <v>41912.429965277777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11">
        <v>5000</v>
      </c>
      <c r="E180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809">
        <v>553</v>
      </c>
      <c r="G1809" t="s">
        <v>8221</v>
      </c>
      <c r="H1809" t="s">
        <v>8224</v>
      </c>
      <c r="I1809" t="s">
        <v>8246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8285</v>
      </c>
      <c r="P1809" s="6">
        <f>(Table1[[#This Row],[pledged]]/Table1[[#This Row],[goal]])*100</f>
        <v>11.06</v>
      </c>
      <c r="Q1809" s="8">
        <f>Table1[[#This Row],[pledged]]/Table1[[#This Row],[backers_count]]</f>
        <v>69.125</v>
      </c>
      <c r="R1809" t="s">
        <v>8338</v>
      </c>
      <c r="S1809" t="s">
        <v>8339</v>
      </c>
      <c r="T1809" s="12">
        <f t="shared" si="56"/>
        <v>41879.860104166662</v>
      </c>
      <c r="U1809" s="12">
        <f t="shared" si="57"/>
        <v>41909.860104166662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11">
        <v>28000</v>
      </c>
      <c r="E181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1810">
        <v>11594</v>
      </c>
      <c r="G1810" t="s">
        <v>8221</v>
      </c>
      <c r="H1810" t="s">
        <v>8224</v>
      </c>
      <c r="I1810" t="s">
        <v>8246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8285</v>
      </c>
      <c r="P1810" s="6">
        <f>(Table1[[#This Row],[pledged]]/Table1[[#This Row],[goal]])*100</f>
        <v>41.407142857142858</v>
      </c>
      <c r="Q1810" s="8">
        <f>Table1[[#This Row],[pledged]]/Table1[[#This Row],[backers_count]]</f>
        <v>120.77083333333333</v>
      </c>
      <c r="R1810" t="s">
        <v>8338</v>
      </c>
      <c r="S1810" t="s">
        <v>8339</v>
      </c>
      <c r="T1810" s="12">
        <f t="shared" si="56"/>
        <v>42742.472569444442</v>
      </c>
      <c r="U1810" s="12">
        <f t="shared" si="57"/>
        <v>42777.472569444442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11">
        <v>3500</v>
      </c>
      <c r="E181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811">
        <v>380</v>
      </c>
      <c r="G1811" t="s">
        <v>8221</v>
      </c>
      <c r="H1811" t="s">
        <v>8229</v>
      </c>
      <c r="I1811" t="s">
        <v>8251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8285</v>
      </c>
      <c r="P1811" s="6">
        <f>(Table1[[#This Row],[pledged]]/Table1[[#This Row],[goal]])*100</f>
        <v>10.857142857142858</v>
      </c>
      <c r="Q1811" s="8">
        <f>Table1[[#This Row],[pledged]]/Table1[[#This Row],[backers_count]]</f>
        <v>42.222222222222221</v>
      </c>
      <c r="R1811" t="s">
        <v>8338</v>
      </c>
      <c r="S1811" t="s">
        <v>8339</v>
      </c>
      <c r="T1811" s="12">
        <f t="shared" si="56"/>
        <v>42029.699525462966</v>
      </c>
      <c r="U1811" s="12">
        <f t="shared" si="57"/>
        <v>42064.699525462966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11">
        <v>450</v>
      </c>
      <c r="E181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812">
        <v>15</v>
      </c>
      <c r="G1812" t="s">
        <v>8221</v>
      </c>
      <c r="H1812" t="s">
        <v>8224</v>
      </c>
      <c r="I1812" t="s">
        <v>8246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8285</v>
      </c>
      <c r="P1812" s="6">
        <f>(Table1[[#This Row],[pledged]]/Table1[[#This Row],[goal]])*100</f>
        <v>3.3333333333333335</v>
      </c>
      <c r="Q1812" s="8">
        <f>Table1[[#This Row],[pledged]]/Table1[[#This Row],[backers_count]]</f>
        <v>7.5</v>
      </c>
      <c r="R1812" t="s">
        <v>8338</v>
      </c>
      <c r="S1812" t="s">
        <v>8339</v>
      </c>
      <c r="T1812" s="12">
        <f t="shared" si="56"/>
        <v>41860.701689814814</v>
      </c>
      <c r="U1812" s="12">
        <f t="shared" si="57"/>
        <v>41872.701689814814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11">
        <v>54000</v>
      </c>
      <c r="E181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813">
        <v>40</v>
      </c>
      <c r="G1813" t="s">
        <v>8221</v>
      </c>
      <c r="H1813" t="s">
        <v>8224</v>
      </c>
      <c r="I1813" t="s">
        <v>8246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8285</v>
      </c>
      <c r="P1813" s="6">
        <f>(Table1[[#This Row],[pledged]]/Table1[[#This Row],[goal]])*100</f>
        <v>7.407407407407407E-2</v>
      </c>
      <c r="Q1813" s="8">
        <f>Table1[[#This Row],[pledged]]/Table1[[#This Row],[backers_count]]</f>
        <v>1.5384615384615385</v>
      </c>
      <c r="R1813" t="s">
        <v>8338</v>
      </c>
      <c r="S1813" t="s">
        <v>8339</v>
      </c>
      <c r="T1813" s="12">
        <f t="shared" si="56"/>
        <v>41876.225347222222</v>
      </c>
      <c r="U1813" s="12">
        <f t="shared" si="57"/>
        <v>41935.958333333328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11">
        <v>6500</v>
      </c>
      <c r="E181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814">
        <v>865</v>
      </c>
      <c r="G1814" t="s">
        <v>8221</v>
      </c>
      <c r="H1814" t="s">
        <v>8225</v>
      </c>
      <c r="I1814" t="s">
        <v>8247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8285</v>
      </c>
      <c r="P1814" s="6">
        <f>(Table1[[#This Row],[pledged]]/Table1[[#This Row],[goal]])*100</f>
        <v>13.307692307692307</v>
      </c>
      <c r="Q1814" s="8">
        <f>Table1[[#This Row],[pledged]]/Table1[[#This Row],[backers_count]]</f>
        <v>37.608695652173914</v>
      </c>
      <c r="R1814" t="s">
        <v>8338</v>
      </c>
      <c r="S1814" t="s">
        <v>8339</v>
      </c>
      <c r="T1814" s="12">
        <f t="shared" si="56"/>
        <v>42524.110370370363</v>
      </c>
      <c r="U1814" s="12">
        <f t="shared" si="57"/>
        <v>42554.110370370363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11">
        <v>8750</v>
      </c>
      <c r="E181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815">
        <v>0</v>
      </c>
      <c r="G1815" t="s">
        <v>8221</v>
      </c>
      <c r="H1815" t="s">
        <v>8225</v>
      </c>
      <c r="I1815" t="s">
        <v>8247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8285</v>
      </c>
      <c r="P1815" s="6">
        <f>(Table1[[#This Row],[pledged]]/Table1[[#This Row],[goal]])*100</f>
        <v>0</v>
      </c>
      <c r="Q1815" s="8" t="e">
        <f>Table1[[#This Row],[pledged]]/Table1[[#This Row],[backers_count]]</f>
        <v>#DIV/0!</v>
      </c>
      <c r="R1815" t="s">
        <v>8338</v>
      </c>
      <c r="S1815" t="s">
        <v>8339</v>
      </c>
      <c r="T1815" s="12">
        <f t="shared" si="56"/>
        <v>41829.68069444444</v>
      </c>
      <c r="U1815" s="12">
        <f t="shared" si="57"/>
        <v>41859.68069444444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11">
        <v>12000</v>
      </c>
      <c r="E181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816">
        <v>5902</v>
      </c>
      <c r="G1816" t="s">
        <v>8221</v>
      </c>
      <c r="H1816" t="s">
        <v>8225</v>
      </c>
      <c r="I1816" t="s">
        <v>8247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8285</v>
      </c>
      <c r="P1816" s="6">
        <f>(Table1[[#This Row],[pledged]]/Table1[[#This Row],[goal]])*100</f>
        <v>49.183333333333337</v>
      </c>
      <c r="Q1816" s="8">
        <f>Table1[[#This Row],[pledged]]/Table1[[#This Row],[backers_count]]</f>
        <v>42.157142857142858</v>
      </c>
      <c r="R1816" t="s">
        <v>8338</v>
      </c>
      <c r="S1816" t="s">
        <v>8339</v>
      </c>
      <c r="T1816" s="12">
        <f t="shared" si="56"/>
        <v>42033.105740740742</v>
      </c>
      <c r="U1816" s="12">
        <f t="shared" si="57"/>
        <v>42063.105740740742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11">
        <v>3000</v>
      </c>
      <c r="E181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817">
        <v>0</v>
      </c>
      <c r="G1817" t="s">
        <v>8221</v>
      </c>
      <c r="H1817" t="s">
        <v>8224</v>
      </c>
      <c r="I1817" t="s">
        <v>8246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8285</v>
      </c>
      <c r="P1817" s="6">
        <f>(Table1[[#This Row],[pledged]]/Table1[[#This Row],[goal]])*100</f>
        <v>0</v>
      </c>
      <c r="Q1817" s="8" t="e">
        <f>Table1[[#This Row],[pledged]]/Table1[[#This Row],[backers_count]]</f>
        <v>#DIV/0!</v>
      </c>
      <c r="R1817" t="s">
        <v>8338</v>
      </c>
      <c r="S1817" t="s">
        <v>8339</v>
      </c>
      <c r="T1817" s="12">
        <f t="shared" si="56"/>
        <v>42172.698344907403</v>
      </c>
      <c r="U1817" s="12">
        <f t="shared" si="57"/>
        <v>42186.698344907403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11">
        <v>25000</v>
      </c>
      <c r="E181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1818">
        <v>509</v>
      </c>
      <c r="G1818" t="s">
        <v>8221</v>
      </c>
      <c r="H1818" t="s">
        <v>8240</v>
      </c>
      <c r="I1818" t="s">
        <v>8257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8285</v>
      </c>
      <c r="P1818" s="6">
        <f>(Table1[[#This Row],[pledged]]/Table1[[#This Row],[goal]])*100</f>
        <v>2.036</v>
      </c>
      <c r="Q1818" s="8">
        <f>Table1[[#This Row],[pledged]]/Table1[[#This Row],[backers_count]]</f>
        <v>84.833333333333329</v>
      </c>
      <c r="R1818" t="s">
        <v>8338</v>
      </c>
      <c r="S1818" t="s">
        <v>8339</v>
      </c>
      <c r="T1818" s="12">
        <f t="shared" si="56"/>
        <v>42548.667858796289</v>
      </c>
      <c r="U1818" s="12">
        <f t="shared" si="57"/>
        <v>42576.583333333336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11">
        <v>18000</v>
      </c>
      <c r="E181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819">
        <v>9419</v>
      </c>
      <c r="G1819" t="s">
        <v>8221</v>
      </c>
      <c r="H1819" t="s">
        <v>8224</v>
      </c>
      <c r="I1819" t="s">
        <v>8246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8285</v>
      </c>
      <c r="P1819" s="6">
        <f>(Table1[[#This Row],[pledged]]/Table1[[#This Row],[goal]])*100</f>
        <v>52.327777777777776</v>
      </c>
      <c r="Q1819" s="8">
        <f>Table1[[#This Row],[pledged]]/Table1[[#This Row],[backers_count]]</f>
        <v>94.19</v>
      </c>
      <c r="R1819" t="s">
        <v>8338</v>
      </c>
      <c r="S1819" t="s">
        <v>8339</v>
      </c>
      <c r="T1819" s="12">
        <f t="shared" si="56"/>
        <v>42705.453784722216</v>
      </c>
      <c r="U1819" s="12">
        <f t="shared" si="57"/>
        <v>42765.082638888889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11">
        <v>15000</v>
      </c>
      <c r="E182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820">
        <v>0</v>
      </c>
      <c r="G1820" t="s">
        <v>8221</v>
      </c>
      <c r="H1820" t="s">
        <v>8224</v>
      </c>
      <c r="I1820" t="s">
        <v>8246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8285</v>
      </c>
      <c r="P1820" s="6">
        <f>(Table1[[#This Row],[pledged]]/Table1[[#This Row],[goal]])*100</f>
        <v>0</v>
      </c>
      <c r="Q1820" s="8" t="e">
        <f>Table1[[#This Row],[pledged]]/Table1[[#This Row],[backers_count]]</f>
        <v>#DIV/0!</v>
      </c>
      <c r="R1820" t="s">
        <v>8338</v>
      </c>
      <c r="S1820" t="s">
        <v>8339</v>
      </c>
      <c r="T1820" s="12">
        <f t="shared" si="56"/>
        <v>42067.026041666664</v>
      </c>
      <c r="U1820" s="12">
        <f t="shared" si="57"/>
        <v>42096.984374999993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11">
        <v>1200</v>
      </c>
      <c r="E182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821">
        <v>25</v>
      </c>
      <c r="G1821" t="s">
        <v>8221</v>
      </c>
      <c r="H1821" t="s">
        <v>8224</v>
      </c>
      <c r="I1821" t="s">
        <v>8246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8285</v>
      </c>
      <c r="P1821" s="6">
        <f>(Table1[[#This Row],[pledged]]/Table1[[#This Row],[goal]])*100</f>
        <v>2.083333333333333</v>
      </c>
      <c r="Q1821" s="8">
        <f>Table1[[#This Row],[pledged]]/Table1[[#This Row],[backers_count]]</f>
        <v>6.25</v>
      </c>
      <c r="R1821" t="s">
        <v>8338</v>
      </c>
      <c r="S1821" t="s">
        <v>8339</v>
      </c>
      <c r="T1821" s="12">
        <f t="shared" si="56"/>
        <v>41820.543935185182</v>
      </c>
      <c r="U1821" s="12">
        <f t="shared" si="57"/>
        <v>41850.543935185182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11">
        <v>26000</v>
      </c>
      <c r="E182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1822">
        <v>1707</v>
      </c>
      <c r="G1822" t="s">
        <v>8221</v>
      </c>
      <c r="H1822" t="s">
        <v>8224</v>
      </c>
      <c r="I1822" t="s">
        <v>8246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8285</v>
      </c>
      <c r="P1822" s="6">
        <f>(Table1[[#This Row],[pledged]]/Table1[[#This Row],[goal]])*100</f>
        <v>6.565384615384616</v>
      </c>
      <c r="Q1822" s="8">
        <f>Table1[[#This Row],[pledged]]/Table1[[#This Row],[backers_count]]</f>
        <v>213.375</v>
      </c>
      <c r="R1822" t="s">
        <v>8338</v>
      </c>
      <c r="S1822" t="s">
        <v>8339</v>
      </c>
      <c r="T1822" s="12">
        <f t="shared" si="56"/>
        <v>42064.876041666663</v>
      </c>
      <c r="U1822" s="12">
        <f t="shared" si="57"/>
        <v>42094.834374999999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11">
        <v>2500</v>
      </c>
      <c r="E182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823">
        <v>3372.25</v>
      </c>
      <c r="G1823" t="s">
        <v>8219</v>
      </c>
      <c r="H1823" t="s">
        <v>8224</v>
      </c>
      <c r="I1823" t="s">
        <v>8246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8276</v>
      </c>
      <c r="P1823" s="6">
        <f>(Table1[[#This Row],[pledged]]/Table1[[#This Row],[goal]])*100</f>
        <v>134.88999999999999</v>
      </c>
      <c r="Q1823" s="8">
        <f>Table1[[#This Row],[pledged]]/Table1[[#This Row],[backers_count]]</f>
        <v>59.162280701754383</v>
      </c>
      <c r="R1823" t="s">
        <v>8312</v>
      </c>
      <c r="S1823" t="s">
        <v>8311</v>
      </c>
      <c r="T1823" s="12">
        <f t="shared" si="56"/>
        <v>40926.110729166663</v>
      </c>
      <c r="U1823" s="12">
        <f t="shared" si="57"/>
        <v>40971.110729166663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11">
        <v>300</v>
      </c>
      <c r="E182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824">
        <v>300</v>
      </c>
      <c r="G1824" t="s">
        <v>8219</v>
      </c>
      <c r="H1824" t="s">
        <v>8229</v>
      </c>
      <c r="I1824" t="s">
        <v>8251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8276</v>
      </c>
      <c r="P1824" s="6">
        <f>(Table1[[#This Row],[pledged]]/Table1[[#This Row],[goal]])*100</f>
        <v>100</v>
      </c>
      <c r="Q1824" s="8">
        <f>Table1[[#This Row],[pledged]]/Table1[[#This Row],[backers_count]]</f>
        <v>27.272727272727273</v>
      </c>
      <c r="R1824" t="s">
        <v>8312</v>
      </c>
      <c r="S1824" t="s">
        <v>8311</v>
      </c>
      <c r="T1824" s="12">
        <f t="shared" si="56"/>
        <v>41634.588680555556</v>
      </c>
      <c r="U1824" s="12">
        <f t="shared" si="57"/>
        <v>41670.584027777775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11">
        <v>700</v>
      </c>
      <c r="E182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825">
        <v>811</v>
      </c>
      <c r="G1825" t="s">
        <v>8219</v>
      </c>
      <c r="H1825" t="s">
        <v>8224</v>
      </c>
      <c r="I1825" t="s">
        <v>8246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8276</v>
      </c>
      <c r="P1825" s="6">
        <f>(Table1[[#This Row],[pledged]]/Table1[[#This Row],[goal]])*100</f>
        <v>115.85714285714286</v>
      </c>
      <c r="Q1825" s="8">
        <f>Table1[[#This Row],[pledged]]/Table1[[#This Row],[backers_count]]</f>
        <v>24.575757575757574</v>
      </c>
      <c r="R1825" t="s">
        <v>8312</v>
      </c>
      <c r="S1825" t="s">
        <v>8311</v>
      </c>
      <c r="T1825" s="12">
        <f t="shared" si="56"/>
        <v>41176.47657407407</v>
      </c>
      <c r="U1825" s="12">
        <f t="shared" si="57"/>
        <v>41206.47657407407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11">
        <v>3000</v>
      </c>
      <c r="E182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826">
        <v>3002</v>
      </c>
      <c r="G1826" t="s">
        <v>8219</v>
      </c>
      <c r="H1826" t="s">
        <v>8224</v>
      </c>
      <c r="I1826" t="s">
        <v>8246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8276</v>
      </c>
      <c r="P1826" s="6">
        <f>(Table1[[#This Row],[pledged]]/Table1[[#This Row],[goal]])*100</f>
        <v>100.06666666666666</v>
      </c>
      <c r="Q1826" s="8">
        <f>Table1[[#This Row],[pledged]]/Table1[[#This Row],[backers_count]]</f>
        <v>75.05</v>
      </c>
      <c r="R1826" t="s">
        <v>8312</v>
      </c>
      <c r="S1826" t="s">
        <v>8311</v>
      </c>
      <c r="T1826" s="12">
        <f t="shared" si="56"/>
        <v>41626.707951388882</v>
      </c>
      <c r="U1826" s="12">
        <f t="shared" si="57"/>
        <v>41646.880555555552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11">
        <v>2000</v>
      </c>
      <c r="E182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827">
        <v>2101</v>
      </c>
      <c r="G1827" t="s">
        <v>8219</v>
      </c>
      <c r="H1827" t="s">
        <v>8224</v>
      </c>
      <c r="I1827" t="s">
        <v>8246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8276</v>
      </c>
      <c r="P1827" s="6">
        <f>(Table1[[#This Row],[pledged]]/Table1[[#This Row],[goal]])*100</f>
        <v>105.05</v>
      </c>
      <c r="Q1827" s="8">
        <f>Table1[[#This Row],[pledged]]/Table1[[#This Row],[backers_count]]</f>
        <v>42.02</v>
      </c>
      <c r="R1827" t="s">
        <v>8312</v>
      </c>
      <c r="S1827" t="s">
        <v>8311</v>
      </c>
      <c r="T1827" s="12">
        <f t="shared" si="56"/>
        <v>41443.626192129625</v>
      </c>
      <c r="U1827" s="12">
        <f t="shared" si="57"/>
        <v>41466.626192129625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11">
        <v>2000</v>
      </c>
      <c r="E182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828">
        <v>2020</v>
      </c>
      <c r="G1828" t="s">
        <v>8219</v>
      </c>
      <c r="H1828" t="s">
        <v>8224</v>
      </c>
      <c r="I1828" t="s">
        <v>8246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8276</v>
      </c>
      <c r="P1828" s="6">
        <f>(Table1[[#This Row],[pledged]]/Table1[[#This Row],[goal]])*100</f>
        <v>101</v>
      </c>
      <c r="Q1828" s="8">
        <f>Table1[[#This Row],[pledged]]/Table1[[#This Row],[backers_count]]</f>
        <v>53.157894736842103</v>
      </c>
      <c r="R1828" t="s">
        <v>8312</v>
      </c>
      <c r="S1828" t="s">
        <v>8311</v>
      </c>
      <c r="T1828" s="12">
        <f t="shared" si="56"/>
        <v>41657.715474537035</v>
      </c>
      <c r="U1828" s="12">
        <f t="shared" si="57"/>
        <v>41687.715474537035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11">
        <v>8000</v>
      </c>
      <c r="E182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829">
        <v>8053</v>
      </c>
      <c r="G1829" t="s">
        <v>8219</v>
      </c>
      <c r="H1829" t="s">
        <v>8224</v>
      </c>
      <c r="I1829" t="s">
        <v>8246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8276</v>
      </c>
      <c r="P1829" s="6">
        <f>(Table1[[#This Row],[pledged]]/Table1[[#This Row],[goal]])*100</f>
        <v>100.66250000000001</v>
      </c>
      <c r="Q1829" s="8">
        <f>Table1[[#This Row],[pledged]]/Table1[[#This Row],[backers_count]]</f>
        <v>83.885416666666671</v>
      </c>
      <c r="R1829" t="s">
        <v>8312</v>
      </c>
      <c r="S1829" t="s">
        <v>8311</v>
      </c>
      <c r="T1829" s="12">
        <f t="shared" si="56"/>
        <v>40555.117604166662</v>
      </c>
      <c r="U1829" s="12">
        <f t="shared" si="57"/>
        <v>40605.117604166662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11">
        <v>20000</v>
      </c>
      <c r="E183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1830">
        <v>20032</v>
      </c>
      <c r="G1830" t="s">
        <v>8219</v>
      </c>
      <c r="H1830" t="s">
        <v>8224</v>
      </c>
      <c r="I1830" t="s">
        <v>8246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8276</v>
      </c>
      <c r="P1830" s="6">
        <f>(Table1[[#This Row],[pledged]]/Table1[[#This Row],[goal]])*100</f>
        <v>100.16000000000001</v>
      </c>
      <c r="Q1830" s="8">
        <f>Table1[[#This Row],[pledged]]/Table1[[#This Row],[backers_count]]</f>
        <v>417.33333333333331</v>
      </c>
      <c r="R1830" t="s">
        <v>8312</v>
      </c>
      <c r="S1830" t="s">
        <v>8311</v>
      </c>
      <c r="T1830" s="12">
        <f t="shared" si="56"/>
        <v>41736.691319444442</v>
      </c>
      <c r="U1830" s="12">
        <f t="shared" si="57"/>
        <v>41768.708333333328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11">
        <v>1500</v>
      </c>
      <c r="E183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831">
        <v>2500.25</v>
      </c>
      <c r="G1831" t="s">
        <v>8219</v>
      </c>
      <c r="H1831" t="s">
        <v>8224</v>
      </c>
      <c r="I1831" t="s">
        <v>8246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8276</v>
      </c>
      <c r="P1831" s="6">
        <f>(Table1[[#This Row],[pledged]]/Table1[[#This Row],[goal]])*100</f>
        <v>166.68333333333334</v>
      </c>
      <c r="Q1831" s="8">
        <f>Table1[[#This Row],[pledged]]/Table1[[#This Row],[backers_count]]</f>
        <v>75.765151515151516</v>
      </c>
      <c r="R1831" t="s">
        <v>8312</v>
      </c>
      <c r="S1831" t="s">
        <v>8311</v>
      </c>
      <c r="T1831" s="12">
        <f t="shared" si="56"/>
        <v>40515.879293981481</v>
      </c>
      <c r="U1831" s="12">
        <f t="shared" si="57"/>
        <v>40564.708333333328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11">
        <v>15000</v>
      </c>
      <c r="E183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832">
        <v>15230</v>
      </c>
      <c r="G1832" t="s">
        <v>8219</v>
      </c>
      <c r="H1832" t="s">
        <v>8224</v>
      </c>
      <c r="I1832" t="s">
        <v>8246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8276</v>
      </c>
      <c r="P1832" s="6">
        <f>(Table1[[#This Row],[pledged]]/Table1[[#This Row],[goal]])*100</f>
        <v>101.53333333333335</v>
      </c>
      <c r="Q1832" s="8">
        <f>Table1[[#This Row],[pledged]]/Table1[[#This Row],[backers_count]]</f>
        <v>67.389380530973455</v>
      </c>
      <c r="R1832" t="s">
        <v>8312</v>
      </c>
      <c r="S1832" t="s">
        <v>8311</v>
      </c>
      <c r="T1832" s="12">
        <f t="shared" si="56"/>
        <v>41664.475775462961</v>
      </c>
      <c r="U1832" s="12">
        <f t="shared" si="57"/>
        <v>41694.475775462961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11">
        <v>1000</v>
      </c>
      <c r="E183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833">
        <v>1030</v>
      </c>
      <c r="G1833" t="s">
        <v>8219</v>
      </c>
      <c r="H1833" t="s">
        <v>8224</v>
      </c>
      <c r="I1833" t="s">
        <v>8246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8276</v>
      </c>
      <c r="P1833" s="6">
        <f>(Table1[[#This Row],[pledged]]/Table1[[#This Row],[goal]])*100</f>
        <v>103</v>
      </c>
      <c r="Q1833" s="8">
        <f>Table1[[#This Row],[pledged]]/Table1[[#This Row],[backers_count]]</f>
        <v>73.571428571428569</v>
      </c>
      <c r="R1833" t="s">
        <v>8312</v>
      </c>
      <c r="S1833" t="s">
        <v>8311</v>
      </c>
      <c r="T1833" s="12">
        <f t="shared" si="56"/>
        <v>41026.787766203699</v>
      </c>
      <c r="U1833" s="12">
        <f t="shared" si="57"/>
        <v>41041.787766203699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11">
        <v>350</v>
      </c>
      <c r="E183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834">
        <v>500</v>
      </c>
      <c r="G1834" t="s">
        <v>8219</v>
      </c>
      <c r="H1834" t="s">
        <v>8224</v>
      </c>
      <c r="I1834" t="s">
        <v>8246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8276</v>
      </c>
      <c r="P1834" s="6">
        <f>(Table1[[#This Row],[pledged]]/Table1[[#This Row],[goal]])*100</f>
        <v>142.85714285714286</v>
      </c>
      <c r="Q1834" s="8">
        <f>Table1[[#This Row],[pledged]]/Table1[[#This Row],[backers_count]]</f>
        <v>25</v>
      </c>
      <c r="R1834" t="s">
        <v>8312</v>
      </c>
      <c r="S1834" t="s">
        <v>8311</v>
      </c>
      <c r="T1834" s="12">
        <f t="shared" si="56"/>
        <v>40576.331331018519</v>
      </c>
      <c r="U1834" s="12">
        <f t="shared" si="57"/>
        <v>40606.331331018519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11">
        <v>400</v>
      </c>
      <c r="E183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835">
        <v>1050</v>
      </c>
      <c r="G1835" t="s">
        <v>8219</v>
      </c>
      <c r="H1835" t="s">
        <v>8224</v>
      </c>
      <c r="I1835" t="s">
        <v>8246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8276</v>
      </c>
      <c r="P1835" s="6">
        <f>(Table1[[#This Row],[pledged]]/Table1[[#This Row],[goal]])*100</f>
        <v>262.5</v>
      </c>
      <c r="Q1835" s="8">
        <f>Table1[[#This Row],[pledged]]/Table1[[#This Row],[backers_count]]</f>
        <v>42</v>
      </c>
      <c r="R1835" t="s">
        <v>8312</v>
      </c>
      <c r="S1835" t="s">
        <v>8311</v>
      </c>
      <c r="T1835" s="12">
        <f t="shared" si="56"/>
        <v>41302.835682870369</v>
      </c>
      <c r="U1835" s="12">
        <f t="shared" si="57"/>
        <v>41335.124305555553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11">
        <v>10000</v>
      </c>
      <c r="E183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836">
        <v>11805</v>
      </c>
      <c r="G1836" t="s">
        <v>8219</v>
      </c>
      <c r="H1836" t="s">
        <v>8224</v>
      </c>
      <c r="I1836" t="s">
        <v>8246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8276</v>
      </c>
      <c r="P1836" s="6">
        <f>(Table1[[#This Row],[pledged]]/Table1[[#This Row],[goal]])*100</f>
        <v>118.05000000000001</v>
      </c>
      <c r="Q1836" s="8">
        <f>Table1[[#This Row],[pledged]]/Table1[[#This Row],[backers_count]]</f>
        <v>131.16666666666666</v>
      </c>
      <c r="R1836" t="s">
        <v>8312</v>
      </c>
      <c r="S1836" t="s">
        <v>8311</v>
      </c>
      <c r="T1836" s="12">
        <f t="shared" si="56"/>
        <v>41988.755729166667</v>
      </c>
      <c r="U1836" s="12">
        <f t="shared" si="57"/>
        <v>42028.755729166667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11">
        <v>500</v>
      </c>
      <c r="E183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837">
        <v>520</v>
      </c>
      <c r="G1837" t="s">
        <v>8219</v>
      </c>
      <c r="H1837" t="s">
        <v>8225</v>
      </c>
      <c r="I1837" t="s">
        <v>8247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8276</v>
      </c>
      <c r="P1837" s="6">
        <f>(Table1[[#This Row],[pledged]]/Table1[[#This Row],[goal]])*100</f>
        <v>104</v>
      </c>
      <c r="Q1837" s="8">
        <f>Table1[[#This Row],[pledged]]/Table1[[#This Row],[backers_count]]</f>
        <v>47.272727272727273</v>
      </c>
      <c r="R1837" t="s">
        <v>8312</v>
      </c>
      <c r="S1837" t="s">
        <v>8311</v>
      </c>
      <c r="T1837" s="12">
        <f t="shared" si="56"/>
        <v>42430.49387731481</v>
      </c>
      <c r="U1837" s="12">
        <f t="shared" si="57"/>
        <v>42460.452210648145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11">
        <v>5000</v>
      </c>
      <c r="E183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838">
        <v>10017</v>
      </c>
      <c r="G1838" t="s">
        <v>8219</v>
      </c>
      <c r="H1838" t="s">
        <v>8224</v>
      </c>
      <c r="I1838" t="s">
        <v>8246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8276</v>
      </c>
      <c r="P1838" s="6">
        <f>(Table1[[#This Row],[pledged]]/Table1[[#This Row],[goal]])*100</f>
        <v>200.34</v>
      </c>
      <c r="Q1838" s="8">
        <f>Table1[[#This Row],[pledged]]/Table1[[#This Row],[backers_count]]</f>
        <v>182.12727272727273</v>
      </c>
      <c r="R1838" t="s">
        <v>8312</v>
      </c>
      <c r="S1838" t="s">
        <v>8311</v>
      </c>
      <c r="T1838" s="12">
        <f t="shared" si="56"/>
        <v>41305.601030092592</v>
      </c>
      <c r="U1838" s="12">
        <f t="shared" si="57"/>
        <v>41322.601030092592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11">
        <v>600</v>
      </c>
      <c r="E183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839">
        <v>1841</v>
      </c>
      <c r="G1839" t="s">
        <v>8219</v>
      </c>
      <c r="H1839" t="s">
        <v>8224</v>
      </c>
      <c r="I1839" t="s">
        <v>8246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8276</v>
      </c>
      <c r="P1839" s="6">
        <f>(Table1[[#This Row],[pledged]]/Table1[[#This Row],[goal]])*100</f>
        <v>306.83333333333331</v>
      </c>
      <c r="Q1839" s="8">
        <f>Table1[[#This Row],[pledged]]/Table1[[#This Row],[backers_count]]</f>
        <v>61.366666666666667</v>
      </c>
      <c r="R1839" t="s">
        <v>8312</v>
      </c>
      <c r="S1839" t="s">
        <v>8311</v>
      </c>
      <c r="T1839" s="12">
        <f t="shared" si="56"/>
        <v>40925.839525462965</v>
      </c>
      <c r="U1839" s="12">
        <f t="shared" si="57"/>
        <v>40985.797858796293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11">
        <v>1000</v>
      </c>
      <c r="E184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840">
        <v>1001.49</v>
      </c>
      <c r="G1840" t="s">
        <v>8219</v>
      </c>
      <c r="H1840" t="s">
        <v>8224</v>
      </c>
      <c r="I1840" t="s">
        <v>8246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8276</v>
      </c>
      <c r="P1840" s="6">
        <f>(Table1[[#This Row],[pledged]]/Table1[[#This Row],[goal]])*100</f>
        <v>100.149</v>
      </c>
      <c r="Q1840" s="8">
        <f>Table1[[#This Row],[pledged]]/Table1[[#This Row],[backers_count]]</f>
        <v>35.767499999999998</v>
      </c>
      <c r="R1840" t="s">
        <v>8312</v>
      </c>
      <c r="S1840" t="s">
        <v>8311</v>
      </c>
      <c r="T1840" s="12">
        <f t="shared" si="56"/>
        <v>40788.578206018516</v>
      </c>
      <c r="U1840" s="12">
        <f t="shared" si="57"/>
        <v>40816.916666666664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11">
        <v>1000</v>
      </c>
      <c r="E184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841">
        <v>2053</v>
      </c>
      <c r="G1841" t="s">
        <v>8219</v>
      </c>
      <c r="H1841" t="s">
        <v>8224</v>
      </c>
      <c r="I1841" t="s">
        <v>8246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8276</v>
      </c>
      <c r="P1841" s="6">
        <f>(Table1[[#This Row],[pledged]]/Table1[[#This Row],[goal]])*100</f>
        <v>205.29999999999998</v>
      </c>
      <c r="Q1841" s="8">
        <f>Table1[[#This Row],[pledged]]/Table1[[#This Row],[backers_count]]</f>
        <v>45.62222222222222</v>
      </c>
      <c r="R1841" t="s">
        <v>8312</v>
      </c>
      <c r="S1841" t="s">
        <v>8311</v>
      </c>
      <c r="T1841" s="12">
        <f t="shared" si="56"/>
        <v>42614.513680555552</v>
      </c>
      <c r="U1841" s="12">
        <f t="shared" si="57"/>
        <v>42644.513680555552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11">
        <v>900</v>
      </c>
      <c r="E184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842">
        <v>980</v>
      </c>
      <c r="G1842" t="s">
        <v>8219</v>
      </c>
      <c r="H1842" t="s">
        <v>8224</v>
      </c>
      <c r="I1842" t="s">
        <v>8246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8276</v>
      </c>
      <c r="P1842" s="6">
        <f>(Table1[[#This Row],[pledged]]/Table1[[#This Row],[goal]])*100</f>
        <v>108.88888888888889</v>
      </c>
      <c r="Q1842" s="8">
        <f>Table1[[#This Row],[pledged]]/Table1[[#This Row],[backers_count]]</f>
        <v>75.384615384615387</v>
      </c>
      <c r="R1842" t="s">
        <v>8312</v>
      </c>
      <c r="S1842" t="s">
        <v>8311</v>
      </c>
      <c r="T1842" s="12">
        <f t="shared" si="56"/>
        <v>41381.88784722222</v>
      </c>
      <c r="U1842" s="12">
        <f t="shared" si="57"/>
        <v>41400.999305555553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11">
        <v>2000</v>
      </c>
      <c r="E184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843">
        <v>2035</v>
      </c>
      <c r="G1843" t="s">
        <v>8219</v>
      </c>
      <c r="H1843" t="s">
        <v>8224</v>
      </c>
      <c r="I1843" t="s">
        <v>8246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8276</v>
      </c>
      <c r="P1843" s="6">
        <f>(Table1[[#This Row],[pledged]]/Table1[[#This Row],[goal]])*100</f>
        <v>101.75</v>
      </c>
      <c r="Q1843" s="8">
        <f>Table1[[#This Row],[pledged]]/Table1[[#This Row],[backers_count]]</f>
        <v>50.875</v>
      </c>
      <c r="R1843" t="s">
        <v>8312</v>
      </c>
      <c r="S1843" t="s">
        <v>8311</v>
      </c>
      <c r="T1843" s="12">
        <f t="shared" si="56"/>
        <v>41745.637094907404</v>
      </c>
      <c r="U1843" s="12">
        <f t="shared" si="57"/>
        <v>41778.999305555553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11">
        <v>2000</v>
      </c>
      <c r="E184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844">
        <v>2505</v>
      </c>
      <c r="G1844" t="s">
        <v>8219</v>
      </c>
      <c r="H1844" t="s">
        <v>8224</v>
      </c>
      <c r="I1844" t="s">
        <v>8246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8276</v>
      </c>
      <c r="P1844" s="6">
        <f>(Table1[[#This Row],[pledged]]/Table1[[#This Row],[goal]])*100</f>
        <v>125.25</v>
      </c>
      <c r="Q1844" s="8">
        <f>Table1[[#This Row],[pledged]]/Table1[[#This Row],[backers_count]]</f>
        <v>119.28571428571429</v>
      </c>
      <c r="R1844" t="s">
        <v>8312</v>
      </c>
      <c r="S1844" t="s">
        <v>8311</v>
      </c>
      <c r="T1844" s="12">
        <f t="shared" si="56"/>
        <v>42031.423391203702</v>
      </c>
      <c r="U1844" s="12">
        <f t="shared" si="57"/>
        <v>42065.040972222218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11">
        <v>10000</v>
      </c>
      <c r="E184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845">
        <v>12400.61</v>
      </c>
      <c r="G1845" t="s">
        <v>8219</v>
      </c>
      <c r="H1845" t="s">
        <v>8224</v>
      </c>
      <c r="I1845" t="s">
        <v>8246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8276</v>
      </c>
      <c r="P1845" s="6">
        <f>(Table1[[#This Row],[pledged]]/Table1[[#This Row],[goal]])*100</f>
        <v>124.0061</v>
      </c>
      <c r="Q1845" s="8">
        <f>Table1[[#This Row],[pledged]]/Table1[[#This Row],[backers_count]]</f>
        <v>92.541865671641801</v>
      </c>
      <c r="R1845" t="s">
        <v>8312</v>
      </c>
      <c r="S1845" t="s">
        <v>8311</v>
      </c>
      <c r="T1845" s="12">
        <f t="shared" si="56"/>
        <v>40564.786504629628</v>
      </c>
      <c r="U1845" s="12">
        <f t="shared" si="57"/>
        <v>40594.786504629628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11">
        <v>1500</v>
      </c>
      <c r="E184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846">
        <v>1521</v>
      </c>
      <c r="G1846" t="s">
        <v>8219</v>
      </c>
      <c r="H1846" t="s">
        <v>8224</v>
      </c>
      <c r="I1846" t="s">
        <v>8246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8276</v>
      </c>
      <c r="P1846" s="6">
        <f>(Table1[[#This Row],[pledged]]/Table1[[#This Row],[goal]])*100</f>
        <v>101.4</v>
      </c>
      <c r="Q1846" s="8">
        <f>Table1[[#This Row],[pledged]]/Table1[[#This Row],[backers_count]]</f>
        <v>76.05</v>
      </c>
      <c r="R1846" t="s">
        <v>8312</v>
      </c>
      <c r="S1846" t="s">
        <v>8311</v>
      </c>
      <c r="T1846" s="12">
        <f t="shared" si="56"/>
        <v>40666.765208333331</v>
      </c>
      <c r="U1846" s="12">
        <f t="shared" si="57"/>
        <v>40704.916666666664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11">
        <v>1000</v>
      </c>
      <c r="E184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847">
        <v>1000</v>
      </c>
      <c r="G1847" t="s">
        <v>8219</v>
      </c>
      <c r="H1847" t="s">
        <v>8224</v>
      </c>
      <c r="I1847" t="s">
        <v>8246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8276</v>
      </c>
      <c r="P1847" s="6">
        <f>(Table1[[#This Row],[pledged]]/Table1[[#This Row],[goal]])*100</f>
        <v>100</v>
      </c>
      <c r="Q1847" s="8">
        <f>Table1[[#This Row],[pledged]]/Table1[[#This Row],[backers_count]]</f>
        <v>52.631578947368418</v>
      </c>
      <c r="R1847" t="s">
        <v>8312</v>
      </c>
      <c r="S1847" t="s">
        <v>8311</v>
      </c>
      <c r="T1847" s="12">
        <f t="shared" si="56"/>
        <v>42523.124976851854</v>
      </c>
      <c r="U1847" s="12">
        <f t="shared" si="57"/>
        <v>42537.996527777774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11">
        <v>15000</v>
      </c>
      <c r="E184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848">
        <v>20689</v>
      </c>
      <c r="G1848" t="s">
        <v>8219</v>
      </c>
      <c r="H1848" t="s">
        <v>8224</v>
      </c>
      <c r="I1848" t="s">
        <v>8246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8276</v>
      </c>
      <c r="P1848" s="6">
        <f>(Table1[[#This Row],[pledged]]/Table1[[#This Row],[goal]])*100</f>
        <v>137.92666666666668</v>
      </c>
      <c r="Q1848" s="8">
        <f>Table1[[#This Row],[pledged]]/Table1[[#This Row],[backers_count]]</f>
        <v>98.990430622009569</v>
      </c>
      <c r="R1848" t="s">
        <v>8312</v>
      </c>
      <c r="S1848" t="s">
        <v>8311</v>
      </c>
      <c r="T1848" s="12">
        <f t="shared" si="56"/>
        <v>41228.441863425927</v>
      </c>
      <c r="U1848" s="12">
        <f t="shared" si="57"/>
        <v>41258.441863425927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11">
        <v>2500</v>
      </c>
      <c r="E184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849">
        <v>3022</v>
      </c>
      <c r="G1849" t="s">
        <v>8219</v>
      </c>
      <c r="H1849" t="s">
        <v>8224</v>
      </c>
      <c r="I1849" t="s">
        <v>8246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8276</v>
      </c>
      <c r="P1849" s="6">
        <f>(Table1[[#This Row],[pledged]]/Table1[[#This Row],[goal]])*100</f>
        <v>120.88000000000001</v>
      </c>
      <c r="Q1849" s="8">
        <f>Table1[[#This Row],[pledged]]/Table1[[#This Row],[backers_count]]</f>
        <v>79.526315789473685</v>
      </c>
      <c r="R1849" t="s">
        <v>8312</v>
      </c>
      <c r="S1849" t="s">
        <v>8311</v>
      </c>
      <c r="T1849" s="12">
        <f t="shared" si="56"/>
        <v>42094.028148148143</v>
      </c>
      <c r="U1849" s="12">
        <f t="shared" si="57"/>
        <v>42115.028148148143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11">
        <v>3000</v>
      </c>
      <c r="E185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850">
        <v>3221</v>
      </c>
      <c r="G1850" t="s">
        <v>8219</v>
      </c>
      <c r="H1850" t="s">
        <v>8224</v>
      </c>
      <c r="I1850" t="s">
        <v>8246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8276</v>
      </c>
      <c r="P1850" s="6">
        <f>(Table1[[#This Row],[pledged]]/Table1[[#This Row],[goal]])*100</f>
        <v>107.36666666666667</v>
      </c>
      <c r="Q1850" s="8">
        <f>Table1[[#This Row],[pledged]]/Table1[[#This Row],[backers_count]]</f>
        <v>134.20833333333334</v>
      </c>
      <c r="R1850" t="s">
        <v>8312</v>
      </c>
      <c r="S1850" t="s">
        <v>8311</v>
      </c>
      <c r="T1850" s="12">
        <f t="shared" si="56"/>
        <v>40691.579722222217</v>
      </c>
      <c r="U1850" s="12">
        <f t="shared" si="57"/>
        <v>40755.082638888889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11">
        <v>300</v>
      </c>
      <c r="E185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851">
        <v>301</v>
      </c>
      <c r="G1851" t="s">
        <v>8219</v>
      </c>
      <c r="H1851" t="s">
        <v>8224</v>
      </c>
      <c r="I1851" t="s">
        <v>8246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8276</v>
      </c>
      <c r="P1851" s="6">
        <f>(Table1[[#This Row],[pledged]]/Table1[[#This Row],[goal]])*100</f>
        <v>100.33333333333334</v>
      </c>
      <c r="Q1851" s="8">
        <f>Table1[[#This Row],[pledged]]/Table1[[#This Row],[backers_count]]</f>
        <v>37.625</v>
      </c>
      <c r="R1851" t="s">
        <v>8312</v>
      </c>
      <c r="S1851" t="s">
        <v>8311</v>
      </c>
      <c r="T1851" s="12">
        <f t="shared" si="56"/>
        <v>41169.637256944443</v>
      </c>
      <c r="U1851" s="12">
        <f t="shared" si="57"/>
        <v>41199.637256944443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11">
        <v>9000</v>
      </c>
      <c r="E185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852">
        <v>9137</v>
      </c>
      <c r="G1852" t="s">
        <v>8219</v>
      </c>
      <c r="H1852" t="s">
        <v>8224</v>
      </c>
      <c r="I1852" t="s">
        <v>8246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8276</v>
      </c>
      <c r="P1852" s="6">
        <f>(Table1[[#This Row],[pledged]]/Table1[[#This Row],[goal]])*100</f>
        <v>101.52222222222223</v>
      </c>
      <c r="Q1852" s="8">
        <f>Table1[[#This Row],[pledged]]/Table1[[#This Row],[backers_count]]</f>
        <v>51.044692737430168</v>
      </c>
      <c r="R1852" t="s">
        <v>8312</v>
      </c>
      <c r="S1852" t="s">
        <v>8311</v>
      </c>
      <c r="T1852" s="12">
        <f t="shared" si="56"/>
        <v>41800.751157407409</v>
      </c>
      <c r="U1852" s="12">
        <f t="shared" si="57"/>
        <v>41830.751157407409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11">
        <v>1300</v>
      </c>
      <c r="E185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853">
        <v>1301</v>
      </c>
      <c r="G1853" t="s">
        <v>8219</v>
      </c>
      <c r="H1853" t="s">
        <v>8224</v>
      </c>
      <c r="I1853" t="s">
        <v>8246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8276</v>
      </c>
      <c r="P1853" s="6">
        <f>(Table1[[#This Row],[pledged]]/Table1[[#This Row],[goal]])*100</f>
        <v>100.07692307692308</v>
      </c>
      <c r="Q1853" s="8">
        <f>Table1[[#This Row],[pledged]]/Table1[[#This Row],[backers_count]]</f>
        <v>50.03846153846154</v>
      </c>
      <c r="R1853" t="s">
        <v>8312</v>
      </c>
      <c r="S1853" t="s">
        <v>8311</v>
      </c>
      <c r="T1853" s="12">
        <f t="shared" si="56"/>
        <v>41827.69835648148</v>
      </c>
      <c r="U1853" s="12">
        <f t="shared" si="57"/>
        <v>41847.833333333328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11">
        <v>15000</v>
      </c>
      <c r="E185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854">
        <v>17545</v>
      </c>
      <c r="G1854" t="s">
        <v>8219</v>
      </c>
      <c r="H1854" t="s">
        <v>8224</v>
      </c>
      <c r="I1854" t="s">
        <v>8246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8276</v>
      </c>
      <c r="P1854" s="6">
        <f>(Table1[[#This Row],[pledged]]/Table1[[#This Row],[goal]])*100</f>
        <v>116.96666666666667</v>
      </c>
      <c r="Q1854" s="8">
        <f>Table1[[#This Row],[pledged]]/Table1[[#This Row],[backers_count]]</f>
        <v>133.93129770992365</v>
      </c>
      <c r="R1854" t="s">
        <v>8312</v>
      </c>
      <c r="S1854" t="s">
        <v>8311</v>
      </c>
      <c r="T1854" s="12">
        <f t="shared" si="56"/>
        <v>42081.563101851854</v>
      </c>
      <c r="U1854" s="12">
        <f t="shared" si="57"/>
        <v>42118.791666666664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11">
        <v>800</v>
      </c>
      <c r="E185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855">
        <v>815</v>
      </c>
      <c r="G1855" t="s">
        <v>8219</v>
      </c>
      <c r="H1855" t="s">
        <v>8224</v>
      </c>
      <c r="I1855" t="s">
        <v>8246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8276</v>
      </c>
      <c r="P1855" s="6">
        <f>(Table1[[#This Row],[pledged]]/Table1[[#This Row],[goal]])*100</f>
        <v>101.875</v>
      </c>
      <c r="Q1855" s="8">
        <f>Table1[[#This Row],[pledged]]/Table1[[#This Row],[backers_count]]</f>
        <v>58.214285714285715</v>
      </c>
      <c r="R1855" t="s">
        <v>8312</v>
      </c>
      <c r="S1855" t="s">
        <v>8311</v>
      </c>
      <c r="T1855" s="12">
        <f t="shared" si="56"/>
        <v>41176.852048611108</v>
      </c>
      <c r="U1855" s="12">
        <f t="shared" si="57"/>
        <v>41226.893715277773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11">
        <v>15000</v>
      </c>
      <c r="E185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856">
        <v>15318.55</v>
      </c>
      <c r="G1856" t="s">
        <v>8219</v>
      </c>
      <c r="H1856" t="s">
        <v>8224</v>
      </c>
      <c r="I1856" t="s">
        <v>8246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8276</v>
      </c>
      <c r="P1856" s="6">
        <f>(Table1[[#This Row],[pledged]]/Table1[[#This Row],[goal]])*100</f>
        <v>102.12366666666665</v>
      </c>
      <c r="Q1856" s="8">
        <f>Table1[[#This Row],[pledged]]/Table1[[#This Row],[backers_count]]</f>
        <v>88.037643678160919</v>
      </c>
      <c r="R1856" t="s">
        <v>8312</v>
      </c>
      <c r="S1856" t="s">
        <v>8311</v>
      </c>
      <c r="T1856" s="12">
        <f t="shared" si="56"/>
        <v>41387.812928240739</v>
      </c>
      <c r="U1856" s="12">
        <f t="shared" si="57"/>
        <v>41417.812928240739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11">
        <v>8750</v>
      </c>
      <c r="E185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857">
        <v>13480.16</v>
      </c>
      <c r="G1857" t="s">
        <v>8219</v>
      </c>
      <c r="H1857" t="s">
        <v>8229</v>
      </c>
      <c r="I1857" t="s">
        <v>8251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8276</v>
      </c>
      <c r="P1857" s="6">
        <f>(Table1[[#This Row],[pledged]]/Table1[[#This Row],[goal]])*100</f>
        <v>154.05897142857143</v>
      </c>
      <c r="Q1857" s="8">
        <f>Table1[[#This Row],[pledged]]/Table1[[#This Row],[backers_count]]</f>
        <v>70.576753926701571</v>
      </c>
      <c r="R1857" t="s">
        <v>8312</v>
      </c>
      <c r="S1857" t="s">
        <v>8311</v>
      </c>
      <c r="T1857" s="12">
        <f t="shared" si="56"/>
        <v>41600.330324074072</v>
      </c>
      <c r="U1857" s="12">
        <f t="shared" si="57"/>
        <v>41645.330324074072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11">
        <v>2000</v>
      </c>
      <c r="E185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858">
        <v>2025</v>
      </c>
      <c r="G1858" t="s">
        <v>8219</v>
      </c>
      <c r="H1858" t="s">
        <v>8224</v>
      </c>
      <c r="I1858" t="s">
        <v>8246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8276</v>
      </c>
      <c r="P1858" s="6">
        <f>(Table1[[#This Row],[pledged]]/Table1[[#This Row],[goal]])*100</f>
        <v>101.25</v>
      </c>
      <c r="Q1858" s="8">
        <f>Table1[[#This Row],[pledged]]/Table1[[#This Row],[backers_count]]</f>
        <v>53.289473684210527</v>
      </c>
      <c r="R1858" t="s">
        <v>8312</v>
      </c>
      <c r="S1858" t="s">
        <v>8311</v>
      </c>
      <c r="T1858" s="12">
        <f t="shared" ref="T1858:T1921" si="58">(K1858/86400)+25569+(-5/24)</f>
        <v>41817.64666666666</v>
      </c>
      <c r="U1858" s="12">
        <f t="shared" ref="U1858:U1921" si="59">(J1858/86400)+25569+(-5/24)</f>
        <v>41838.64666666666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11">
        <v>3000</v>
      </c>
      <c r="E185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859">
        <v>3000</v>
      </c>
      <c r="G1859" t="s">
        <v>8219</v>
      </c>
      <c r="H1859" t="s">
        <v>8224</v>
      </c>
      <c r="I1859" t="s">
        <v>8246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8276</v>
      </c>
      <c r="P1859" s="6">
        <f>(Table1[[#This Row],[pledged]]/Table1[[#This Row],[goal]])*100</f>
        <v>100</v>
      </c>
      <c r="Q1859" s="8">
        <f>Table1[[#This Row],[pledged]]/Table1[[#This Row],[backers_count]]</f>
        <v>136.36363636363637</v>
      </c>
      <c r="R1859" t="s">
        <v>8312</v>
      </c>
      <c r="S1859" t="s">
        <v>8311</v>
      </c>
      <c r="T1859" s="12">
        <f t="shared" si="58"/>
        <v>41864.560335648144</v>
      </c>
      <c r="U1859" s="12">
        <f t="shared" si="59"/>
        <v>41894.560335648144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11">
        <v>5555.55</v>
      </c>
      <c r="E186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860">
        <v>6041.55</v>
      </c>
      <c r="G1860" t="s">
        <v>8219</v>
      </c>
      <c r="H1860" t="s">
        <v>8224</v>
      </c>
      <c r="I1860" t="s">
        <v>8246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8276</v>
      </c>
      <c r="P1860" s="6">
        <f>(Table1[[#This Row],[pledged]]/Table1[[#This Row],[goal]])*100</f>
        <v>108.74800874800874</v>
      </c>
      <c r="Q1860" s="8">
        <f>Table1[[#This Row],[pledged]]/Table1[[#This Row],[backers_count]]</f>
        <v>40.547315436241611</v>
      </c>
      <c r="R1860" t="s">
        <v>8312</v>
      </c>
      <c r="S1860" t="s">
        <v>8311</v>
      </c>
      <c r="T1860" s="12">
        <f t="shared" si="58"/>
        <v>40832.9921412037</v>
      </c>
      <c r="U1860" s="12">
        <f t="shared" si="59"/>
        <v>40893.033807870372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11">
        <v>3000</v>
      </c>
      <c r="E186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861">
        <v>3955</v>
      </c>
      <c r="G1861" t="s">
        <v>8219</v>
      </c>
      <c r="H1861" t="s">
        <v>8224</v>
      </c>
      <c r="I1861" t="s">
        <v>8246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8276</v>
      </c>
      <c r="P1861" s="6">
        <f>(Table1[[#This Row],[pledged]]/Table1[[#This Row],[goal]])*100</f>
        <v>131.83333333333334</v>
      </c>
      <c r="Q1861" s="8">
        <f>Table1[[#This Row],[pledged]]/Table1[[#This Row],[backers_count]]</f>
        <v>70.625</v>
      </c>
      <c r="R1861" t="s">
        <v>8312</v>
      </c>
      <c r="S1861" t="s">
        <v>8311</v>
      </c>
      <c r="T1861" s="12">
        <f t="shared" si="58"/>
        <v>40778.561678240738</v>
      </c>
      <c r="U1861" s="12">
        <f t="shared" si="59"/>
        <v>40808.561678240738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11">
        <v>750</v>
      </c>
      <c r="E186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862">
        <v>1001</v>
      </c>
      <c r="G1862" t="s">
        <v>8219</v>
      </c>
      <c r="H1862" t="s">
        <v>8224</v>
      </c>
      <c r="I1862" t="s">
        <v>8246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8276</v>
      </c>
      <c r="P1862" s="6">
        <f>(Table1[[#This Row],[pledged]]/Table1[[#This Row],[goal]])*100</f>
        <v>133.46666666666667</v>
      </c>
      <c r="Q1862" s="8">
        <f>Table1[[#This Row],[pledged]]/Table1[[#This Row],[backers_count]]</f>
        <v>52.684210526315788</v>
      </c>
      <c r="R1862" t="s">
        <v>8312</v>
      </c>
      <c r="S1862" t="s">
        <v>8311</v>
      </c>
      <c r="T1862" s="12">
        <f t="shared" si="58"/>
        <v>41655.500972222224</v>
      </c>
      <c r="U1862" s="12">
        <f t="shared" si="59"/>
        <v>41676.500972222224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11">
        <v>250000</v>
      </c>
      <c r="E186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863">
        <v>0</v>
      </c>
      <c r="G1863" t="s">
        <v>8221</v>
      </c>
      <c r="H1863" t="s">
        <v>8225</v>
      </c>
      <c r="I1863" t="s">
        <v>8247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8283</v>
      </c>
      <c r="P1863" s="6">
        <f>(Table1[[#This Row],[pledged]]/Table1[[#This Row],[goal]])*100</f>
        <v>0</v>
      </c>
      <c r="Q1863" s="8" t="e">
        <f>Table1[[#This Row],[pledged]]/Table1[[#This Row],[backers_count]]</f>
        <v>#DIV/0!</v>
      </c>
      <c r="R1863" t="s">
        <v>8313</v>
      </c>
      <c r="S1863" t="s">
        <v>8335</v>
      </c>
      <c r="T1863" s="12">
        <f t="shared" si="58"/>
        <v>42000.091909722221</v>
      </c>
      <c r="U1863" s="12">
        <f t="shared" si="59"/>
        <v>42030.091909722221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11">
        <v>18000</v>
      </c>
      <c r="E186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864">
        <v>1455</v>
      </c>
      <c r="G1864" t="s">
        <v>8221</v>
      </c>
      <c r="H1864" t="s">
        <v>8224</v>
      </c>
      <c r="I1864" t="s">
        <v>8246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8283</v>
      </c>
      <c r="P1864" s="6">
        <f>(Table1[[#This Row],[pledged]]/Table1[[#This Row],[goal]])*100</f>
        <v>8.0833333333333321</v>
      </c>
      <c r="Q1864" s="8">
        <f>Table1[[#This Row],[pledged]]/Table1[[#This Row],[backers_count]]</f>
        <v>90.9375</v>
      </c>
      <c r="R1864" t="s">
        <v>8313</v>
      </c>
      <c r="S1864" t="s">
        <v>8335</v>
      </c>
      <c r="T1864" s="12">
        <f t="shared" si="58"/>
        <v>42755.284421296295</v>
      </c>
      <c r="U1864" s="12">
        <f t="shared" si="59"/>
        <v>42802.104166666664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11">
        <v>2500</v>
      </c>
      <c r="E186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865">
        <v>10</v>
      </c>
      <c r="G1865" t="s">
        <v>8221</v>
      </c>
      <c r="H1865" t="s">
        <v>8224</v>
      </c>
      <c r="I1865" t="s">
        <v>8246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8283</v>
      </c>
      <c r="P1865" s="6">
        <f>(Table1[[#This Row],[pledged]]/Table1[[#This Row],[goal]])*100</f>
        <v>0.4</v>
      </c>
      <c r="Q1865" s="8">
        <f>Table1[[#This Row],[pledged]]/Table1[[#This Row],[backers_count]]</f>
        <v>5</v>
      </c>
      <c r="R1865" t="s">
        <v>8313</v>
      </c>
      <c r="S1865" t="s">
        <v>8335</v>
      </c>
      <c r="T1865" s="12">
        <f t="shared" si="58"/>
        <v>41772.588946759257</v>
      </c>
      <c r="U1865" s="12">
        <f t="shared" si="59"/>
        <v>41802.588946759257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11">
        <v>6500</v>
      </c>
      <c r="E186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866">
        <v>2788</v>
      </c>
      <c r="G1866" t="s">
        <v>8221</v>
      </c>
      <c r="H1866" t="s">
        <v>8224</v>
      </c>
      <c r="I1866" t="s">
        <v>8246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8283</v>
      </c>
      <c r="P1866" s="6">
        <f>(Table1[[#This Row],[pledged]]/Table1[[#This Row],[goal]])*100</f>
        <v>42.892307692307689</v>
      </c>
      <c r="Q1866" s="8">
        <f>Table1[[#This Row],[pledged]]/Table1[[#This Row],[backers_count]]</f>
        <v>58.083333333333336</v>
      </c>
      <c r="R1866" t="s">
        <v>8313</v>
      </c>
      <c r="S1866" t="s">
        <v>8335</v>
      </c>
      <c r="T1866" s="12">
        <f t="shared" si="58"/>
        <v>41733.508101851847</v>
      </c>
      <c r="U1866" s="12">
        <f t="shared" si="59"/>
        <v>41763.508101851847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11">
        <v>110000</v>
      </c>
      <c r="E186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867">
        <v>4</v>
      </c>
      <c r="G1867" t="s">
        <v>8221</v>
      </c>
      <c r="H1867" t="s">
        <v>8225</v>
      </c>
      <c r="I1867" t="s">
        <v>8247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8283</v>
      </c>
      <c r="P1867" s="6">
        <f>(Table1[[#This Row],[pledged]]/Table1[[#This Row],[goal]])*100</f>
        <v>3.6363636363636364E-3</v>
      </c>
      <c r="Q1867" s="8">
        <f>Table1[[#This Row],[pledged]]/Table1[[#This Row],[backers_count]]</f>
        <v>2</v>
      </c>
      <c r="R1867" t="s">
        <v>8313</v>
      </c>
      <c r="S1867" t="s">
        <v>8335</v>
      </c>
      <c r="T1867" s="12">
        <f t="shared" si="58"/>
        <v>42645.159108796295</v>
      </c>
      <c r="U1867" s="12">
        <f t="shared" si="59"/>
        <v>42680.200775462959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11">
        <v>25000</v>
      </c>
      <c r="E186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1868">
        <v>125</v>
      </c>
      <c r="G1868" t="s">
        <v>8221</v>
      </c>
      <c r="H1868" t="s">
        <v>8224</v>
      </c>
      <c r="I1868" t="s">
        <v>8246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8283</v>
      </c>
      <c r="P1868" s="6">
        <f>(Table1[[#This Row],[pledged]]/Table1[[#This Row],[goal]])*100</f>
        <v>0.5</v>
      </c>
      <c r="Q1868" s="8">
        <f>Table1[[#This Row],[pledged]]/Table1[[#This Row],[backers_count]]</f>
        <v>62.5</v>
      </c>
      <c r="R1868" t="s">
        <v>8313</v>
      </c>
      <c r="S1868" t="s">
        <v>8335</v>
      </c>
      <c r="T1868" s="12">
        <f t="shared" si="58"/>
        <v>42742.038159722222</v>
      </c>
      <c r="U1868" s="12">
        <f t="shared" si="59"/>
        <v>42794.958333333336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11">
        <v>20000</v>
      </c>
      <c r="E186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1869">
        <v>10</v>
      </c>
      <c r="G1869" t="s">
        <v>8221</v>
      </c>
      <c r="H1869" t="s">
        <v>8224</v>
      </c>
      <c r="I1869" t="s">
        <v>8246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8283</v>
      </c>
      <c r="P1869" s="6">
        <f>(Table1[[#This Row],[pledged]]/Table1[[#This Row],[goal]])*100</f>
        <v>0.05</v>
      </c>
      <c r="Q1869" s="8">
        <f>Table1[[#This Row],[pledged]]/Table1[[#This Row],[backers_count]]</f>
        <v>10</v>
      </c>
      <c r="R1869" t="s">
        <v>8313</v>
      </c>
      <c r="S1869" t="s">
        <v>8335</v>
      </c>
      <c r="T1869" s="12">
        <f t="shared" si="58"/>
        <v>42649.716574074067</v>
      </c>
      <c r="U1869" s="12">
        <f t="shared" si="59"/>
        <v>42679.716574074067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11">
        <v>25000</v>
      </c>
      <c r="E187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1870">
        <v>1217</v>
      </c>
      <c r="G1870" t="s">
        <v>8221</v>
      </c>
      <c r="H1870" t="s">
        <v>8224</v>
      </c>
      <c r="I1870" t="s">
        <v>8246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8283</v>
      </c>
      <c r="P1870" s="6">
        <f>(Table1[[#This Row],[pledged]]/Table1[[#This Row],[goal]])*100</f>
        <v>4.8680000000000003</v>
      </c>
      <c r="Q1870" s="8">
        <f>Table1[[#This Row],[pledged]]/Table1[[#This Row],[backers_count]]</f>
        <v>71.588235294117652</v>
      </c>
      <c r="R1870" t="s">
        <v>8313</v>
      </c>
      <c r="S1870" t="s">
        <v>8335</v>
      </c>
      <c r="T1870" s="12">
        <f t="shared" si="58"/>
        <v>42328.570891203701</v>
      </c>
      <c r="U1870" s="12">
        <f t="shared" si="59"/>
        <v>42353.124305555553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11">
        <v>10000</v>
      </c>
      <c r="E187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871">
        <v>0</v>
      </c>
      <c r="G1871" t="s">
        <v>8221</v>
      </c>
      <c r="H1871" t="s">
        <v>8224</v>
      </c>
      <c r="I1871" t="s">
        <v>8246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8283</v>
      </c>
      <c r="P1871" s="6">
        <f>(Table1[[#This Row],[pledged]]/Table1[[#This Row],[goal]])*100</f>
        <v>0</v>
      </c>
      <c r="Q1871" s="8" t="e">
        <f>Table1[[#This Row],[pledged]]/Table1[[#This Row],[backers_count]]</f>
        <v>#DIV/0!</v>
      </c>
      <c r="R1871" t="s">
        <v>8313</v>
      </c>
      <c r="S1871" t="s">
        <v>8335</v>
      </c>
      <c r="T1871" s="12">
        <f t="shared" si="58"/>
        <v>42708.794548611106</v>
      </c>
      <c r="U1871" s="12">
        <f t="shared" si="59"/>
        <v>42738.794548611106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11">
        <v>3500</v>
      </c>
      <c r="E187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872">
        <v>361</v>
      </c>
      <c r="G1872" t="s">
        <v>8221</v>
      </c>
      <c r="H1872" t="s">
        <v>8224</v>
      </c>
      <c r="I1872" t="s">
        <v>8246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8283</v>
      </c>
      <c r="P1872" s="6">
        <f>(Table1[[#This Row],[pledged]]/Table1[[#This Row],[goal]])*100</f>
        <v>10.314285714285715</v>
      </c>
      <c r="Q1872" s="8">
        <f>Table1[[#This Row],[pledged]]/Table1[[#This Row],[backers_count]]</f>
        <v>32.81818181818182</v>
      </c>
      <c r="R1872" t="s">
        <v>8313</v>
      </c>
      <c r="S1872" t="s">
        <v>8335</v>
      </c>
      <c r="T1872" s="12">
        <f t="shared" si="58"/>
        <v>42371.14739583333</v>
      </c>
      <c r="U1872" s="12">
        <f t="shared" si="59"/>
        <v>42399.970138888886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11">
        <v>6500</v>
      </c>
      <c r="E187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873">
        <v>4666</v>
      </c>
      <c r="G1873" t="s">
        <v>8221</v>
      </c>
      <c r="H1873" t="s">
        <v>8224</v>
      </c>
      <c r="I1873" t="s">
        <v>8246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8283</v>
      </c>
      <c r="P1873" s="6">
        <f>(Table1[[#This Row],[pledged]]/Table1[[#This Row],[goal]])*100</f>
        <v>71.784615384615378</v>
      </c>
      <c r="Q1873" s="8">
        <f>Table1[[#This Row],[pledged]]/Table1[[#This Row],[backers_count]]</f>
        <v>49.11578947368421</v>
      </c>
      <c r="R1873" t="s">
        <v>8313</v>
      </c>
      <c r="S1873" t="s">
        <v>8335</v>
      </c>
      <c r="T1873" s="12">
        <f t="shared" si="58"/>
        <v>41923.575243055551</v>
      </c>
      <c r="U1873" s="12">
        <f t="shared" si="59"/>
        <v>41963.616909722223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11">
        <v>20000</v>
      </c>
      <c r="E187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1874">
        <v>212</v>
      </c>
      <c r="G1874" t="s">
        <v>8221</v>
      </c>
      <c r="H1874" t="s">
        <v>8224</v>
      </c>
      <c r="I1874" t="s">
        <v>8246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8283</v>
      </c>
      <c r="P1874" s="6">
        <f>(Table1[[#This Row],[pledged]]/Table1[[#This Row],[goal]])*100</f>
        <v>1.06</v>
      </c>
      <c r="Q1874" s="8">
        <f>Table1[[#This Row],[pledged]]/Table1[[#This Row],[backers_count]]</f>
        <v>16.307692307692307</v>
      </c>
      <c r="R1874" t="s">
        <v>8313</v>
      </c>
      <c r="S1874" t="s">
        <v>8335</v>
      </c>
      <c r="T1874" s="12">
        <f t="shared" si="58"/>
        <v>42154.921319444438</v>
      </c>
      <c r="U1874" s="12">
        <f t="shared" si="59"/>
        <v>42184.921319444438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11">
        <v>8000</v>
      </c>
      <c r="E187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875">
        <v>36</v>
      </c>
      <c r="G1875" t="s">
        <v>8221</v>
      </c>
      <c r="H1875" t="s">
        <v>8229</v>
      </c>
      <c r="I1875" t="s">
        <v>8251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8283</v>
      </c>
      <c r="P1875" s="6">
        <f>(Table1[[#This Row],[pledged]]/Table1[[#This Row],[goal]])*100</f>
        <v>0.44999999999999996</v>
      </c>
      <c r="Q1875" s="8">
        <f>Table1[[#This Row],[pledged]]/Table1[[#This Row],[backers_count]]</f>
        <v>18</v>
      </c>
      <c r="R1875" t="s">
        <v>8313</v>
      </c>
      <c r="S1875" t="s">
        <v>8335</v>
      </c>
      <c r="T1875" s="12">
        <f t="shared" si="58"/>
        <v>42164.407523148147</v>
      </c>
      <c r="U1875" s="12">
        <f t="shared" si="59"/>
        <v>42193.489583333336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11">
        <v>160000</v>
      </c>
      <c r="E187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876">
        <v>26</v>
      </c>
      <c r="G1876" t="s">
        <v>8221</v>
      </c>
      <c r="H1876" t="s">
        <v>8224</v>
      </c>
      <c r="I1876" t="s">
        <v>8246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8283</v>
      </c>
      <c r="P1876" s="6">
        <f>(Table1[[#This Row],[pledged]]/Table1[[#This Row],[goal]])*100</f>
        <v>1.6250000000000001E-2</v>
      </c>
      <c r="Q1876" s="8">
        <f>Table1[[#This Row],[pledged]]/Table1[[#This Row],[backers_count]]</f>
        <v>13</v>
      </c>
      <c r="R1876" t="s">
        <v>8313</v>
      </c>
      <c r="S1876" t="s">
        <v>8335</v>
      </c>
      <c r="T1876" s="12">
        <f t="shared" si="58"/>
        <v>42529.760798611103</v>
      </c>
      <c r="U1876" s="12">
        <f t="shared" si="59"/>
        <v>42549.760798611103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11">
        <v>10000</v>
      </c>
      <c r="E187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877">
        <v>51</v>
      </c>
      <c r="G1877" t="s">
        <v>8221</v>
      </c>
      <c r="H1877" t="s">
        <v>8224</v>
      </c>
      <c r="I1877" t="s">
        <v>8246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8283</v>
      </c>
      <c r="P1877" s="6">
        <f>(Table1[[#This Row],[pledged]]/Table1[[#This Row],[goal]])*100</f>
        <v>0.51</v>
      </c>
      <c r="Q1877" s="8">
        <f>Table1[[#This Row],[pledged]]/Table1[[#This Row],[backers_count]]</f>
        <v>17</v>
      </c>
      <c r="R1877" t="s">
        <v>8313</v>
      </c>
      <c r="S1877" t="s">
        <v>8335</v>
      </c>
      <c r="T1877" s="12">
        <f t="shared" si="58"/>
        <v>42528.691064814811</v>
      </c>
      <c r="U1877" s="12">
        <f t="shared" si="59"/>
        <v>42588.691064814811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11">
        <v>280</v>
      </c>
      <c r="E187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878">
        <v>0</v>
      </c>
      <c r="G1878" t="s">
        <v>8221</v>
      </c>
      <c r="H1878" t="s">
        <v>8226</v>
      </c>
      <c r="I1878" t="s">
        <v>8248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8283</v>
      </c>
      <c r="P1878" s="6">
        <f>(Table1[[#This Row],[pledged]]/Table1[[#This Row],[goal]])*100</f>
        <v>0</v>
      </c>
      <c r="Q1878" s="8" t="e">
        <f>Table1[[#This Row],[pledged]]/Table1[[#This Row],[backers_count]]</f>
        <v>#DIV/0!</v>
      </c>
      <c r="R1878" t="s">
        <v>8313</v>
      </c>
      <c r="S1878" t="s">
        <v>8335</v>
      </c>
      <c r="T1878" s="12">
        <f t="shared" si="58"/>
        <v>41776.07644675926</v>
      </c>
      <c r="U1878" s="12">
        <f t="shared" si="59"/>
        <v>41806.07644675926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11">
        <v>60</v>
      </c>
      <c r="E187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879">
        <v>0</v>
      </c>
      <c r="G1879" t="s">
        <v>8221</v>
      </c>
      <c r="H1879" t="s">
        <v>8224</v>
      </c>
      <c r="I1879" t="s">
        <v>8246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8283</v>
      </c>
      <c r="P1879" s="6">
        <f>(Table1[[#This Row],[pledged]]/Table1[[#This Row],[goal]])*100</f>
        <v>0</v>
      </c>
      <c r="Q1879" s="8" t="e">
        <f>Table1[[#This Row],[pledged]]/Table1[[#This Row],[backers_count]]</f>
        <v>#DIV/0!</v>
      </c>
      <c r="R1879" t="s">
        <v>8313</v>
      </c>
      <c r="S1879" t="s">
        <v>8335</v>
      </c>
      <c r="T1879" s="12">
        <f t="shared" si="58"/>
        <v>42034.820891203701</v>
      </c>
      <c r="U1879" s="12">
        <f t="shared" si="59"/>
        <v>42063.820891203701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11">
        <v>8000</v>
      </c>
      <c r="E188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880">
        <v>0</v>
      </c>
      <c r="G1880" t="s">
        <v>8221</v>
      </c>
      <c r="H1880" t="s">
        <v>8226</v>
      </c>
      <c r="I1880" t="s">
        <v>8248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8283</v>
      </c>
      <c r="P1880" s="6">
        <f>(Table1[[#This Row],[pledged]]/Table1[[#This Row],[goal]])*100</f>
        <v>0</v>
      </c>
      <c r="Q1880" s="8" t="e">
        <f>Table1[[#This Row],[pledged]]/Table1[[#This Row],[backers_count]]</f>
        <v>#DIV/0!</v>
      </c>
      <c r="R1880" t="s">
        <v>8313</v>
      </c>
      <c r="S1880" t="s">
        <v>8335</v>
      </c>
      <c r="T1880" s="12">
        <f t="shared" si="58"/>
        <v>41772.800405092588</v>
      </c>
      <c r="U1880" s="12">
        <f t="shared" si="59"/>
        <v>41802.800405092588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11">
        <v>5000</v>
      </c>
      <c r="E188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881">
        <v>6</v>
      </c>
      <c r="G1881" t="s">
        <v>8221</v>
      </c>
      <c r="H1881" t="s">
        <v>8227</v>
      </c>
      <c r="I1881" t="s">
        <v>8249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8283</v>
      </c>
      <c r="P1881" s="6">
        <f>(Table1[[#This Row],[pledged]]/Table1[[#This Row],[goal]])*100</f>
        <v>0.12</v>
      </c>
      <c r="Q1881" s="8">
        <f>Table1[[#This Row],[pledged]]/Table1[[#This Row],[backers_count]]</f>
        <v>3</v>
      </c>
      <c r="R1881" t="s">
        <v>8313</v>
      </c>
      <c r="S1881" t="s">
        <v>8335</v>
      </c>
      <c r="T1881" s="12">
        <f t="shared" si="58"/>
        <v>42413.441307870373</v>
      </c>
      <c r="U1881" s="12">
        <f t="shared" si="59"/>
        <v>42443.399641203701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11">
        <v>5000</v>
      </c>
      <c r="E188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882">
        <v>1004</v>
      </c>
      <c r="G1882" t="s">
        <v>8221</v>
      </c>
      <c r="H1882" t="s">
        <v>8225</v>
      </c>
      <c r="I1882" t="s">
        <v>8247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8283</v>
      </c>
      <c r="P1882" s="6">
        <f>(Table1[[#This Row],[pledged]]/Table1[[#This Row],[goal]])*100</f>
        <v>20.080000000000002</v>
      </c>
      <c r="Q1882" s="8">
        <f>Table1[[#This Row],[pledged]]/Table1[[#This Row],[backers_count]]</f>
        <v>41.833333333333336</v>
      </c>
      <c r="R1882" t="s">
        <v>8313</v>
      </c>
      <c r="S1882" t="s">
        <v>8335</v>
      </c>
      <c r="T1882" s="12">
        <f t="shared" si="58"/>
        <v>42430.358564814807</v>
      </c>
      <c r="U1882" s="12">
        <f t="shared" si="59"/>
        <v>42459.31689814815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11">
        <v>2000</v>
      </c>
      <c r="E188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883">
        <v>3453.69</v>
      </c>
      <c r="G1883" t="s">
        <v>8219</v>
      </c>
      <c r="H1883" t="s">
        <v>8224</v>
      </c>
      <c r="I1883" t="s">
        <v>8246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8279</v>
      </c>
      <c r="P1883" s="6">
        <f>(Table1[[#This Row],[pledged]]/Table1[[#This Row],[goal]])*100</f>
        <v>172.68449999999999</v>
      </c>
      <c r="Q1883" s="8">
        <f>Table1[[#This Row],[pledged]]/Table1[[#This Row],[backers_count]]</f>
        <v>49.338428571428572</v>
      </c>
      <c r="R1883" t="s">
        <v>8312</v>
      </c>
      <c r="S1883" t="s">
        <v>8330</v>
      </c>
      <c r="T1883" s="12">
        <f t="shared" si="58"/>
        <v>42042.944317129623</v>
      </c>
      <c r="U1883" s="12">
        <f t="shared" si="59"/>
        <v>42072.902650462966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11">
        <v>3350</v>
      </c>
      <c r="E188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884">
        <v>3380</v>
      </c>
      <c r="G1884" t="s">
        <v>8219</v>
      </c>
      <c r="H1884" t="s">
        <v>8224</v>
      </c>
      <c r="I1884" t="s">
        <v>8246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8279</v>
      </c>
      <c r="P1884" s="6">
        <f>(Table1[[#This Row],[pledged]]/Table1[[#This Row],[goal]])*100</f>
        <v>100.8955223880597</v>
      </c>
      <c r="Q1884" s="8">
        <f>Table1[[#This Row],[pledged]]/Table1[[#This Row],[backers_count]]</f>
        <v>41.728395061728392</v>
      </c>
      <c r="R1884" t="s">
        <v>8312</v>
      </c>
      <c r="S1884" t="s">
        <v>8330</v>
      </c>
      <c r="T1884" s="12">
        <f t="shared" si="58"/>
        <v>41067.740879629629</v>
      </c>
      <c r="U1884" s="12">
        <f t="shared" si="59"/>
        <v>41100.783333333333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11">
        <v>999</v>
      </c>
      <c r="E188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885">
        <v>1047</v>
      </c>
      <c r="G1885" t="s">
        <v>8219</v>
      </c>
      <c r="H1885" t="s">
        <v>8224</v>
      </c>
      <c r="I1885" t="s">
        <v>8246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8279</v>
      </c>
      <c r="P1885" s="6">
        <f>(Table1[[#This Row],[pledged]]/Table1[[#This Row],[goal]])*100</f>
        <v>104.8048048048048</v>
      </c>
      <c r="Q1885" s="8">
        <f>Table1[[#This Row],[pledged]]/Table1[[#This Row],[backers_count]]</f>
        <v>32.71875</v>
      </c>
      <c r="R1885" t="s">
        <v>8312</v>
      </c>
      <c r="S1885" t="s">
        <v>8330</v>
      </c>
      <c r="T1885" s="12">
        <f t="shared" si="58"/>
        <v>40977.739675925921</v>
      </c>
      <c r="U1885" s="12">
        <f t="shared" si="59"/>
        <v>41007.698009259257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11">
        <v>1000</v>
      </c>
      <c r="E188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886">
        <v>1351</v>
      </c>
      <c r="G1886" t="s">
        <v>8219</v>
      </c>
      <c r="H1886" t="s">
        <v>8224</v>
      </c>
      <c r="I1886" t="s">
        <v>8246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8279</v>
      </c>
      <c r="P1886" s="6">
        <f>(Table1[[#This Row],[pledged]]/Table1[[#This Row],[goal]])*100</f>
        <v>135.1</v>
      </c>
      <c r="Q1886" s="8">
        <f>Table1[[#This Row],[pledged]]/Table1[[#This Row],[backers_count]]</f>
        <v>51.96153846153846</v>
      </c>
      <c r="R1886" t="s">
        <v>8312</v>
      </c>
      <c r="S1886" t="s">
        <v>8330</v>
      </c>
      <c r="T1886" s="12">
        <f t="shared" si="58"/>
        <v>41204.989988425921</v>
      </c>
      <c r="U1886" s="12">
        <f t="shared" si="59"/>
        <v>41240.291666666664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11">
        <v>4575</v>
      </c>
      <c r="E188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887">
        <v>5322</v>
      </c>
      <c r="G1887" t="s">
        <v>8219</v>
      </c>
      <c r="H1887" t="s">
        <v>8224</v>
      </c>
      <c r="I1887" t="s">
        <v>8246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8279</v>
      </c>
      <c r="P1887" s="6">
        <f>(Table1[[#This Row],[pledged]]/Table1[[#This Row],[goal]])*100</f>
        <v>116.32786885245903</v>
      </c>
      <c r="Q1887" s="8">
        <f>Table1[[#This Row],[pledged]]/Table1[[#This Row],[backers_count]]</f>
        <v>50.685714285714283</v>
      </c>
      <c r="R1887" t="s">
        <v>8312</v>
      </c>
      <c r="S1887" t="s">
        <v>8330</v>
      </c>
      <c r="T1887" s="12">
        <f t="shared" si="58"/>
        <v>41098.885532407403</v>
      </c>
      <c r="U1887" s="12">
        <f t="shared" si="59"/>
        <v>41131.708333333328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11">
        <v>1200</v>
      </c>
      <c r="E188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888">
        <v>1225</v>
      </c>
      <c r="G1888" t="s">
        <v>8219</v>
      </c>
      <c r="H1888" t="s">
        <v>8224</v>
      </c>
      <c r="I1888" t="s">
        <v>8246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8279</v>
      </c>
      <c r="P1888" s="6">
        <f>(Table1[[#This Row],[pledged]]/Table1[[#This Row],[goal]])*100</f>
        <v>102.08333333333333</v>
      </c>
      <c r="Q1888" s="8">
        <f>Table1[[#This Row],[pledged]]/Table1[[#This Row],[backers_count]]</f>
        <v>42.241379310344826</v>
      </c>
      <c r="R1888" t="s">
        <v>8312</v>
      </c>
      <c r="S1888" t="s">
        <v>8330</v>
      </c>
      <c r="T1888" s="12">
        <f t="shared" si="58"/>
        <v>41925.69835648148</v>
      </c>
      <c r="U1888" s="12">
        <f t="shared" si="59"/>
        <v>41955.740023148144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11">
        <v>3000</v>
      </c>
      <c r="E188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889">
        <v>3335</v>
      </c>
      <c r="G1889" t="s">
        <v>8219</v>
      </c>
      <c r="H1889" t="s">
        <v>8227</v>
      </c>
      <c r="I1889" t="s">
        <v>8249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8279</v>
      </c>
      <c r="P1889" s="6">
        <f>(Table1[[#This Row],[pledged]]/Table1[[#This Row],[goal]])*100</f>
        <v>111.16666666666666</v>
      </c>
      <c r="Q1889" s="8">
        <f>Table1[[#This Row],[pledged]]/Table1[[#This Row],[backers_count]]</f>
        <v>416.875</v>
      </c>
      <c r="R1889" t="s">
        <v>8312</v>
      </c>
      <c r="S1889" t="s">
        <v>8330</v>
      </c>
      <c r="T1889" s="12">
        <f t="shared" si="58"/>
        <v>42323.591805555552</v>
      </c>
      <c r="U1889" s="12">
        <f t="shared" si="59"/>
        <v>42341.687499999993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11">
        <v>2500</v>
      </c>
      <c r="E189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890">
        <v>4152</v>
      </c>
      <c r="G1890" t="s">
        <v>8219</v>
      </c>
      <c r="H1890" t="s">
        <v>8224</v>
      </c>
      <c r="I1890" t="s">
        <v>8246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8279</v>
      </c>
      <c r="P1890" s="6">
        <f>(Table1[[#This Row],[pledged]]/Table1[[#This Row],[goal]])*100</f>
        <v>166.08</v>
      </c>
      <c r="Q1890" s="8">
        <f>Table1[[#This Row],[pledged]]/Table1[[#This Row],[backers_count]]</f>
        <v>46.651685393258425</v>
      </c>
      <c r="R1890" t="s">
        <v>8312</v>
      </c>
      <c r="S1890" t="s">
        <v>8330</v>
      </c>
      <c r="T1890" s="12">
        <f t="shared" si="58"/>
        <v>40299.03162037037</v>
      </c>
      <c r="U1890" s="12">
        <f t="shared" si="59"/>
        <v>40329.999305555553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11">
        <v>2000</v>
      </c>
      <c r="E189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891">
        <v>2132</v>
      </c>
      <c r="G1891" t="s">
        <v>8219</v>
      </c>
      <c r="H1891" t="s">
        <v>8224</v>
      </c>
      <c r="I1891" t="s">
        <v>8246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8279</v>
      </c>
      <c r="P1891" s="6">
        <f>(Table1[[#This Row],[pledged]]/Table1[[#This Row],[goal]])*100</f>
        <v>106.60000000000001</v>
      </c>
      <c r="Q1891" s="8">
        <f>Table1[[#This Row],[pledged]]/Table1[[#This Row],[backers_count]]</f>
        <v>48.454545454545453</v>
      </c>
      <c r="R1891" t="s">
        <v>8312</v>
      </c>
      <c r="S1891" t="s">
        <v>8330</v>
      </c>
      <c r="T1891" s="12">
        <f t="shared" si="58"/>
        <v>41299.585023148145</v>
      </c>
      <c r="U1891" s="12">
        <f t="shared" si="59"/>
        <v>41344.543356481481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11">
        <v>12000</v>
      </c>
      <c r="E189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892">
        <v>17350.13</v>
      </c>
      <c r="G1892" t="s">
        <v>8219</v>
      </c>
      <c r="H1892" t="s">
        <v>8224</v>
      </c>
      <c r="I1892" t="s">
        <v>8246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8279</v>
      </c>
      <c r="P1892" s="6">
        <f>(Table1[[#This Row],[pledged]]/Table1[[#This Row],[goal]])*100</f>
        <v>144.58441666666667</v>
      </c>
      <c r="Q1892" s="8">
        <f>Table1[[#This Row],[pledged]]/Table1[[#This Row],[backers_count]]</f>
        <v>70.5289837398374</v>
      </c>
      <c r="R1892" t="s">
        <v>8312</v>
      </c>
      <c r="S1892" t="s">
        <v>8330</v>
      </c>
      <c r="T1892" s="12">
        <f t="shared" si="58"/>
        <v>41228.577870370369</v>
      </c>
      <c r="U1892" s="12">
        <f t="shared" si="59"/>
        <v>41258.577870370369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11">
        <v>10000</v>
      </c>
      <c r="E189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893">
        <v>10555</v>
      </c>
      <c r="G1893" t="s">
        <v>8219</v>
      </c>
      <c r="H1893" t="s">
        <v>8224</v>
      </c>
      <c r="I1893" t="s">
        <v>8246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8279</v>
      </c>
      <c r="P1893" s="6">
        <f>(Table1[[#This Row],[pledged]]/Table1[[#This Row],[goal]])*100</f>
        <v>105.55000000000001</v>
      </c>
      <c r="Q1893" s="8">
        <f>Table1[[#This Row],[pledged]]/Table1[[#This Row],[backers_count]]</f>
        <v>87.958333333333329</v>
      </c>
      <c r="R1893" t="s">
        <v>8312</v>
      </c>
      <c r="S1893" t="s">
        <v>8330</v>
      </c>
      <c r="T1893" s="12">
        <f t="shared" si="58"/>
        <v>40335.589745370366</v>
      </c>
      <c r="U1893" s="12">
        <f t="shared" si="59"/>
        <v>40381.041666666664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11">
        <v>500</v>
      </c>
      <c r="E189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894">
        <v>683</v>
      </c>
      <c r="G1894" t="s">
        <v>8219</v>
      </c>
      <c r="H1894" t="s">
        <v>8224</v>
      </c>
      <c r="I1894" t="s">
        <v>8246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8279</v>
      </c>
      <c r="P1894" s="6">
        <f>(Table1[[#This Row],[pledged]]/Table1[[#This Row],[goal]])*100</f>
        <v>136.60000000000002</v>
      </c>
      <c r="Q1894" s="8">
        <f>Table1[[#This Row],[pledged]]/Table1[[#This Row],[backers_count]]</f>
        <v>26.26923076923077</v>
      </c>
      <c r="R1894" t="s">
        <v>8312</v>
      </c>
      <c r="S1894" t="s">
        <v>8330</v>
      </c>
      <c r="T1894" s="12">
        <f t="shared" si="58"/>
        <v>40671.429178240738</v>
      </c>
      <c r="U1894" s="12">
        <f t="shared" si="59"/>
        <v>40701.429178240738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11">
        <v>2500</v>
      </c>
      <c r="E189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895">
        <v>2600</v>
      </c>
      <c r="G1895" t="s">
        <v>8219</v>
      </c>
      <c r="H1895" t="s">
        <v>8224</v>
      </c>
      <c r="I1895" t="s">
        <v>8246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8279</v>
      </c>
      <c r="P1895" s="6">
        <f>(Table1[[#This Row],[pledged]]/Table1[[#This Row],[goal]])*100</f>
        <v>104</v>
      </c>
      <c r="Q1895" s="8">
        <f>Table1[[#This Row],[pledged]]/Table1[[#This Row],[backers_count]]</f>
        <v>57.777777777777779</v>
      </c>
      <c r="R1895" t="s">
        <v>8312</v>
      </c>
      <c r="S1895" t="s">
        <v>8330</v>
      </c>
      <c r="T1895" s="12">
        <f t="shared" si="58"/>
        <v>40632.733622685184</v>
      </c>
      <c r="U1895" s="12">
        <f t="shared" si="59"/>
        <v>40648.957638888889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11">
        <v>1000</v>
      </c>
      <c r="E189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896">
        <v>1145</v>
      </c>
      <c r="G1896" t="s">
        <v>8219</v>
      </c>
      <c r="H1896" t="s">
        <v>8224</v>
      </c>
      <c r="I1896" t="s">
        <v>8246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8279</v>
      </c>
      <c r="P1896" s="6">
        <f>(Table1[[#This Row],[pledged]]/Table1[[#This Row],[goal]])*100</f>
        <v>114.5</v>
      </c>
      <c r="Q1896" s="8">
        <f>Table1[[#This Row],[pledged]]/Table1[[#This Row],[backers_count]]</f>
        <v>57.25</v>
      </c>
      <c r="R1896" t="s">
        <v>8312</v>
      </c>
      <c r="S1896" t="s">
        <v>8330</v>
      </c>
      <c r="T1896" s="12">
        <f t="shared" si="58"/>
        <v>40920.696562499994</v>
      </c>
      <c r="U1896" s="12">
        <f t="shared" si="59"/>
        <v>40951.696562499994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11">
        <v>9072</v>
      </c>
      <c r="E189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897">
        <v>9228</v>
      </c>
      <c r="G1897" t="s">
        <v>8219</v>
      </c>
      <c r="H1897" t="s">
        <v>8224</v>
      </c>
      <c r="I1897" t="s">
        <v>8246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8279</v>
      </c>
      <c r="P1897" s="6">
        <f>(Table1[[#This Row],[pledged]]/Table1[[#This Row],[goal]])*100</f>
        <v>101.71957671957672</v>
      </c>
      <c r="Q1897" s="8">
        <f>Table1[[#This Row],[pledged]]/Table1[[#This Row],[backers_count]]</f>
        <v>196.34042553191489</v>
      </c>
      <c r="R1897" t="s">
        <v>8312</v>
      </c>
      <c r="S1897" t="s">
        <v>8330</v>
      </c>
      <c r="T1897" s="12">
        <f t="shared" si="58"/>
        <v>42267.538449074076</v>
      </c>
      <c r="U1897" s="12">
        <f t="shared" si="59"/>
        <v>42297.538449074076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11">
        <v>451</v>
      </c>
      <c r="E189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898">
        <v>559</v>
      </c>
      <c r="G1898" t="s">
        <v>8219</v>
      </c>
      <c r="H1898" t="s">
        <v>8224</v>
      </c>
      <c r="I1898" t="s">
        <v>8246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8279</v>
      </c>
      <c r="P1898" s="6">
        <f>(Table1[[#This Row],[pledged]]/Table1[[#This Row],[goal]])*100</f>
        <v>123.94678492239468</v>
      </c>
      <c r="Q1898" s="8">
        <f>Table1[[#This Row],[pledged]]/Table1[[#This Row],[backers_count]]</f>
        <v>43</v>
      </c>
      <c r="R1898" t="s">
        <v>8312</v>
      </c>
      <c r="S1898" t="s">
        <v>8330</v>
      </c>
      <c r="T1898" s="12">
        <f t="shared" si="58"/>
        <v>40981.501909722218</v>
      </c>
      <c r="U1898" s="12">
        <f t="shared" si="59"/>
        <v>41011.501909722218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11">
        <v>6350</v>
      </c>
      <c r="E189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899">
        <v>6506</v>
      </c>
      <c r="G1899" t="s">
        <v>8219</v>
      </c>
      <c r="H1899" t="s">
        <v>8224</v>
      </c>
      <c r="I1899" t="s">
        <v>8246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8279</v>
      </c>
      <c r="P1899" s="6">
        <f>(Table1[[#This Row],[pledged]]/Table1[[#This Row],[goal]])*100</f>
        <v>102.45669291338582</v>
      </c>
      <c r="Q1899" s="8">
        <f>Table1[[#This Row],[pledged]]/Table1[[#This Row],[backers_count]]</f>
        <v>35.551912568306008</v>
      </c>
      <c r="R1899" t="s">
        <v>8312</v>
      </c>
      <c r="S1899" t="s">
        <v>8330</v>
      </c>
      <c r="T1899" s="12">
        <f t="shared" si="58"/>
        <v>41680.375069444439</v>
      </c>
      <c r="U1899" s="12">
        <f t="shared" si="59"/>
        <v>41702.666666666664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11">
        <v>1000</v>
      </c>
      <c r="E190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900">
        <v>1445</v>
      </c>
      <c r="G1900" t="s">
        <v>8219</v>
      </c>
      <c r="H1900" t="s">
        <v>8224</v>
      </c>
      <c r="I1900" t="s">
        <v>8246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8279</v>
      </c>
      <c r="P1900" s="6">
        <f>(Table1[[#This Row],[pledged]]/Table1[[#This Row],[goal]])*100</f>
        <v>144.5</v>
      </c>
      <c r="Q1900" s="8">
        <f>Table1[[#This Row],[pledged]]/Table1[[#This Row],[backers_count]]</f>
        <v>68.80952380952381</v>
      </c>
      <c r="R1900" t="s">
        <v>8312</v>
      </c>
      <c r="S1900" t="s">
        <v>8330</v>
      </c>
      <c r="T1900" s="12">
        <f t="shared" si="58"/>
        <v>42365.9846412037</v>
      </c>
      <c r="U1900" s="12">
        <f t="shared" si="59"/>
        <v>42401.541666666664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11">
        <v>900</v>
      </c>
      <c r="E190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901">
        <v>1200</v>
      </c>
      <c r="G1901" t="s">
        <v>8219</v>
      </c>
      <c r="H1901" t="s">
        <v>8224</v>
      </c>
      <c r="I1901" t="s">
        <v>8246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8279</v>
      </c>
      <c r="P1901" s="6">
        <f>(Table1[[#This Row],[pledged]]/Table1[[#This Row],[goal]])*100</f>
        <v>133.33333333333331</v>
      </c>
      <c r="Q1901" s="8">
        <f>Table1[[#This Row],[pledged]]/Table1[[#This Row],[backers_count]]</f>
        <v>28.571428571428573</v>
      </c>
      <c r="R1901" t="s">
        <v>8312</v>
      </c>
      <c r="S1901" t="s">
        <v>8330</v>
      </c>
      <c r="T1901" s="12">
        <f t="shared" si="58"/>
        <v>42058.733402777776</v>
      </c>
      <c r="U1901" s="12">
        <f t="shared" si="59"/>
        <v>42088.691736111105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11">
        <v>2500</v>
      </c>
      <c r="E190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902">
        <v>2734.11</v>
      </c>
      <c r="G1902" t="s">
        <v>8219</v>
      </c>
      <c r="H1902" t="s">
        <v>8224</v>
      </c>
      <c r="I1902" t="s">
        <v>8246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8279</v>
      </c>
      <c r="P1902" s="6">
        <f>(Table1[[#This Row],[pledged]]/Table1[[#This Row],[goal]])*100</f>
        <v>109.3644</v>
      </c>
      <c r="Q1902" s="8">
        <f>Table1[[#This Row],[pledged]]/Table1[[#This Row],[backers_count]]</f>
        <v>50.631666666666668</v>
      </c>
      <c r="R1902" t="s">
        <v>8312</v>
      </c>
      <c r="S1902" t="s">
        <v>8330</v>
      </c>
      <c r="T1902" s="12">
        <f t="shared" si="58"/>
        <v>41160.663553240738</v>
      </c>
      <c r="U1902" s="12">
        <f t="shared" si="59"/>
        <v>41188.207638888889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11">
        <v>99000</v>
      </c>
      <c r="E190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903">
        <v>2670</v>
      </c>
      <c r="G1903" t="s">
        <v>8221</v>
      </c>
      <c r="H1903" t="s">
        <v>8225</v>
      </c>
      <c r="I1903" t="s">
        <v>8247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8294</v>
      </c>
      <c r="P1903" s="6">
        <f>(Table1[[#This Row],[pledged]]/Table1[[#This Row],[goal]])*100</f>
        <v>2.6969696969696968</v>
      </c>
      <c r="Q1903" s="8">
        <f>Table1[[#This Row],[pledged]]/Table1[[#This Row],[backers_count]]</f>
        <v>106.8</v>
      </c>
      <c r="R1903" t="s">
        <v>8323</v>
      </c>
      <c r="S1903" t="s">
        <v>8348</v>
      </c>
      <c r="T1903" s="12">
        <f t="shared" si="58"/>
        <v>42116.334826388884</v>
      </c>
      <c r="U1903" s="12">
        <f t="shared" si="59"/>
        <v>42146.333333333336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11">
        <v>1000</v>
      </c>
      <c r="E190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904">
        <v>12</v>
      </c>
      <c r="G1904" t="s">
        <v>8221</v>
      </c>
      <c r="H1904" t="s">
        <v>8233</v>
      </c>
      <c r="I1904" t="s">
        <v>8249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8294</v>
      </c>
      <c r="P1904" s="6">
        <f>(Table1[[#This Row],[pledged]]/Table1[[#This Row],[goal]])*100</f>
        <v>1.2</v>
      </c>
      <c r="Q1904" s="8">
        <f>Table1[[#This Row],[pledged]]/Table1[[#This Row],[backers_count]]</f>
        <v>4</v>
      </c>
      <c r="R1904" t="s">
        <v>8323</v>
      </c>
      <c r="S1904" t="s">
        <v>8348</v>
      </c>
      <c r="T1904" s="12">
        <f t="shared" si="58"/>
        <v>42037.581562499996</v>
      </c>
      <c r="U1904" s="12">
        <f t="shared" si="59"/>
        <v>42067.581562499996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11">
        <v>3000</v>
      </c>
      <c r="E190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905">
        <v>1398</v>
      </c>
      <c r="G1905" t="s">
        <v>8221</v>
      </c>
      <c r="H1905" t="s">
        <v>8224</v>
      </c>
      <c r="I1905" t="s">
        <v>8246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8294</v>
      </c>
      <c r="P1905" s="6">
        <f>(Table1[[#This Row],[pledged]]/Table1[[#This Row],[goal]])*100</f>
        <v>46.6</v>
      </c>
      <c r="Q1905" s="8">
        <f>Table1[[#This Row],[pledged]]/Table1[[#This Row],[backers_count]]</f>
        <v>34.097560975609753</v>
      </c>
      <c r="R1905" t="s">
        <v>8323</v>
      </c>
      <c r="S1905" t="s">
        <v>8348</v>
      </c>
      <c r="T1905" s="12">
        <f t="shared" si="58"/>
        <v>42702.562395833331</v>
      </c>
      <c r="U1905" s="12">
        <f t="shared" si="59"/>
        <v>42762.562395833331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11">
        <v>50000</v>
      </c>
      <c r="E190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906">
        <v>50</v>
      </c>
      <c r="G1906" t="s">
        <v>8221</v>
      </c>
      <c r="H1906" t="s">
        <v>8224</v>
      </c>
      <c r="I1906" t="s">
        <v>8246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8294</v>
      </c>
      <c r="P1906" s="6">
        <f>(Table1[[#This Row],[pledged]]/Table1[[#This Row],[goal]])*100</f>
        <v>0.1</v>
      </c>
      <c r="Q1906" s="8">
        <f>Table1[[#This Row],[pledged]]/Table1[[#This Row],[backers_count]]</f>
        <v>25</v>
      </c>
      <c r="R1906" t="s">
        <v>8323</v>
      </c>
      <c r="S1906" t="s">
        <v>8348</v>
      </c>
      <c r="T1906" s="12">
        <f t="shared" si="58"/>
        <v>42326.477094907408</v>
      </c>
      <c r="U1906" s="12">
        <f t="shared" si="59"/>
        <v>42371.477094907408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11">
        <v>25000</v>
      </c>
      <c r="E190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1907">
        <v>42</v>
      </c>
      <c r="G1907" t="s">
        <v>8221</v>
      </c>
      <c r="H1907" t="s">
        <v>8224</v>
      </c>
      <c r="I1907" t="s">
        <v>8246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8294</v>
      </c>
      <c r="P1907" s="6">
        <f>(Table1[[#This Row],[pledged]]/Table1[[#This Row],[goal]])*100</f>
        <v>0.16800000000000001</v>
      </c>
      <c r="Q1907" s="8">
        <f>Table1[[#This Row],[pledged]]/Table1[[#This Row],[backers_count]]</f>
        <v>10.5</v>
      </c>
      <c r="R1907" t="s">
        <v>8323</v>
      </c>
      <c r="S1907" t="s">
        <v>8348</v>
      </c>
      <c r="T1907" s="12">
        <f t="shared" si="58"/>
        <v>41859.717523148145</v>
      </c>
      <c r="U1907" s="12">
        <f t="shared" si="59"/>
        <v>41889.717523148145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11">
        <v>50000</v>
      </c>
      <c r="E190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908">
        <v>21380</v>
      </c>
      <c r="G1908" t="s">
        <v>8221</v>
      </c>
      <c r="H1908" t="s">
        <v>8224</v>
      </c>
      <c r="I1908" t="s">
        <v>8246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8294</v>
      </c>
      <c r="P1908" s="6">
        <f>(Table1[[#This Row],[pledged]]/Table1[[#This Row],[goal]])*100</f>
        <v>42.76</v>
      </c>
      <c r="Q1908" s="8">
        <f>Table1[[#This Row],[pledged]]/Table1[[#This Row],[backers_count]]</f>
        <v>215.95959595959596</v>
      </c>
      <c r="R1908" t="s">
        <v>8323</v>
      </c>
      <c r="S1908" t="s">
        <v>8348</v>
      </c>
      <c r="T1908" s="12">
        <f t="shared" si="58"/>
        <v>42514.462766203702</v>
      </c>
      <c r="U1908" s="12">
        <f t="shared" si="59"/>
        <v>42544.462766203702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11">
        <v>30000</v>
      </c>
      <c r="E190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1909">
        <v>85</v>
      </c>
      <c r="G1909" t="s">
        <v>8221</v>
      </c>
      <c r="H1909" t="s">
        <v>8224</v>
      </c>
      <c r="I1909" t="s">
        <v>8246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8294</v>
      </c>
      <c r="P1909" s="6">
        <f>(Table1[[#This Row],[pledged]]/Table1[[#This Row],[goal]])*100</f>
        <v>0.28333333333333333</v>
      </c>
      <c r="Q1909" s="8">
        <f>Table1[[#This Row],[pledged]]/Table1[[#This Row],[backers_count]]</f>
        <v>21.25</v>
      </c>
      <c r="R1909" t="s">
        <v>8323</v>
      </c>
      <c r="S1909" t="s">
        <v>8348</v>
      </c>
      <c r="T1909" s="12">
        <f t="shared" si="58"/>
        <v>41767.378761574073</v>
      </c>
      <c r="U1909" s="12">
        <f t="shared" si="59"/>
        <v>41782.378761574073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11">
        <v>25000</v>
      </c>
      <c r="E191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1910">
        <v>433</v>
      </c>
      <c r="G1910" t="s">
        <v>8221</v>
      </c>
      <c r="H1910" t="s">
        <v>8224</v>
      </c>
      <c r="I1910" t="s">
        <v>8246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8294</v>
      </c>
      <c r="P1910" s="6">
        <f>(Table1[[#This Row],[pledged]]/Table1[[#This Row],[goal]])*100</f>
        <v>1.7319999999999998</v>
      </c>
      <c r="Q1910" s="8">
        <f>Table1[[#This Row],[pledged]]/Table1[[#This Row],[backers_count]]</f>
        <v>108.25</v>
      </c>
      <c r="R1910" t="s">
        <v>8323</v>
      </c>
      <c r="S1910" t="s">
        <v>8348</v>
      </c>
      <c r="T1910" s="12">
        <f t="shared" si="58"/>
        <v>42703.709490740737</v>
      </c>
      <c r="U1910" s="12">
        <f t="shared" si="59"/>
        <v>42733.709490740737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11">
        <v>35000</v>
      </c>
      <c r="E191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1911">
        <v>4939</v>
      </c>
      <c r="G1911" t="s">
        <v>8221</v>
      </c>
      <c r="H1911" t="s">
        <v>8224</v>
      </c>
      <c r="I1911" t="s">
        <v>8246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8294</v>
      </c>
      <c r="P1911" s="6">
        <f>(Table1[[#This Row],[pledged]]/Table1[[#This Row],[goal]])*100</f>
        <v>14.111428571428572</v>
      </c>
      <c r="Q1911" s="8">
        <f>Table1[[#This Row],[pledged]]/Table1[[#This Row],[backers_count]]</f>
        <v>129.97368421052633</v>
      </c>
      <c r="R1911" t="s">
        <v>8323</v>
      </c>
      <c r="S1911" t="s">
        <v>8348</v>
      </c>
      <c r="T1911" s="12">
        <f t="shared" si="58"/>
        <v>41905.220821759256</v>
      </c>
      <c r="U1911" s="12">
        <f t="shared" si="59"/>
        <v>41935.220821759256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11">
        <v>85000</v>
      </c>
      <c r="E191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912">
        <v>33486</v>
      </c>
      <c r="G1912" t="s">
        <v>8221</v>
      </c>
      <c r="H1912" t="s">
        <v>8233</v>
      </c>
      <c r="I1912" t="s">
        <v>8249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8294</v>
      </c>
      <c r="P1912" s="6">
        <f>(Table1[[#This Row],[pledged]]/Table1[[#This Row],[goal]])*100</f>
        <v>39.395294117647055</v>
      </c>
      <c r="Q1912" s="8">
        <f>Table1[[#This Row],[pledged]]/Table1[[#This Row],[backers_count]]</f>
        <v>117.49473684210527</v>
      </c>
      <c r="R1912" t="s">
        <v>8323</v>
      </c>
      <c r="S1912" t="s">
        <v>8348</v>
      </c>
      <c r="T1912" s="12">
        <f t="shared" si="58"/>
        <v>42264.754826388882</v>
      </c>
      <c r="U1912" s="12">
        <f t="shared" si="59"/>
        <v>42308.739583333336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11">
        <v>42500</v>
      </c>
      <c r="E191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1913">
        <v>10</v>
      </c>
      <c r="G1913" t="s">
        <v>8221</v>
      </c>
      <c r="H1913" t="s">
        <v>8228</v>
      </c>
      <c r="I1913" t="s">
        <v>8250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8294</v>
      </c>
      <c r="P1913" s="6">
        <f>(Table1[[#This Row],[pledged]]/Table1[[#This Row],[goal]])*100</f>
        <v>2.3529411764705882E-2</v>
      </c>
      <c r="Q1913" s="8">
        <f>Table1[[#This Row],[pledged]]/Table1[[#This Row],[backers_count]]</f>
        <v>10</v>
      </c>
      <c r="R1913" t="s">
        <v>8323</v>
      </c>
      <c r="S1913" t="s">
        <v>8348</v>
      </c>
      <c r="T1913" s="12">
        <f t="shared" si="58"/>
        <v>41829.825624999998</v>
      </c>
      <c r="U1913" s="12">
        <f t="shared" si="59"/>
        <v>41859.825624999998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11">
        <v>5000</v>
      </c>
      <c r="E191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914">
        <v>2965</v>
      </c>
      <c r="G1914" t="s">
        <v>8221</v>
      </c>
      <c r="H1914" t="s">
        <v>8224</v>
      </c>
      <c r="I1914" t="s">
        <v>8246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8294</v>
      </c>
      <c r="P1914" s="6">
        <f>(Table1[[#This Row],[pledged]]/Table1[[#This Row],[goal]])*100</f>
        <v>59.3</v>
      </c>
      <c r="Q1914" s="8">
        <f>Table1[[#This Row],[pledged]]/Table1[[#This Row],[backers_count]]</f>
        <v>70.595238095238102</v>
      </c>
      <c r="R1914" t="s">
        <v>8323</v>
      </c>
      <c r="S1914" t="s">
        <v>8348</v>
      </c>
      <c r="T1914" s="12">
        <f t="shared" si="58"/>
        <v>42129.018055555549</v>
      </c>
      <c r="U1914" s="12">
        <f t="shared" si="59"/>
        <v>42159.018055555549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11">
        <v>48000</v>
      </c>
      <c r="E191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45000 to 49999</v>
      </c>
      <c r="F1915">
        <v>637</v>
      </c>
      <c r="G1915" t="s">
        <v>8221</v>
      </c>
      <c r="H1915" t="s">
        <v>8225</v>
      </c>
      <c r="I1915" t="s">
        <v>8247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8294</v>
      </c>
      <c r="P1915" s="6">
        <f>(Table1[[#This Row],[pledged]]/Table1[[#This Row],[goal]])*100</f>
        <v>1.3270833333333334</v>
      </c>
      <c r="Q1915" s="8">
        <f>Table1[[#This Row],[pledged]]/Table1[[#This Row],[backers_count]]</f>
        <v>24.5</v>
      </c>
      <c r="R1915" t="s">
        <v>8323</v>
      </c>
      <c r="S1915" t="s">
        <v>8348</v>
      </c>
      <c r="T1915" s="12">
        <f t="shared" si="58"/>
        <v>41890.302986111106</v>
      </c>
      <c r="U1915" s="12">
        <f t="shared" si="59"/>
        <v>41920.302986111106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11">
        <v>666</v>
      </c>
      <c r="E191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916">
        <v>60</v>
      </c>
      <c r="G1916" t="s">
        <v>8221</v>
      </c>
      <c r="H1916" t="s">
        <v>8224</v>
      </c>
      <c r="I1916" t="s">
        <v>8246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8294</v>
      </c>
      <c r="P1916" s="6">
        <f>(Table1[[#This Row],[pledged]]/Table1[[#This Row],[goal]])*100</f>
        <v>9.0090090090090094</v>
      </c>
      <c r="Q1916" s="8">
        <f>Table1[[#This Row],[pledged]]/Table1[[#This Row],[backers_count]]</f>
        <v>30</v>
      </c>
      <c r="R1916" t="s">
        <v>8323</v>
      </c>
      <c r="S1916" t="s">
        <v>8348</v>
      </c>
      <c r="T1916" s="12">
        <f t="shared" si="58"/>
        <v>41928.966122685182</v>
      </c>
      <c r="U1916" s="12">
        <f t="shared" si="59"/>
        <v>41943.957638888889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11">
        <v>500</v>
      </c>
      <c r="E191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917">
        <v>8</v>
      </c>
      <c r="G1917" t="s">
        <v>8221</v>
      </c>
      <c r="H1917" t="s">
        <v>8224</v>
      </c>
      <c r="I1917" t="s">
        <v>8246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8294</v>
      </c>
      <c r="P1917" s="6">
        <f>(Table1[[#This Row],[pledged]]/Table1[[#This Row],[goal]])*100</f>
        <v>1.6</v>
      </c>
      <c r="Q1917" s="8">
        <f>Table1[[#This Row],[pledged]]/Table1[[#This Row],[backers_count]]</f>
        <v>2</v>
      </c>
      <c r="R1917" t="s">
        <v>8323</v>
      </c>
      <c r="S1917" t="s">
        <v>8348</v>
      </c>
      <c r="T1917" s="12">
        <f t="shared" si="58"/>
        <v>41863.840532407405</v>
      </c>
      <c r="U1917" s="12">
        <f t="shared" si="59"/>
        <v>41883.840532407405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11">
        <v>20000</v>
      </c>
      <c r="E191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1918">
        <v>102</v>
      </c>
      <c r="G1918" t="s">
        <v>8221</v>
      </c>
      <c r="H1918" t="s">
        <v>8224</v>
      </c>
      <c r="I1918" t="s">
        <v>8246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8294</v>
      </c>
      <c r="P1918" s="6">
        <f>(Table1[[#This Row],[pledged]]/Table1[[#This Row],[goal]])*100</f>
        <v>0.51</v>
      </c>
      <c r="Q1918" s="8">
        <f>Table1[[#This Row],[pledged]]/Table1[[#This Row],[backers_count]]</f>
        <v>17</v>
      </c>
      <c r="R1918" t="s">
        <v>8323</v>
      </c>
      <c r="S1918" t="s">
        <v>8348</v>
      </c>
      <c r="T1918" s="12">
        <f t="shared" si="58"/>
        <v>42656.508969907409</v>
      </c>
      <c r="U1918" s="12">
        <f t="shared" si="59"/>
        <v>42681.550636574073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11">
        <v>390000</v>
      </c>
      <c r="E191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919">
        <v>205025</v>
      </c>
      <c r="G1919" t="s">
        <v>8221</v>
      </c>
      <c r="H1919" t="s">
        <v>8231</v>
      </c>
      <c r="I1919" t="s">
        <v>8252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8294</v>
      </c>
      <c r="P1919" s="6">
        <f>(Table1[[#This Row],[pledged]]/Table1[[#This Row],[goal]])*100</f>
        <v>52.570512820512818</v>
      </c>
      <c r="Q1919" s="8">
        <f>Table1[[#This Row],[pledged]]/Table1[[#This Row],[backers_count]]</f>
        <v>2928.9285714285716</v>
      </c>
      <c r="R1919" t="s">
        <v>8323</v>
      </c>
      <c r="S1919" t="s">
        <v>8348</v>
      </c>
      <c r="T1919" s="12">
        <f t="shared" si="58"/>
        <v>42746.06172453703</v>
      </c>
      <c r="U1919" s="12">
        <f t="shared" si="59"/>
        <v>42776.06172453703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11">
        <v>25000</v>
      </c>
      <c r="E192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1920">
        <v>260</v>
      </c>
      <c r="G1920" t="s">
        <v>8221</v>
      </c>
      <c r="H1920" t="s">
        <v>8224</v>
      </c>
      <c r="I1920" t="s">
        <v>8246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8294</v>
      </c>
      <c r="P1920" s="6">
        <f>(Table1[[#This Row],[pledged]]/Table1[[#This Row],[goal]])*100</f>
        <v>1.04</v>
      </c>
      <c r="Q1920" s="8">
        <f>Table1[[#This Row],[pledged]]/Table1[[#This Row],[backers_count]]</f>
        <v>28.888888888888889</v>
      </c>
      <c r="R1920" t="s">
        <v>8323</v>
      </c>
      <c r="S1920" t="s">
        <v>8348</v>
      </c>
      <c r="T1920" s="12">
        <f t="shared" si="58"/>
        <v>41828.581608796296</v>
      </c>
      <c r="U1920" s="12">
        <f t="shared" si="59"/>
        <v>41863.581608796296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11">
        <v>500</v>
      </c>
      <c r="E192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921">
        <v>237</v>
      </c>
      <c r="G1921" t="s">
        <v>8221</v>
      </c>
      <c r="H1921" t="s">
        <v>8224</v>
      </c>
      <c r="I1921" t="s">
        <v>8246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8294</v>
      </c>
      <c r="P1921" s="6">
        <f>(Table1[[#This Row],[pledged]]/Table1[[#This Row],[goal]])*100</f>
        <v>47.4</v>
      </c>
      <c r="Q1921" s="8">
        <f>Table1[[#This Row],[pledged]]/Table1[[#This Row],[backers_count]]</f>
        <v>29.625</v>
      </c>
      <c r="R1921" t="s">
        <v>8323</v>
      </c>
      <c r="S1921" t="s">
        <v>8348</v>
      </c>
      <c r="T1921" s="12">
        <f t="shared" si="58"/>
        <v>42113.667233796295</v>
      </c>
      <c r="U1921" s="12">
        <f t="shared" si="59"/>
        <v>42143.667233796295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11">
        <v>10000</v>
      </c>
      <c r="E192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922">
        <v>4303</v>
      </c>
      <c r="G1922" t="s">
        <v>8221</v>
      </c>
      <c r="H1922" t="s">
        <v>8225</v>
      </c>
      <c r="I1922" t="s">
        <v>8247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8294</v>
      </c>
      <c r="P1922" s="6">
        <f>(Table1[[#This Row],[pledged]]/Table1[[#This Row],[goal]])*100</f>
        <v>43.03</v>
      </c>
      <c r="Q1922" s="8">
        <f>Table1[[#This Row],[pledged]]/Table1[[#This Row],[backers_count]]</f>
        <v>40.980952380952381</v>
      </c>
      <c r="R1922" t="s">
        <v>8323</v>
      </c>
      <c r="S1922" t="s">
        <v>8348</v>
      </c>
      <c r="T1922" s="12">
        <f t="shared" ref="T1922:T1985" si="60">(K1922/86400)+25569+(-5/24)</f>
        <v>42270.66737268518</v>
      </c>
      <c r="U1922" s="12">
        <f t="shared" ref="U1922:U1985" si="61">(J1922/86400)+25569+(-5/24)</f>
        <v>42298.749999999993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11">
        <v>1500</v>
      </c>
      <c r="E192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923">
        <v>2052</v>
      </c>
      <c r="G1923" t="s">
        <v>8219</v>
      </c>
      <c r="H1923" t="s">
        <v>8224</v>
      </c>
      <c r="I1923" t="s">
        <v>8246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8279</v>
      </c>
      <c r="P1923" s="6">
        <f>(Table1[[#This Row],[pledged]]/Table1[[#This Row],[goal]])*100</f>
        <v>136.80000000000001</v>
      </c>
      <c r="Q1923" s="8">
        <f>Table1[[#This Row],[pledged]]/Table1[[#This Row],[backers_count]]</f>
        <v>54</v>
      </c>
      <c r="R1923" t="s">
        <v>8312</v>
      </c>
      <c r="S1923" t="s">
        <v>8330</v>
      </c>
      <c r="T1923" s="12">
        <f t="shared" si="60"/>
        <v>41074.013229166667</v>
      </c>
      <c r="U1923" s="12">
        <f t="shared" si="61"/>
        <v>41104.013229166667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11">
        <v>2000</v>
      </c>
      <c r="E192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924">
        <v>2311</v>
      </c>
      <c r="G1924" t="s">
        <v>8219</v>
      </c>
      <c r="H1924" t="s">
        <v>8224</v>
      </c>
      <c r="I1924" t="s">
        <v>8246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8279</v>
      </c>
      <c r="P1924" s="6">
        <f>(Table1[[#This Row],[pledged]]/Table1[[#This Row],[goal]])*100</f>
        <v>115.55</v>
      </c>
      <c r="Q1924" s="8">
        <f>Table1[[#This Row],[pledged]]/Table1[[#This Row],[backers_count]]</f>
        <v>36.109375</v>
      </c>
      <c r="R1924" t="s">
        <v>8312</v>
      </c>
      <c r="S1924" t="s">
        <v>8330</v>
      </c>
      <c r="T1924" s="12">
        <f t="shared" si="60"/>
        <v>41590.047534722216</v>
      </c>
      <c r="U1924" s="12">
        <f t="shared" si="61"/>
        <v>41620.047534722216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11">
        <v>125</v>
      </c>
      <c r="E192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925">
        <v>301</v>
      </c>
      <c r="G1925" t="s">
        <v>8219</v>
      </c>
      <c r="H1925" t="s">
        <v>8224</v>
      </c>
      <c r="I1925" t="s">
        <v>8246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8279</v>
      </c>
      <c r="P1925" s="6">
        <f>(Table1[[#This Row],[pledged]]/Table1[[#This Row],[goal]])*100</f>
        <v>240.79999999999998</v>
      </c>
      <c r="Q1925" s="8">
        <f>Table1[[#This Row],[pledged]]/Table1[[#This Row],[backers_count]]</f>
        <v>23.153846153846153</v>
      </c>
      <c r="R1925" t="s">
        <v>8312</v>
      </c>
      <c r="S1925" t="s">
        <v>8330</v>
      </c>
      <c r="T1925" s="12">
        <f t="shared" si="60"/>
        <v>40772.640416666662</v>
      </c>
      <c r="U1925" s="12">
        <f t="shared" si="61"/>
        <v>40812.999305555553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11">
        <v>3000</v>
      </c>
      <c r="E192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926">
        <v>3432</v>
      </c>
      <c r="G1926" t="s">
        <v>8219</v>
      </c>
      <c r="H1926" t="s">
        <v>8224</v>
      </c>
      <c r="I1926" t="s">
        <v>8246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8279</v>
      </c>
      <c r="P1926" s="6">
        <f>(Table1[[#This Row],[pledged]]/Table1[[#This Row],[goal]])*100</f>
        <v>114.39999999999999</v>
      </c>
      <c r="Q1926" s="8">
        <f>Table1[[#This Row],[pledged]]/Table1[[#This Row],[backers_count]]</f>
        <v>104</v>
      </c>
      <c r="R1926" t="s">
        <v>8312</v>
      </c>
      <c r="S1926" t="s">
        <v>8330</v>
      </c>
      <c r="T1926" s="12">
        <f t="shared" si="60"/>
        <v>41626.552719907406</v>
      </c>
      <c r="U1926" s="12">
        <f t="shared" si="61"/>
        <v>41654.606249999997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11">
        <v>1500</v>
      </c>
      <c r="E192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927">
        <v>1655</v>
      </c>
      <c r="G1927" t="s">
        <v>8219</v>
      </c>
      <c r="H1927" t="s">
        <v>8224</v>
      </c>
      <c r="I1927" t="s">
        <v>8246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8279</v>
      </c>
      <c r="P1927" s="6">
        <f>(Table1[[#This Row],[pledged]]/Table1[[#This Row],[goal]])*100</f>
        <v>110.33333333333333</v>
      </c>
      <c r="Q1927" s="8">
        <f>Table1[[#This Row],[pledged]]/Table1[[#This Row],[backers_count]]</f>
        <v>31.826923076923077</v>
      </c>
      <c r="R1927" t="s">
        <v>8312</v>
      </c>
      <c r="S1927" t="s">
        <v>8330</v>
      </c>
      <c r="T1927" s="12">
        <f t="shared" si="60"/>
        <v>41535.693148148144</v>
      </c>
      <c r="U1927" s="12">
        <f t="shared" si="61"/>
        <v>41557.791666666664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11">
        <v>1500</v>
      </c>
      <c r="E192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928">
        <v>2930.69</v>
      </c>
      <c r="G1928" t="s">
        <v>8219</v>
      </c>
      <c r="H1928" t="s">
        <v>8224</v>
      </c>
      <c r="I1928" t="s">
        <v>8246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8279</v>
      </c>
      <c r="P1928" s="6">
        <f>(Table1[[#This Row],[pledged]]/Table1[[#This Row],[goal]])*100</f>
        <v>195.37933333333334</v>
      </c>
      <c r="Q1928" s="8">
        <f>Table1[[#This Row],[pledged]]/Table1[[#This Row],[backers_count]]</f>
        <v>27.3896261682243</v>
      </c>
      <c r="R1928" t="s">
        <v>8312</v>
      </c>
      <c r="S1928" t="s">
        <v>8330</v>
      </c>
      <c r="T1928" s="12">
        <f t="shared" si="60"/>
        <v>40456.746018518512</v>
      </c>
      <c r="U1928" s="12">
        <f t="shared" si="61"/>
        <v>40483.80972222222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11">
        <v>600</v>
      </c>
      <c r="E192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929">
        <v>620</v>
      </c>
      <c r="G1929" t="s">
        <v>8219</v>
      </c>
      <c r="H1929" t="s">
        <v>8224</v>
      </c>
      <c r="I1929" t="s">
        <v>8246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8279</v>
      </c>
      <c r="P1929" s="6">
        <f>(Table1[[#This Row],[pledged]]/Table1[[#This Row],[goal]])*100</f>
        <v>103.33333333333334</v>
      </c>
      <c r="Q1929" s="8">
        <f>Table1[[#This Row],[pledged]]/Table1[[#This Row],[backers_count]]</f>
        <v>56.363636363636367</v>
      </c>
      <c r="R1929" t="s">
        <v>8312</v>
      </c>
      <c r="S1929" t="s">
        <v>8330</v>
      </c>
      <c r="T1929" s="12">
        <f t="shared" si="60"/>
        <v>40960.653229166666</v>
      </c>
      <c r="U1929" s="12">
        <f t="shared" si="61"/>
        <v>40975.999305555553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11">
        <v>2550</v>
      </c>
      <c r="E193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930">
        <v>2630</v>
      </c>
      <c r="G1930" t="s">
        <v>8219</v>
      </c>
      <c r="H1930" t="s">
        <v>8224</v>
      </c>
      <c r="I1930" t="s">
        <v>8246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8279</v>
      </c>
      <c r="P1930" s="6">
        <f>(Table1[[#This Row],[pledged]]/Table1[[#This Row],[goal]])*100</f>
        <v>103.1372549019608</v>
      </c>
      <c r="Q1930" s="8">
        <f>Table1[[#This Row],[pledged]]/Table1[[#This Row],[backers_count]]</f>
        <v>77.352941176470594</v>
      </c>
      <c r="R1930" t="s">
        <v>8312</v>
      </c>
      <c r="S1930" t="s">
        <v>8330</v>
      </c>
      <c r="T1930" s="12">
        <f t="shared" si="60"/>
        <v>41371.439745370364</v>
      </c>
      <c r="U1930" s="12">
        <f t="shared" si="61"/>
        <v>41401.439745370364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11">
        <v>3200</v>
      </c>
      <c r="E193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931">
        <v>3210</v>
      </c>
      <c r="G1931" t="s">
        <v>8219</v>
      </c>
      <c r="H1931" t="s">
        <v>8224</v>
      </c>
      <c r="I1931" t="s">
        <v>8246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8279</v>
      </c>
      <c r="P1931" s="6">
        <f>(Table1[[#This Row],[pledged]]/Table1[[#This Row],[goal]])*100</f>
        <v>100.3125</v>
      </c>
      <c r="Q1931" s="8">
        <f>Table1[[#This Row],[pledged]]/Table1[[#This Row],[backers_count]]</f>
        <v>42.8</v>
      </c>
      <c r="R1931" t="s">
        <v>8312</v>
      </c>
      <c r="S1931" t="s">
        <v>8330</v>
      </c>
      <c r="T1931" s="12">
        <f t="shared" si="60"/>
        <v>40686.813263888886</v>
      </c>
      <c r="U1931" s="12">
        <f t="shared" si="61"/>
        <v>40728.813263888886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11">
        <v>1000</v>
      </c>
      <c r="E193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932">
        <v>1270</v>
      </c>
      <c r="G1932" t="s">
        <v>8219</v>
      </c>
      <c r="H1932" t="s">
        <v>8224</v>
      </c>
      <c r="I1932" t="s">
        <v>8246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8279</v>
      </c>
      <c r="P1932" s="6">
        <f>(Table1[[#This Row],[pledged]]/Table1[[#This Row],[goal]])*100</f>
        <v>127</v>
      </c>
      <c r="Q1932" s="8">
        <f>Table1[[#This Row],[pledged]]/Table1[[#This Row],[backers_count]]</f>
        <v>48.846153846153847</v>
      </c>
      <c r="R1932" t="s">
        <v>8312</v>
      </c>
      <c r="S1932" t="s">
        <v>8330</v>
      </c>
      <c r="T1932" s="12">
        <f t="shared" si="60"/>
        <v>41402.350486111107</v>
      </c>
      <c r="U1932" s="12">
        <f t="shared" si="61"/>
        <v>41462.350486111107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11">
        <v>2000</v>
      </c>
      <c r="E193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933">
        <v>2412.02</v>
      </c>
      <c r="G1933" t="s">
        <v>8219</v>
      </c>
      <c r="H1933" t="s">
        <v>8224</v>
      </c>
      <c r="I1933" t="s">
        <v>8246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8279</v>
      </c>
      <c r="P1933" s="6">
        <f>(Table1[[#This Row],[pledged]]/Table1[[#This Row],[goal]])*100</f>
        <v>120.601</v>
      </c>
      <c r="Q1933" s="8">
        <f>Table1[[#This Row],[pledged]]/Table1[[#This Row],[backers_count]]</f>
        <v>48.240400000000001</v>
      </c>
      <c r="R1933" t="s">
        <v>8312</v>
      </c>
      <c r="S1933" t="s">
        <v>8330</v>
      </c>
      <c r="T1933" s="12">
        <f t="shared" si="60"/>
        <v>41037.684131944443</v>
      </c>
      <c r="U1933" s="12">
        <f t="shared" si="61"/>
        <v>41050.9375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11">
        <v>5250</v>
      </c>
      <c r="E193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934">
        <v>5617</v>
      </c>
      <c r="G1934" t="s">
        <v>8219</v>
      </c>
      <c r="H1934" t="s">
        <v>8224</v>
      </c>
      <c r="I1934" t="s">
        <v>8246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8279</v>
      </c>
      <c r="P1934" s="6">
        <f>(Table1[[#This Row],[pledged]]/Table1[[#This Row],[goal]])*100</f>
        <v>106.99047619047619</v>
      </c>
      <c r="Q1934" s="8">
        <f>Table1[[#This Row],[pledged]]/Table1[[#This Row],[backers_count]]</f>
        <v>70.212500000000006</v>
      </c>
      <c r="R1934" t="s">
        <v>8312</v>
      </c>
      <c r="S1934" t="s">
        <v>8330</v>
      </c>
      <c r="T1934" s="12">
        <f t="shared" si="60"/>
        <v>40911.601539351854</v>
      </c>
      <c r="U1934" s="12">
        <f t="shared" si="61"/>
        <v>40932.601539351854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11">
        <v>6000</v>
      </c>
      <c r="E193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935">
        <v>10346</v>
      </c>
      <c r="G1935" t="s">
        <v>8219</v>
      </c>
      <c r="H1935" t="s">
        <v>8224</v>
      </c>
      <c r="I1935" t="s">
        <v>8246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8279</v>
      </c>
      <c r="P1935" s="6">
        <f>(Table1[[#This Row],[pledged]]/Table1[[#This Row],[goal]])*100</f>
        <v>172.43333333333334</v>
      </c>
      <c r="Q1935" s="8">
        <f>Table1[[#This Row],[pledged]]/Table1[[#This Row],[backers_count]]</f>
        <v>94.054545454545448</v>
      </c>
      <c r="R1935" t="s">
        <v>8312</v>
      </c>
      <c r="S1935" t="s">
        <v>8330</v>
      </c>
      <c r="T1935" s="12">
        <f t="shared" si="60"/>
        <v>41878.922534722216</v>
      </c>
      <c r="U1935" s="12">
        <f t="shared" si="61"/>
        <v>41908.922534722216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11">
        <v>5000</v>
      </c>
      <c r="E193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936">
        <v>6181</v>
      </c>
      <c r="G1936" t="s">
        <v>8219</v>
      </c>
      <c r="H1936" t="s">
        <v>8224</v>
      </c>
      <c r="I1936" t="s">
        <v>8246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8279</v>
      </c>
      <c r="P1936" s="6">
        <f>(Table1[[#This Row],[pledged]]/Table1[[#This Row],[goal]])*100</f>
        <v>123.61999999999999</v>
      </c>
      <c r="Q1936" s="8">
        <f>Table1[[#This Row],[pledged]]/Table1[[#This Row],[backers_count]]</f>
        <v>80.272727272727266</v>
      </c>
      <c r="R1936" t="s">
        <v>8312</v>
      </c>
      <c r="S1936" t="s">
        <v>8330</v>
      </c>
      <c r="T1936" s="12">
        <f t="shared" si="60"/>
        <v>40865.658807870372</v>
      </c>
      <c r="U1936" s="12">
        <f t="shared" si="61"/>
        <v>40902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11">
        <v>2500</v>
      </c>
      <c r="E193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937">
        <v>2710</v>
      </c>
      <c r="G1937" t="s">
        <v>8219</v>
      </c>
      <c r="H1937" t="s">
        <v>8224</v>
      </c>
      <c r="I1937" t="s">
        <v>8246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8279</v>
      </c>
      <c r="P1937" s="6">
        <f>(Table1[[#This Row],[pledged]]/Table1[[#This Row],[goal]])*100</f>
        <v>108.4</v>
      </c>
      <c r="Q1937" s="8">
        <f>Table1[[#This Row],[pledged]]/Table1[[#This Row],[backers_count]]</f>
        <v>54.2</v>
      </c>
      <c r="R1937" t="s">
        <v>8312</v>
      </c>
      <c r="S1937" t="s">
        <v>8330</v>
      </c>
      <c r="T1937" s="12">
        <f t="shared" si="60"/>
        <v>41773.724201388883</v>
      </c>
      <c r="U1937" s="12">
        <f t="shared" si="61"/>
        <v>41810.999305555553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11">
        <v>7500</v>
      </c>
      <c r="E193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938">
        <v>8739.01</v>
      </c>
      <c r="G1938" t="s">
        <v>8219</v>
      </c>
      <c r="H1938" t="s">
        <v>8224</v>
      </c>
      <c r="I1938" t="s">
        <v>8246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8279</v>
      </c>
      <c r="P1938" s="6">
        <f>(Table1[[#This Row],[pledged]]/Table1[[#This Row],[goal]])*100</f>
        <v>116.52013333333333</v>
      </c>
      <c r="Q1938" s="8">
        <f>Table1[[#This Row],[pledged]]/Table1[[#This Row],[backers_count]]</f>
        <v>60.26903448275862</v>
      </c>
      <c r="R1938" t="s">
        <v>8312</v>
      </c>
      <c r="S1938" t="s">
        <v>8330</v>
      </c>
      <c r="T1938" s="12">
        <f t="shared" si="60"/>
        <v>40852.68136574074</v>
      </c>
      <c r="U1938" s="12">
        <f t="shared" si="61"/>
        <v>40883.040972222218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11">
        <v>600</v>
      </c>
      <c r="E193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939">
        <v>1123.47</v>
      </c>
      <c r="G1939" t="s">
        <v>8219</v>
      </c>
      <c r="H1939" t="s">
        <v>8224</v>
      </c>
      <c r="I1939" t="s">
        <v>8246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8279</v>
      </c>
      <c r="P1939" s="6">
        <f>(Table1[[#This Row],[pledged]]/Table1[[#This Row],[goal]])*100</f>
        <v>187.245</v>
      </c>
      <c r="Q1939" s="8">
        <f>Table1[[#This Row],[pledged]]/Table1[[#This Row],[backers_count]]</f>
        <v>38.740344827586206</v>
      </c>
      <c r="R1939" t="s">
        <v>8312</v>
      </c>
      <c r="S1939" t="s">
        <v>8330</v>
      </c>
      <c r="T1939" s="12">
        <f t="shared" si="60"/>
        <v>41058.91065972222</v>
      </c>
      <c r="U1939" s="12">
        <f t="shared" si="61"/>
        <v>41074.957638888889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11">
        <v>15000</v>
      </c>
      <c r="E194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940">
        <v>17390</v>
      </c>
      <c r="G1940" t="s">
        <v>8219</v>
      </c>
      <c r="H1940" t="s">
        <v>8224</v>
      </c>
      <c r="I1940" t="s">
        <v>8246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8279</v>
      </c>
      <c r="P1940" s="6">
        <f>(Table1[[#This Row],[pledged]]/Table1[[#This Row],[goal]])*100</f>
        <v>115.93333333333334</v>
      </c>
      <c r="Q1940" s="8">
        <f>Table1[[#This Row],[pledged]]/Table1[[#This Row],[backers_count]]</f>
        <v>152.54385964912279</v>
      </c>
      <c r="R1940" t="s">
        <v>8312</v>
      </c>
      <c r="S1940" t="s">
        <v>8330</v>
      </c>
      <c r="T1940" s="12">
        <f t="shared" si="60"/>
        <v>41426.05128472222</v>
      </c>
      <c r="U1940" s="12">
        <f t="shared" si="61"/>
        <v>41457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11">
        <v>10000</v>
      </c>
      <c r="E194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941">
        <v>11070</v>
      </c>
      <c r="G1941" t="s">
        <v>8219</v>
      </c>
      <c r="H1941" t="s">
        <v>8224</v>
      </c>
      <c r="I1941" t="s">
        <v>8246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8279</v>
      </c>
      <c r="P1941" s="6">
        <f>(Table1[[#This Row],[pledged]]/Table1[[#This Row],[goal]])*100</f>
        <v>110.7</v>
      </c>
      <c r="Q1941" s="8">
        <f>Table1[[#This Row],[pledged]]/Table1[[#This Row],[backers_count]]</f>
        <v>115.3125</v>
      </c>
      <c r="R1941" t="s">
        <v>8312</v>
      </c>
      <c r="S1941" t="s">
        <v>8330</v>
      </c>
      <c r="T1941" s="12">
        <f t="shared" si="60"/>
        <v>41313.776712962957</v>
      </c>
      <c r="U1941" s="12">
        <f t="shared" si="61"/>
        <v>41343.735046296293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11">
        <v>650</v>
      </c>
      <c r="E194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942">
        <v>1111</v>
      </c>
      <c r="G1942" t="s">
        <v>8219</v>
      </c>
      <c r="H1942" t="s">
        <v>8224</v>
      </c>
      <c r="I1942" t="s">
        <v>8246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8279</v>
      </c>
      <c r="P1942" s="6">
        <f>(Table1[[#This Row],[pledged]]/Table1[[#This Row],[goal]])*100</f>
        <v>170.92307692307693</v>
      </c>
      <c r="Q1942" s="8">
        <f>Table1[[#This Row],[pledged]]/Table1[[#This Row],[backers_count]]</f>
        <v>35.838709677419352</v>
      </c>
      <c r="R1942" t="s">
        <v>8312</v>
      </c>
      <c r="S1942" t="s">
        <v>8330</v>
      </c>
      <c r="T1942" s="12">
        <f t="shared" si="60"/>
        <v>40670.298993055556</v>
      </c>
      <c r="U1942" s="12">
        <f t="shared" si="61"/>
        <v>40708.957638888889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11">
        <v>250000</v>
      </c>
      <c r="E194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943">
        <v>315295.89</v>
      </c>
      <c r="G1943" t="s">
        <v>8219</v>
      </c>
      <c r="H1943" t="s">
        <v>8224</v>
      </c>
      <c r="I1943" t="s">
        <v>8246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8295</v>
      </c>
      <c r="P1943" s="6">
        <f>(Table1[[#This Row],[pledged]]/Table1[[#This Row],[goal]])*100</f>
        <v>126.11835600000001</v>
      </c>
      <c r="Q1943" s="8">
        <f>Table1[[#This Row],[pledged]]/Table1[[#This Row],[backers_count]]</f>
        <v>64.570118779438872</v>
      </c>
      <c r="R1943" t="s">
        <v>8323</v>
      </c>
      <c r="S1943" t="s">
        <v>8349</v>
      </c>
      <c r="T1943" s="12">
        <f t="shared" si="60"/>
        <v>41744.08253472222</v>
      </c>
      <c r="U1943" s="12">
        <f t="shared" si="61"/>
        <v>41774.08253472222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11">
        <v>6000</v>
      </c>
      <c r="E194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944">
        <v>8306.42</v>
      </c>
      <c r="G1944" t="s">
        <v>8219</v>
      </c>
      <c r="H1944" t="s">
        <v>8224</v>
      </c>
      <c r="I1944" t="s">
        <v>8246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8295</v>
      </c>
      <c r="P1944" s="6">
        <f>(Table1[[#This Row],[pledged]]/Table1[[#This Row],[goal]])*100</f>
        <v>138.44033333333334</v>
      </c>
      <c r="Q1944" s="8">
        <f>Table1[[#This Row],[pledged]]/Table1[[#This Row],[backers_count]]</f>
        <v>87.436000000000007</v>
      </c>
      <c r="R1944" t="s">
        <v>8323</v>
      </c>
      <c r="S1944" t="s">
        <v>8349</v>
      </c>
      <c r="T1944" s="12">
        <f t="shared" si="60"/>
        <v>40638.619675925926</v>
      </c>
      <c r="U1944" s="12">
        <f t="shared" si="61"/>
        <v>40728.619675925926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11">
        <v>10000</v>
      </c>
      <c r="E194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945">
        <v>170525</v>
      </c>
      <c r="G1945" t="s">
        <v>8219</v>
      </c>
      <c r="H1945" t="s">
        <v>8224</v>
      </c>
      <c r="I1945" t="s">
        <v>8246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8295</v>
      </c>
      <c r="P1945" s="6">
        <f>(Table1[[#This Row],[pledged]]/Table1[[#This Row],[goal]])*100</f>
        <v>1705.2499999999998</v>
      </c>
      <c r="Q1945" s="8">
        <f>Table1[[#This Row],[pledged]]/Table1[[#This Row],[backers_count]]</f>
        <v>68.815577078288939</v>
      </c>
      <c r="R1945" t="s">
        <v>8323</v>
      </c>
      <c r="S1945" t="s">
        <v>8349</v>
      </c>
      <c r="T1945" s="12">
        <f t="shared" si="60"/>
        <v>42548.061527777776</v>
      </c>
      <c r="U1945" s="12">
        <f t="shared" si="61"/>
        <v>42593.061527777776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11">
        <v>40000</v>
      </c>
      <c r="E194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1946">
        <v>315222.2</v>
      </c>
      <c r="G1946" t="s">
        <v>8219</v>
      </c>
      <c r="H1946" t="s">
        <v>8224</v>
      </c>
      <c r="I1946" t="s">
        <v>8246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8295</v>
      </c>
      <c r="P1946" s="6">
        <f>(Table1[[#This Row],[pledged]]/Table1[[#This Row],[goal]])*100</f>
        <v>788.05550000000005</v>
      </c>
      <c r="Q1946" s="8">
        <f>Table1[[#This Row],[pledged]]/Table1[[#This Row],[backers_count]]</f>
        <v>176.200223588597</v>
      </c>
      <c r="R1946" t="s">
        <v>8323</v>
      </c>
      <c r="S1946" t="s">
        <v>8349</v>
      </c>
      <c r="T1946" s="12">
        <f t="shared" si="60"/>
        <v>41730.376041666663</v>
      </c>
      <c r="U1946" s="12">
        <f t="shared" si="61"/>
        <v>41760.376041666663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11">
        <v>100000</v>
      </c>
      <c r="E194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947">
        <v>348018</v>
      </c>
      <c r="G1947" t="s">
        <v>8219</v>
      </c>
      <c r="H1947" t="s">
        <v>8227</v>
      </c>
      <c r="I1947" t="s">
        <v>8249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8295</v>
      </c>
      <c r="P1947" s="6">
        <f>(Table1[[#This Row],[pledged]]/Table1[[#This Row],[goal]])*100</f>
        <v>348.01799999999997</v>
      </c>
      <c r="Q1947" s="8">
        <f>Table1[[#This Row],[pledged]]/Table1[[#This Row],[backers_count]]</f>
        <v>511.79117647058825</v>
      </c>
      <c r="R1947" t="s">
        <v>8323</v>
      </c>
      <c r="S1947" t="s">
        <v>8349</v>
      </c>
      <c r="T1947" s="12">
        <f t="shared" si="60"/>
        <v>42157.043495370366</v>
      </c>
      <c r="U1947" s="12">
        <f t="shared" si="61"/>
        <v>42197.043495370366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11">
        <v>7500</v>
      </c>
      <c r="E194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948">
        <v>11231</v>
      </c>
      <c r="G1948" t="s">
        <v>8219</v>
      </c>
      <c r="H1948" t="s">
        <v>8224</v>
      </c>
      <c r="I1948" t="s">
        <v>8246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8295</v>
      </c>
      <c r="P1948" s="6">
        <f>(Table1[[#This Row],[pledged]]/Table1[[#This Row],[goal]])*100</f>
        <v>149.74666666666667</v>
      </c>
      <c r="Q1948" s="8">
        <f>Table1[[#This Row],[pledged]]/Table1[[#This Row],[backers_count]]</f>
        <v>160.44285714285715</v>
      </c>
      <c r="R1948" t="s">
        <v>8323</v>
      </c>
      <c r="S1948" t="s">
        <v>8349</v>
      </c>
      <c r="T1948" s="12">
        <f t="shared" si="60"/>
        <v>41688.941678240742</v>
      </c>
      <c r="U1948" s="12">
        <f t="shared" si="61"/>
        <v>41748.900011574071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11">
        <v>800</v>
      </c>
      <c r="E194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1949">
        <v>805.07</v>
      </c>
      <c r="G1949" t="s">
        <v>8219</v>
      </c>
      <c r="H1949" t="s">
        <v>8224</v>
      </c>
      <c r="I1949" t="s">
        <v>8246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8295</v>
      </c>
      <c r="P1949" s="6">
        <f>(Table1[[#This Row],[pledged]]/Table1[[#This Row],[goal]])*100</f>
        <v>100.63375000000001</v>
      </c>
      <c r="Q1949" s="8">
        <f>Table1[[#This Row],[pledged]]/Table1[[#This Row],[backers_count]]</f>
        <v>35.003043478260871</v>
      </c>
      <c r="R1949" t="s">
        <v>8323</v>
      </c>
      <c r="S1949" t="s">
        <v>8349</v>
      </c>
      <c r="T1949" s="12">
        <f t="shared" si="60"/>
        <v>40102.709722222222</v>
      </c>
      <c r="U1949" s="12">
        <f t="shared" si="61"/>
        <v>40140.040972222218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11">
        <v>100000</v>
      </c>
      <c r="E195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950">
        <v>800211</v>
      </c>
      <c r="G1950" t="s">
        <v>8219</v>
      </c>
      <c r="H1950" t="s">
        <v>8224</v>
      </c>
      <c r="I1950" t="s">
        <v>8246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8295</v>
      </c>
      <c r="P1950" s="6">
        <f>(Table1[[#This Row],[pledged]]/Table1[[#This Row],[goal]])*100</f>
        <v>800.21100000000001</v>
      </c>
      <c r="Q1950" s="8">
        <f>Table1[[#This Row],[pledged]]/Table1[[#This Row],[backers_count]]</f>
        <v>188.50671378091872</v>
      </c>
      <c r="R1950" t="s">
        <v>8323</v>
      </c>
      <c r="S1950" t="s">
        <v>8349</v>
      </c>
      <c r="T1950" s="12">
        <f t="shared" si="60"/>
        <v>42473.395937499998</v>
      </c>
      <c r="U1950" s="12">
        <f t="shared" si="61"/>
        <v>42527.501388888886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11">
        <v>50000</v>
      </c>
      <c r="E195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951">
        <v>53001.3</v>
      </c>
      <c r="G1951" t="s">
        <v>8219</v>
      </c>
      <c r="H1951" t="s">
        <v>8225</v>
      </c>
      <c r="I1951" t="s">
        <v>8247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8295</v>
      </c>
      <c r="P1951" s="6">
        <f>(Table1[[#This Row],[pledged]]/Table1[[#This Row],[goal]])*100</f>
        <v>106.00260000000002</v>
      </c>
      <c r="Q1951" s="8">
        <f>Table1[[#This Row],[pledged]]/Table1[[#This Row],[backers_count]]</f>
        <v>56.204984093319197</v>
      </c>
      <c r="R1951" t="s">
        <v>8323</v>
      </c>
      <c r="S1951" t="s">
        <v>8349</v>
      </c>
      <c r="T1951" s="12">
        <f t="shared" si="60"/>
        <v>41800.21471064815</v>
      </c>
      <c r="U1951" s="12">
        <f t="shared" si="61"/>
        <v>41830.21471064815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11">
        <v>48000</v>
      </c>
      <c r="E195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45000 to 49999</v>
      </c>
      <c r="F1952">
        <v>96248.960000000006</v>
      </c>
      <c r="G1952" t="s">
        <v>8219</v>
      </c>
      <c r="H1952" t="s">
        <v>8224</v>
      </c>
      <c r="I1952" t="s">
        <v>8246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8295</v>
      </c>
      <c r="P1952" s="6">
        <f>(Table1[[#This Row],[pledged]]/Table1[[#This Row],[goal]])*100</f>
        <v>200.51866666666669</v>
      </c>
      <c r="Q1952" s="8">
        <f>Table1[[#This Row],[pledged]]/Table1[[#This Row],[backers_count]]</f>
        <v>51.3054157782516</v>
      </c>
      <c r="R1952" t="s">
        <v>8323</v>
      </c>
      <c r="S1952" t="s">
        <v>8349</v>
      </c>
      <c r="T1952" s="12">
        <f t="shared" si="60"/>
        <v>40623.973067129627</v>
      </c>
      <c r="U1952" s="12">
        <f t="shared" si="61"/>
        <v>40654.973067129627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11">
        <v>50000</v>
      </c>
      <c r="E195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953">
        <v>106222</v>
      </c>
      <c r="G1953" t="s">
        <v>8219</v>
      </c>
      <c r="H1953" t="s">
        <v>8224</v>
      </c>
      <c r="I1953" t="s">
        <v>8246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8295</v>
      </c>
      <c r="P1953" s="6">
        <f>(Table1[[#This Row],[pledged]]/Table1[[#This Row],[goal]])*100</f>
        <v>212.44399999999999</v>
      </c>
      <c r="Q1953" s="8">
        <f>Table1[[#This Row],[pledged]]/Table1[[#This Row],[backers_count]]</f>
        <v>127.36450839328538</v>
      </c>
      <c r="R1953" t="s">
        <v>8323</v>
      </c>
      <c r="S1953" t="s">
        <v>8349</v>
      </c>
      <c r="T1953" s="12">
        <f t="shared" si="60"/>
        <v>42651.212233796294</v>
      </c>
      <c r="U1953" s="12">
        <f t="shared" si="61"/>
        <v>42681.253900462958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11">
        <v>35000</v>
      </c>
      <c r="E195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1954">
        <v>69465.33</v>
      </c>
      <c r="G1954" t="s">
        <v>8219</v>
      </c>
      <c r="H1954" t="s">
        <v>8229</v>
      </c>
      <c r="I1954" t="s">
        <v>8251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8295</v>
      </c>
      <c r="P1954" s="6">
        <f>(Table1[[#This Row],[pledged]]/Table1[[#This Row],[goal]])*100</f>
        <v>198.47237142857145</v>
      </c>
      <c r="Q1954" s="8">
        <f>Table1[[#This Row],[pledged]]/Table1[[#This Row],[backers_count]]</f>
        <v>101.85532258064516</v>
      </c>
      <c r="R1954" t="s">
        <v>8323</v>
      </c>
      <c r="S1954" t="s">
        <v>8349</v>
      </c>
      <c r="T1954" s="12">
        <f t="shared" si="60"/>
        <v>41526.398321759254</v>
      </c>
      <c r="U1954" s="12">
        <f t="shared" si="61"/>
        <v>41563.398321759254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11">
        <v>15000</v>
      </c>
      <c r="E195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955">
        <v>33892</v>
      </c>
      <c r="G1955" t="s">
        <v>8219</v>
      </c>
      <c r="H1955" t="s">
        <v>8224</v>
      </c>
      <c r="I1955" t="s">
        <v>8246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8295</v>
      </c>
      <c r="P1955" s="6">
        <f>(Table1[[#This Row],[pledged]]/Table1[[#This Row],[goal]])*100</f>
        <v>225.94666666666666</v>
      </c>
      <c r="Q1955" s="8">
        <f>Table1[[#This Row],[pledged]]/Table1[[#This Row],[backers_count]]</f>
        <v>230.55782312925169</v>
      </c>
      <c r="R1955" t="s">
        <v>8323</v>
      </c>
      <c r="S1955" t="s">
        <v>8349</v>
      </c>
      <c r="T1955" s="12">
        <f t="shared" si="60"/>
        <v>40940.991493055553</v>
      </c>
      <c r="U1955" s="12">
        <f t="shared" si="61"/>
        <v>40969.916666666664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11">
        <v>50000</v>
      </c>
      <c r="E195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956">
        <v>349474</v>
      </c>
      <c r="G1956" t="s">
        <v>8219</v>
      </c>
      <c r="H1956" t="s">
        <v>8224</v>
      </c>
      <c r="I1956" t="s">
        <v>8246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8295</v>
      </c>
      <c r="P1956" s="6">
        <f>(Table1[[#This Row],[pledged]]/Table1[[#This Row],[goal]])*100</f>
        <v>698.94800000000009</v>
      </c>
      <c r="Q1956" s="8">
        <f>Table1[[#This Row],[pledged]]/Table1[[#This Row],[backers_count]]</f>
        <v>842.10602409638557</v>
      </c>
      <c r="R1956" t="s">
        <v>8323</v>
      </c>
      <c r="S1956" t="s">
        <v>8349</v>
      </c>
      <c r="T1956" s="12">
        <f t="shared" si="60"/>
        <v>42394.372407407405</v>
      </c>
      <c r="U1956" s="12">
        <f t="shared" si="61"/>
        <v>42440.999999999993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11">
        <v>42000</v>
      </c>
      <c r="E195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1957">
        <v>167410.01999999999</v>
      </c>
      <c r="G1957" t="s">
        <v>8219</v>
      </c>
      <c r="H1957" t="s">
        <v>8224</v>
      </c>
      <c r="I1957" t="s">
        <v>8246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8295</v>
      </c>
      <c r="P1957" s="6">
        <f>(Table1[[#This Row],[pledged]]/Table1[[#This Row],[goal]])*100</f>
        <v>398.59528571428569</v>
      </c>
      <c r="Q1957" s="8">
        <f>Table1[[#This Row],[pledged]]/Table1[[#This Row],[backers_count]]</f>
        <v>577.27593103448271</v>
      </c>
      <c r="R1957" t="s">
        <v>8323</v>
      </c>
      <c r="S1957" t="s">
        <v>8349</v>
      </c>
      <c r="T1957" s="12">
        <f t="shared" si="60"/>
        <v>41020.063437500001</v>
      </c>
      <c r="U1957" s="12">
        <f t="shared" si="61"/>
        <v>41052.583333333328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11">
        <v>60000</v>
      </c>
      <c r="E195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958">
        <v>176420</v>
      </c>
      <c r="G1958" t="s">
        <v>8219</v>
      </c>
      <c r="H1958" t="s">
        <v>8224</v>
      </c>
      <c r="I1958" t="s">
        <v>8246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8295</v>
      </c>
      <c r="P1958" s="6">
        <f>(Table1[[#This Row],[pledged]]/Table1[[#This Row],[goal]])*100</f>
        <v>294.0333333333333</v>
      </c>
      <c r="Q1958" s="8">
        <f>Table1[[#This Row],[pledged]]/Table1[[#This Row],[backers_count]]</f>
        <v>483.34246575342468</v>
      </c>
      <c r="R1958" t="s">
        <v>8323</v>
      </c>
      <c r="S1958" t="s">
        <v>8349</v>
      </c>
      <c r="T1958" s="12">
        <f t="shared" si="60"/>
        <v>42067.71533564815</v>
      </c>
      <c r="U1958" s="12">
        <f t="shared" si="61"/>
        <v>42112.673668981479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11">
        <v>30000</v>
      </c>
      <c r="E195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1959">
        <v>50251.41</v>
      </c>
      <c r="G1959" t="s">
        <v>8219</v>
      </c>
      <c r="H1959" t="s">
        <v>8224</v>
      </c>
      <c r="I1959" t="s">
        <v>8246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8295</v>
      </c>
      <c r="P1959" s="6">
        <f>(Table1[[#This Row],[pledged]]/Table1[[#This Row],[goal]])*100</f>
        <v>167.50470000000001</v>
      </c>
      <c r="Q1959" s="8">
        <f>Table1[[#This Row],[pledged]]/Table1[[#This Row],[backers_count]]</f>
        <v>76.138500000000008</v>
      </c>
      <c r="R1959" t="s">
        <v>8323</v>
      </c>
      <c r="S1959" t="s">
        <v>8349</v>
      </c>
      <c r="T1959" s="12">
        <f t="shared" si="60"/>
        <v>41178.890196759261</v>
      </c>
      <c r="U1959" s="12">
        <f t="shared" si="61"/>
        <v>41208.890196759261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11">
        <v>7000</v>
      </c>
      <c r="E196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960">
        <v>100490.02</v>
      </c>
      <c r="G1960" t="s">
        <v>8219</v>
      </c>
      <c r="H1960" t="s">
        <v>8224</v>
      </c>
      <c r="I1960" t="s">
        <v>8246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8295</v>
      </c>
      <c r="P1960" s="6">
        <f>(Table1[[#This Row],[pledged]]/Table1[[#This Row],[goal]])*100</f>
        <v>1435.5717142857143</v>
      </c>
      <c r="Q1960" s="8">
        <f>Table1[[#This Row],[pledged]]/Table1[[#This Row],[backers_count]]</f>
        <v>74.107684365781708</v>
      </c>
      <c r="R1960" t="s">
        <v>8323</v>
      </c>
      <c r="S1960" t="s">
        <v>8349</v>
      </c>
      <c r="T1960" s="12">
        <f t="shared" si="60"/>
        <v>41326.779641203699</v>
      </c>
      <c r="U1960" s="12">
        <f t="shared" si="61"/>
        <v>41356.737974537034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11">
        <v>10000</v>
      </c>
      <c r="E196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961">
        <v>15673.44</v>
      </c>
      <c r="G1961" t="s">
        <v>8219</v>
      </c>
      <c r="H1961" t="s">
        <v>8224</v>
      </c>
      <c r="I1961" t="s">
        <v>8246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8295</v>
      </c>
      <c r="P1961" s="6">
        <f>(Table1[[#This Row],[pledged]]/Table1[[#This Row],[goal]])*100</f>
        <v>156.73439999999999</v>
      </c>
      <c r="Q1961" s="8">
        <f>Table1[[#This Row],[pledged]]/Table1[[#This Row],[backers_count]]</f>
        <v>36.965660377358489</v>
      </c>
      <c r="R1961" t="s">
        <v>8323</v>
      </c>
      <c r="S1961" t="s">
        <v>8349</v>
      </c>
      <c r="T1961" s="12">
        <f t="shared" si="60"/>
        <v>41871.637268518512</v>
      </c>
      <c r="U1961" s="12">
        <f t="shared" si="61"/>
        <v>41912.791666666664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11">
        <v>70000</v>
      </c>
      <c r="E196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962">
        <v>82532</v>
      </c>
      <c r="G1962" t="s">
        <v>8219</v>
      </c>
      <c r="H1962" t="s">
        <v>8235</v>
      </c>
      <c r="I1962" t="s">
        <v>8255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8295</v>
      </c>
      <c r="P1962" s="6">
        <f>(Table1[[#This Row],[pledged]]/Table1[[#This Row],[goal]])*100</f>
        <v>117.90285714285716</v>
      </c>
      <c r="Q1962" s="8">
        <f>Table1[[#This Row],[pledged]]/Table1[[#This Row],[backers_count]]</f>
        <v>2500.969696969697</v>
      </c>
      <c r="R1962" t="s">
        <v>8323</v>
      </c>
      <c r="S1962" t="s">
        <v>8349</v>
      </c>
      <c r="T1962" s="12">
        <f t="shared" si="60"/>
        <v>41964.154409722221</v>
      </c>
      <c r="U1962" s="12">
        <f t="shared" si="61"/>
        <v>41994.154409722221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11">
        <v>10000</v>
      </c>
      <c r="E196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963">
        <v>110538.12</v>
      </c>
      <c r="G1963" t="s">
        <v>8219</v>
      </c>
      <c r="H1963" t="s">
        <v>8224</v>
      </c>
      <c r="I1963" t="s">
        <v>8246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8295</v>
      </c>
      <c r="P1963" s="6">
        <f>(Table1[[#This Row],[pledged]]/Table1[[#This Row],[goal]])*100</f>
        <v>1105.3811999999998</v>
      </c>
      <c r="Q1963" s="8">
        <f>Table1[[#This Row],[pledged]]/Table1[[#This Row],[backers_count]]</f>
        <v>67.690214329454989</v>
      </c>
      <c r="R1963" t="s">
        <v>8323</v>
      </c>
      <c r="S1963" t="s">
        <v>8349</v>
      </c>
      <c r="T1963" s="12">
        <f t="shared" si="60"/>
        <v>41147.986307870371</v>
      </c>
      <c r="U1963" s="12">
        <f t="shared" si="61"/>
        <v>41187.957638888889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11">
        <v>10000</v>
      </c>
      <c r="E196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1964">
        <v>19292.5</v>
      </c>
      <c r="G1964" t="s">
        <v>8219</v>
      </c>
      <c r="H1964" t="s">
        <v>8224</v>
      </c>
      <c r="I1964" t="s">
        <v>8246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8295</v>
      </c>
      <c r="P1964" s="6">
        <f>(Table1[[#This Row],[pledged]]/Table1[[#This Row],[goal]])*100</f>
        <v>192.92499999999998</v>
      </c>
      <c r="Q1964" s="8">
        <f>Table1[[#This Row],[pledged]]/Table1[[#This Row],[backers_count]]</f>
        <v>63.04738562091503</v>
      </c>
      <c r="R1964" t="s">
        <v>8323</v>
      </c>
      <c r="S1964" t="s">
        <v>8349</v>
      </c>
      <c r="T1964" s="12">
        <f t="shared" si="60"/>
        <v>41742.572175925925</v>
      </c>
      <c r="U1964" s="12">
        <f t="shared" si="61"/>
        <v>41772.572175925925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11">
        <v>19000</v>
      </c>
      <c r="E196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965">
        <v>24108</v>
      </c>
      <c r="G1965" t="s">
        <v>8219</v>
      </c>
      <c r="H1965" t="s">
        <v>8225</v>
      </c>
      <c r="I1965" t="s">
        <v>8247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8295</v>
      </c>
      <c r="P1965" s="6">
        <f>(Table1[[#This Row],[pledged]]/Table1[[#This Row],[goal]])*100</f>
        <v>126.8842105263158</v>
      </c>
      <c r="Q1965" s="8">
        <f>Table1[[#This Row],[pledged]]/Table1[[#This Row],[backers_count]]</f>
        <v>117.6</v>
      </c>
      <c r="R1965" t="s">
        <v>8323</v>
      </c>
      <c r="S1965" t="s">
        <v>8349</v>
      </c>
      <c r="T1965" s="12">
        <f t="shared" si="60"/>
        <v>41863.221458333333</v>
      </c>
      <c r="U1965" s="12">
        <f t="shared" si="61"/>
        <v>41898.221458333333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11">
        <v>89200</v>
      </c>
      <c r="E196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966">
        <v>231543.12</v>
      </c>
      <c r="G1966" t="s">
        <v>8219</v>
      </c>
      <c r="H1966" t="s">
        <v>8237</v>
      </c>
      <c r="I1966" t="s">
        <v>8249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8295</v>
      </c>
      <c r="P1966" s="6">
        <f>(Table1[[#This Row],[pledged]]/Table1[[#This Row],[goal]])*100</f>
        <v>259.57748878923763</v>
      </c>
      <c r="Q1966" s="8">
        <f>Table1[[#This Row],[pledged]]/Table1[[#This Row],[backers_count]]</f>
        <v>180.75185011709601</v>
      </c>
      <c r="R1966" t="s">
        <v>8323</v>
      </c>
      <c r="S1966" t="s">
        <v>8349</v>
      </c>
      <c r="T1966" s="12">
        <f t="shared" si="60"/>
        <v>42452.064490740733</v>
      </c>
      <c r="U1966" s="12">
        <f t="shared" si="61"/>
        <v>42482.064490740733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11">
        <v>5000</v>
      </c>
      <c r="E196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967">
        <v>13114</v>
      </c>
      <c r="G1967" t="s">
        <v>8219</v>
      </c>
      <c r="H1967" t="s">
        <v>8224</v>
      </c>
      <c r="I1967" t="s">
        <v>8246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8295</v>
      </c>
      <c r="P1967" s="6">
        <f>(Table1[[#This Row],[pledged]]/Table1[[#This Row],[goal]])*100</f>
        <v>262.27999999999997</v>
      </c>
      <c r="Q1967" s="8">
        <f>Table1[[#This Row],[pledged]]/Table1[[#This Row],[backers_count]]</f>
        <v>127.32038834951456</v>
      </c>
      <c r="R1967" t="s">
        <v>8323</v>
      </c>
      <c r="S1967" t="s">
        <v>8349</v>
      </c>
      <c r="T1967" s="12">
        <f t="shared" si="60"/>
        <v>40897.880902777775</v>
      </c>
      <c r="U1967" s="12">
        <f t="shared" si="61"/>
        <v>40919.833333333328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11">
        <v>100000</v>
      </c>
      <c r="E196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968">
        <v>206743.09</v>
      </c>
      <c r="G1968" t="s">
        <v>8219</v>
      </c>
      <c r="H1968" t="s">
        <v>8224</v>
      </c>
      <c r="I1968" t="s">
        <v>8246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8295</v>
      </c>
      <c r="P1968" s="6">
        <f>(Table1[[#This Row],[pledged]]/Table1[[#This Row],[goal]])*100</f>
        <v>206.74309000000002</v>
      </c>
      <c r="Q1968" s="8">
        <f>Table1[[#This Row],[pledged]]/Table1[[#This Row],[backers_count]]</f>
        <v>136.6444745538665</v>
      </c>
      <c r="R1968" t="s">
        <v>8323</v>
      </c>
      <c r="S1968" t="s">
        <v>8349</v>
      </c>
      <c r="T1968" s="12">
        <f t="shared" si="60"/>
        <v>41835.332152777773</v>
      </c>
      <c r="U1968" s="12">
        <f t="shared" si="61"/>
        <v>41865.332152777773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11">
        <v>20000</v>
      </c>
      <c r="E196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1969">
        <v>74026</v>
      </c>
      <c r="G1969" t="s">
        <v>8219</v>
      </c>
      <c r="H1969" t="s">
        <v>8224</v>
      </c>
      <c r="I1969" t="s">
        <v>8246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8295</v>
      </c>
      <c r="P1969" s="6">
        <f>(Table1[[#This Row],[pledged]]/Table1[[#This Row],[goal]])*100</f>
        <v>370.13</v>
      </c>
      <c r="Q1969" s="8">
        <f>Table1[[#This Row],[pledged]]/Table1[[#This Row],[backers_count]]</f>
        <v>182.78024691358024</v>
      </c>
      <c r="R1969" t="s">
        <v>8323</v>
      </c>
      <c r="S1969" t="s">
        <v>8349</v>
      </c>
      <c r="T1969" s="12">
        <f t="shared" si="60"/>
        <v>41730.455196759256</v>
      </c>
      <c r="U1969" s="12">
        <f t="shared" si="61"/>
        <v>41760.455196759256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11">
        <v>50000</v>
      </c>
      <c r="E197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970">
        <v>142483</v>
      </c>
      <c r="G1970" t="s">
        <v>8219</v>
      </c>
      <c r="H1970" t="s">
        <v>8224</v>
      </c>
      <c r="I1970" t="s">
        <v>8246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8295</v>
      </c>
      <c r="P1970" s="6">
        <f>(Table1[[#This Row],[pledged]]/Table1[[#This Row],[goal]])*100</f>
        <v>284.96600000000001</v>
      </c>
      <c r="Q1970" s="8">
        <f>Table1[[#This Row],[pledged]]/Table1[[#This Row],[backers_count]]</f>
        <v>279.37843137254902</v>
      </c>
      <c r="R1970" t="s">
        <v>8323</v>
      </c>
      <c r="S1970" t="s">
        <v>8349</v>
      </c>
      <c r="T1970" s="12">
        <f t="shared" si="60"/>
        <v>42676.378645833327</v>
      </c>
      <c r="U1970" s="12">
        <f t="shared" si="61"/>
        <v>42707.420312499999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11">
        <v>20000</v>
      </c>
      <c r="E197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1971">
        <v>115816</v>
      </c>
      <c r="G1971" t="s">
        <v>8219</v>
      </c>
      <c r="H1971" t="s">
        <v>8225</v>
      </c>
      <c r="I1971" t="s">
        <v>8247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8295</v>
      </c>
      <c r="P1971" s="6">
        <f>(Table1[[#This Row],[pledged]]/Table1[[#This Row],[goal]])*100</f>
        <v>579.08000000000004</v>
      </c>
      <c r="Q1971" s="8">
        <f>Table1[[#This Row],[pledged]]/Table1[[#This Row],[backers_count]]</f>
        <v>61.375728669846318</v>
      </c>
      <c r="R1971" t="s">
        <v>8323</v>
      </c>
      <c r="S1971" t="s">
        <v>8349</v>
      </c>
      <c r="T1971" s="12">
        <f t="shared" si="60"/>
        <v>42557.584120370368</v>
      </c>
      <c r="U1971" s="12">
        <f t="shared" si="61"/>
        <v>42587.584120370368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11">
        <v>5000</v>
      </c>
      <c r="E197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972">
        <v>56590</v>
      </c>
      <c r="G1972" t="s">
        <v>8219</v>
      </c>
      <c r="H1972" t="s">
        <v>8224</v>
      </c>
      <c r="I1972" t="s">
        <v>8246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8295</v>
      </c>
      <c r="P1972" s="6">
        <f>(Table1[[#This Row],[pledged]]/Table1[[#This Row],[goal]])*100</f>
        <v>1131.8</v>
      </c>
      <c r="Q1972" s="8">
        <f>Table1[[#This Row],[pledged]]/Table1[[#This Row],[backers_count]]</f>
        <v>80.727532097004286</v>
      </c>
      <c r="R1972" t="s">
        <v>8323</v>
      </c>
      <c r="S1972" t="s">
        <v>8349</v>
      </c>
      <c r="T1972" s="12">
        <f t="shared" si="60"/>
        <v>41323.984965277778</v>
      </c>
      <c r="U1972" s="12">
        <f t="shared" si="61"/>
        <v>41383.943298611106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11">
        <v>400000</v>
      </c>
      <c r="E197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973">
        <v>1052110.8700000001</v>
      </c>
      <c r="G1973" t="s">
        <v>8219</v>
      </c>
      <c r="H1973" t="s">
        <v>8224</v>
      </c>
      <c r="I1973" t="s">
        <v>8246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8295</v>
      </c>
      <c r="P1973" s="6">
        <f>(Table1[[#This Row],[pledged]]/Table1[[#This Row],[goal]])*100</f>
        <v>263.02771750000005</v>
      </c>
      <c r="Q1973" s="8">
        <f>Table1[[#This Row],[pledged]]/Table1[[#This Row],[backers_count]]</f>
        <v>272.35590732591254</v>
      </c>
      <c r="R1973" t="s">
        <v>8323</v>
      </c>
      <c r="S1973" t="s">
        <v>8349</v>
      </c>
      <c r="T1973" s="12">
        <f t="shared" si="60"/>
        <v>41561.29237268518</v>
      </c>
      <c r="U1973" s="12">
        <f t="shared" si="61"/>
        <v>41592.958333333328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11">
        <v>2500</v>
      </c>
      <c r="E197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974">
        <v>16862</v>
      </c>
      <c r="G1974" t="s">
        <v>8219</v>
      </c>
      <c r="H1974" t="s">
        <v>8224</v>
      </c>
      <c r="I1974" t="s">
        <v>8246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8295</v>
      </c>
      <c r="P1974" s="6">
        <f>(Table1[[#This Row],[pledged]]/Table1[[#This Row],[goal]])*100</f>
        <v>674.48</v>
      </c>
      <c r="Q1974" s="8">
        <f>Table1[[#This Row],[pledged]]/Table1[[#This Row],[backers_count]]</f>
        <v>70.848739495798313</v>
      </c>
      <c r="R1974" t="s">
        <v>8323</v>
      </c>
      <c r="S1974" t="s">
        <v>8349</v>
      </c>
      <c r="T1974" s="12">
        <f t="shared" si="60"/>
        <v>41200.803749999999</v>
      </c>
      <c r="U1974" s="12">
        <f t="shared" si="61"/>
        <v>41230.845416666663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11">
        <v>198000</v>
      </c>
      <c r="E197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975">
        <v>508525.01</v>
      </c>
      <c r="G1975" t="s">
        <v>8219</v>
      </c>
      <c r="H1975" t="s">
        <v>8224</v>
      </c>
      <c r="I1975" t="s">
        <v>8246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8295</v>
      </c>
      <c r="P1975" s="6">
        <f>(Table1[[#This Row],[pledged]]/Table1[[#This Row],[goal]])*100</f>
        <v>256.83081313131316</v>
      </c>
      <c r="Q1975" s="8">
        <f>Table1[[#This Row],[pledged]]/Table1[[#This Row],[backers_count]]</f>
        <v>247.94003412969283</v>
      </c>
      <c r="R1975" t="s">
        <v>8323</v>
      </c>
      <c r="S1975" t="s">
        <v>8349</v>
      </c>
      <c r="T1975" s="12">
        <f t="shared" si="60"/>
        <v>42549.514629629623</v>
      </c>
      <c r="U1975" s="12">
        <f t="shared" si="61"/>
        <v>42588.083333333336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11">
        <v>20000</v>
      </c>
      <c r="E197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1976">
        <v>75099.199999999997</v>
      </c>
      <c r="G1976" t="s">
        <v>8219</v>
      </c>
      <c r="H1976" t="s">
        <v>8225</v>
      </c>
      <c r="I1976" t="s">
        <v>8247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8295</v>
      </c>
      <c r="P1976" s="6">
        <f>(Table1[[#This Row],[pledged]]/Table1[[#This Row],[goal]])*100</f>
        <v>375.49599999999998</v>
      </c>
      <c r="Q1976" s="8">
        <f>Table1[[#This Row],[pledged]]/Table1[[#This Row],[backers_count]]</f>
        <v>186.81393034825871</v>
      </c>
      <c r="R1976" t="s">
        <v>8323</v>
      </c>
      <c r="S1976" t="s">
        <v>8349</v>
      </c>
      <c r="T1976" s="12">
        <f t="shared" si="60"/>
        <v>41445.125798611109</v>
      </c>
      <c r="U1976" s="12">
        <f t="shared" si="61"/>
        <v>41505.125798611109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11">
        <v>16000</v>
      </c>
      <c r="E197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977">
        <v>33393.339999999997</v>
      </c>
      <c r="G1977" t="s">
        <v>8219</v>
      </c>
      <c r="H1977" t="s">
        <v>8224</v>
      </c>
      <c r="I1977" t="s">
        <v>8246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8295</v>
      </c>
      <c r="P1977" s="6">
        <f>(Table1[[#This Row],[pledged]]/Table1[[#This Row],[goal]])*100</f>
        <v>208.70837499999996</v>
      </c>
      <c r="Q1977" s="8">
        <f>Table1[[#This Row],[pledged]]/Table1[[#This Row],[backers_count]]</f>
        <v>131.98948616600788</v>
      </c>
      <c r="R1977" t="s">
        <v>8323</v>
      </c>
      <c r="S1977" t="s">
        <v>8349</v>
      </c>
      <c r="T1977" s="12">
        <f t="shared" si="60"/>
        <v>41313.54688657407</v>
      </c>
      <c r="U1977" s="12">
        <f t="shared" si="61"/>
        <v>41343.54688657407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11">
        <v>4000</v>
      </c>
      <c r="E197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978">
        <v>13864</v>
      </c>
      <c r="G1978" t="s">
        <v>8219</v>
      </c>
      <c r="H1978" t="s">
        <v>8225</v>
      </c>
      <c r="I1978" t="s">
        <v>8247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8295</v>
      </c>
      <c r="P1978" s="6">
        <f>(Table1[[#This Row],[pledged]]/Table1[[#This Row],[goal]])*100</f>
        <v>346.6</v>
      </c>
      <c r="Q1978" s="8">
        <f>Table1[[#This Row],[pledged]]/Table1[[#This Row],[backers_count]]</f>
        <v>29.310782241014799</v>
      </c>
      <c r="R1978" t="s">
        <v>8323</v>
      </c>
      <c r="S1978" t="s">
        <v>8349</v>
      </c>
      <c r="T1978" s="12">
        <f t="shared" si="60"/>
        <v>41438.691261574073</v>
      </c>
      <c r="U1978" s="12">
        <f t="shared" si="61"/>
        <v>41468.691261574073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11">
        <v>50000</v>
      </c>
      <c r="E197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979">
        <v>201165</v>
      </c>
      <c r="G1979" t="s">
        <v>8219</v>
      </c>
      <c r="H1979" t="s">
        <v>8224</v>
      </c>
      <c r="I1979" t="s">
        <v>8246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8295</v>
      </c>
      <c r="P1979" s="6">
        <f>(Table1[[#This Row],[pledged]]/Table1[[#This Row],[goal]])*100</f>
        <v>402.33</v>
      </c>
      <c r="Q1979" s="8">
        <f>Table1[[#This Row],[pledged]]/Table1[[#This Row],[backers_count]]</f>
        <v>245.02436053593178</v>
      </c>
      <c r="R1979" t="s">
        <v>8323</v>
      </c>
      <c r="S1979" t="s">
        <v>8349</v>
      </c>
      <c r="T1979" s="12">
        <f t="shared" si="60"/>
        <v>42311.008564814816</v>
      </c>
      <c r="U1979" s="12">
        <f t="shared" si="61"/>
        <v>42357.124305555553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11">
        <v>50000</v>
      </c>
      <c r="E198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980">
        <v>513422.57</v>
      </c>
      <c r="G1980" t="s">
        <v>8219</v>
      </c>
      <c r="H1980" t="s">
        <v>8224</v>
      </c>
      <c r="I1980" t="s">
        <v>8246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8295</v>
      </c>
      <c r="P1980" s="6">
        <f>(Table1[[#This Row],[pledged]]/Table1[[#This Row],[goal]])*100</f>
        <v>1026.8451399999999</v>
      </c>
      <c r="Q1980" s="8">
        <f>Table1[[#This Row],[pledged]]/Table1[[#This Row],[backers_count]]</f>
        <v>1323.2540463917526</v>
      </c>
      <c r="R1980" t="s">
        <v>8323</v>
      </c>
      <c r="S1980" t="s">
        <v>8349</v>
      </c>
      <c r="T1980" s="12">
        <f t="shared" si="60"/>
        <v>41039.017268518517</v>
      </c>
      <c r="U1980" s="12">
        <f t="shared" si="61"/>
        <v>41072.083333333328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11">
        <v>200000</v>
      </c>
      <c r="E198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981">
        <v>229802.31</v>
      </c>
      <c r="G1981" t="s">
        <v>8219</v>
      </c>
      <c r="H1981" t="s">
        <v>8224</v>
      </c>
      <c r="I1981" t="s">
        <v>8246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8295</v>
      </c>
      <c r="P1981" s="6">
        <f>(Table1[[#This Row],[pledged]]/Table1[[#This Row],[goal]])*100</f>
        <v>114.901155</v>
      </c>
      <c r="Q1981" s="8">
        <f>Table1[[#This Row],[pledged]]/Table1[[#This Row],[backers_count]]</f>
        <v>282.65966789667897</v>
      </c>
      <c r="R1981" t="s">
        <v>8323</v>
      </c>
      <c r="S1981" t="s">
        <v>8349</v>
      </c>
      <c r="T1981" s="12">
        <f t="shared" si="60"/>
        <v>42290.25168981481</v>
      </c>
      <c r="U1981" s="12">
        <f t="shared" si="61"/>
        <v>42326.999305555553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11">
        <v>50000</v>
      </c>
      <c r="E198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982">
        <v>177412.01</v>
      </c>
      <c r="G1982" t="s">
        <v>8219</v>
      </c>
      <c r="H1982" t="s">
        <v>8236</v>
      </c>
      <c r="I1982" t="s">
        <v>8249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8295</v>
      </c>
      <c r="P1982" s="6">
        <f>(Table1[[#This Row],[pledged]]/Table1[[#This Row],[goal]])*100</f>
        <v>354.82402000000002</v>
      </c>
      <c r="Q1982" s="8">
        <f>Table1[[#This Row],[pledged]]/Table1[[#This Row],[backers_count]]</f>
        <v>91.214401028277635</v>
      </c>
      <c r="R1982" t="s">
        <v>8323</v>
      </c>
      <c r="S1982" t="s">
        <v>8349</v>
      </c>
      <c r="T1982" s="12">
        <f t="shared" si="60"/>
        <v>42423.334050925921</v>
      </c>
      <c r="U1982" s="12">
        <f t="shared" si="61"/>
        <v>42463.292384259257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11">
        <v>7500</v>
      </c>
      <c r="E198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983">
        <v>381</v>
      </c>
      <c r="G1983" t="s">
        <v>8221</v>
      </c>
      <c r="H1983" t="s">
        <v>8229</v>
      </c>
      <c r="I1983" t="s">
        <v>8251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8296</v>
      </c>
      <c r="P1983" s="6">
        <f>(Table1[[#This Row],[pledged]]/Table1[[#This Row],[goal]])*100</f>
        <v>5.08</v>
      </c>
      <c r="Q1983" s="8">
        <f>Table1[[#This Row],[pledged]]/Table1[[#This Row],[backers_count]]</f>
        <v>31.75</v>
      </c>
      <c r="R1983" t="s">
        <v>8338</v>
      </c>
      <c r="S1983" t="s">
        <v>8350</v>
      </c>
      <c r="T1983" s="12">
        <f t="shared" si="60"/>
        <v>41799.516956018517</v>
      </c>
      <c r="U1983" s="12">
        <f t="shared" si="61"/>
        <v>41829.516956018517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11">
        <v>180000</v>
      </c>
      <c r="E198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984">
        <v>0</v>
      </c>
      <c r="G1984" t="s">
        <v>8221</v>
      </c>
      <c r="H1984" t="s">
        <v>8231</v>
      </c>
      <c r="I1984" t="s">
        <v>8252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8296</v>
      </c>
      <c r="P1984" s="6">
        <f>(Table1[[#This Row],[pledged]]/Table1[[#This Row],[goal]])*100</f>
        <v>0</v>
      </c>
      <c r="Q1984" s="8" t="e">
        <f>Table1[[#This Row],[pledged]]/Table1[[#This Row],[backers_count]]</f>
        <v>#DIV/0!</v>
      </c>
      <c r="R1984" t="s">
        <v>8338</v>
      </c>
      <c r="S1984" t="s">
        <v>8350</v>
      </c>
      <c r="T1984" s="12">
        <f t="shared" si="60"/>
        <v>42678.378321759257</v>
      </c>
      <c r="U1984" s="12">
        <f t="shared" si="61"/>
        <v>42708.419988425921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11">
        <v>33000</v>
      </c>
      <c r="E198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1985">
        <v>1419</v>
      </c>
      <c r="G1985" t="s">
        <v>8221</v>
      </c>
      <c r="H1985" t="s">
        <v>8224</v>
      </c>
      <c r="I1985" t="s">
        <v>8246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8296</v>
      </c>
      <c r="P1985" s="6">
        <f>(Table1[[#This Row],[pledged]]/Table1[[#This Row],[goal]])*100</f>
        <v>4.3</v>
      </c>
      <c r="Q1985" s="8">
        <f>Table1[[#This Row],[pledged]]/Table1[[#This Row],[backers_count]]</f>
        <v>88.6875</v>
      </c>
      <c r="R1985" t="s">
        <v>8338</v>
      </c>
      <c r="S1985" t="s">
        <v>8350</v>
      </c>
      <c r="T1985" s="12">
        <f t="shared" si="60"/>
        <v>42592.803449074076</v>
      </c>
      <c r="U1985" s="12">
        <f t="shared" si="61"/>
        <v>42615.083333333336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11">
        <v>15000</v>
      </c>
      <c r="E198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1986">
        <v>3172</v>
      </c>
      <c r="G1986" t="s">
        <v>8221</v>
      </c>
      <c r="H1986" t="s">
        <v>8224</v>
      </c>
      <c r="I1986" t="s">
        <v>8246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8296</v>
      </c>
      <c r="P1986" s="6">
        <f>(Table1[[#This Row],[pledged]]/Table1[[#This Row],[goal]])*100</f>
        <v>21.146666666666665</v>
      </c>
      <c r="Q1986" s="8">
        <f>Table1[[#This Row],[pledged]]/Table1[[#This Row],[backers_count]]</f>
        <v>453.14285714285717</v>
      </c>
      <c r="R1986" t="s">
        <v>8338</v>
      </c>
      <c r="S1986" t="s">
        <v>8350</v>
      </c>
      <c r="T1986" s="12">
        <f t="shared" ref="T1986:T2049" si="62">(K1986/86400)+25569+(-5/24)</f>
        <v>41913.581956018512</v>
      </c>
      <c r="U1986" s="12">
        <f t="shared" ref="U1986:U2049" si="63">(J1986/86400)+25569+(-5/24)</f>
        <v>41973.623622685183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11">
        <v>1600</v>
      </c>
      <c r="E198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987">
        <v>51</v>
      </c>
      <c r="G1987" t="s">
        <v>8221</v>
      </c>
      <c r="H1987" t="s">
        <v>8225</v>
      </c>
      <c r="I1987" t="s">
        <v>8247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8296</v>
      </c>
      <c r="P1987" s="6">
        <f>(Table1[[#This Row],[pledged]]/Table1[[#This Row],[goal]])*100</f>
        <v>3.1875</v>
      </c>
      <c r="Q1987" s="8">
        <f>Table1[[#This Row],[pledged]]/Table1[[#This Row],[backers_count]]</f>
        <v>12.75</v>
      </c>
      <c r="R1987" t="s">
        <v>8338</v>
      </c>
      <c r="S1987" t="s">
        <v>8350</v>
      </c>
      <c r="T1987" s="12">
        <f t="shared" si="62"/>
        <v>42555.490405092591</v>
      </c>
      <c r="U1987" s="12">
        <f t="shared" si="63"/>
        <v>42584.749999999993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11">
        <v>2000</v>
      </c>
      <c r="E198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988">
        <v>1</v>
      </c>
      <c r="G1988" t="s">
        <v>8221</v>
      </c>
      <c r="H1988" t="s">
        <v>8225</v>
      </c>
      <c r="I1988" t="s">
        <v>8247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8296</v>
      </c>
      <c r="P1988" s="6">
        <f>(Table1[[#This Row],[pledged]]/Table1[[#This Row],[goal]])*100</f>
        <v>0.05</v>
      </c>
      <c r="Q1988" s="8">
        <f>Table1[[#This Row],[pledged]]/Table1[[#This Row],[backers_count]]</f>
        <v>1</v>
      </c>
      <c r="R1988" t="s">
        <v>8338</v>
      </c>
      <c r="S1988" t="s">
        <v>8350</v>
      </c>
      <c r="T1988" s="12">
        <f t="shared" si="62"/>
        <v>42413.225497685184</v>
      </c>
      <c r="U1988" s="12">
        <f t="shared" si="63"/>
        <v>42443.183831018519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11">
        <v>5500</v>
      </c>
      <c r="E198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989">
        <v>2336</v>
      </c>
      <c r="G1989" t="s">
        <v>8221</v>
      </c>
      <c r="H1989" t="s">
        <v>8225</v>
      </c>
      <c r="I1989" t="s">
        <v>8247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8296</v>
      </c>
      <c r="P1989" s="6">
        <f>(Table1[[#This Row],[pledged]]/Table1[[#This Row],[goal]])*100</f>
        <v>42.472727272727276</v>
      </c>
      <c r="Q1989" s="8">
        <f>Table1[[#This Row],[pledged]]/Table1[[#This Row],[backers_count]]</f>
        <v>83.428571428571431</v>
      </c>
      <c r="R1989" t="s">
        <v>8338</v>
      </c>
      <c r="S1989" t="s">
        <v>8350</v>
      </c>
      <c r="T1989" s="12">
        <f t="shared" si="62"/>
        <v>42034.431435185186</v>
      </c>
      <c r="U1989" s="12">
        <f t="shared" si="63"/>
        <v>42064.431435185186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11">
        <v>6000</v>
      </c>
      <c r="E199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990">
        <v>25</v>
      </c>
      <c r="G1990" t="s">
        <v>8221</v>
      </c>
      <c r="H1990" t="s">
        <v>8224</v>
      </c>
      <c r="I1990" t="s">
        <v>8246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8296</v>
      </c>
      <c r="P1990" s="6">
        <f>(Table1[[#This Row],[pledged]]/Table1[[#This Row],[goal]])*100</f>
        <v>0.41666666666666669</v>
      </c>
      <c r="Q1990" s="8">
        <f>Table1[[#This Row],[pledged]]/Table1[[#This Row],[backers_count]]</f>
        <v>25</v>
      </c>
      <c r="R1990" t="s">
        <v>8338</v>
      </c>
      <c r="S1990" t="s">
        <v>8350</v>
      </c>
      <c r="T1990" s="12">
        <f t="shared" si="62"/>
        <v>42206.554884259262</v>
      </c>
      <c r="U1990" s="12">
        <f t="shared" si="63"/>
        <v>42236.554884259262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11">
        <v>5000</v>
      </c>
      <c r="E199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991">
        <v>50</v>
      </c>
      <c r="G1991" t="s">
        <v>8221</v>
      </c>
      <c r="H1991" t="s">
        <v>8224</v>
      </c>
      <c r="I1991" t="s">
        <v>8246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8296</v>
      </c>
      <c r="P1991" s="6">
        <f>(Table1[[#This Row],[pledged]]/Table1[[#This Row],[goal]])*100</f>
        <v>1</v>
      </c>
      <c r="Q1991" s="8">
        <f>Table1[[#This Row],[pledged]]/Table1[[#This Row],[backers_count]]</f>
        <v>50</v>
      </c>
      <c r="R1991" t="s">
        <v>8338</v>
      </c>
      <c r="S1991" t="s">
        <v>8350</v>
      </c>
      <c r="T1991" s="12">
        <f t="shared" si="62"/>
        <v>42685.472314814811</v>
      </c>
      <c r="U1991" s="12">
        <f t="shared" si="63"/>
        <v>42715.472314814811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11">
        <v>3000</v>
      </c>
      <c r="E199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992">
        <v>509</v>
      </c>
      <c r="G1992" t="s">
        <v>8221</v>
      </c>
      <c r="H1992" t="s">
        <v>8224</v>
      </c>
      <c r="I1992" t="s">
        <v>8246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8296</v>
      </c>
      <c r="P1992" s="6">
        <f>(Table1[[#This Row],[pledged]]/Table1[[#This Row],[goal]])*100</f>
        <v>16.966666666666665</v>
      </c>
      <c r="Q1992" s="8">
        <f>Table1[[#This Row],[pledged]]/Table1[[#This Row],[backers_count]]</f>
        <v>101.8</v>
      </c>
      <c r="R1992" t="s">
        <v>8338</v>
      </c>
      <c r="S1992" t="s">
        <v>8350</v>
      </c>
      <c r="T1992" s="12">
        <f t="shared" si="62"/>
        <v>42397.987638888888</v>
      </c>
      <c r="U1992" s="12">
        <f t="shared" si="63"/>
        <v>42412.987638888888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11">
        <v>2000</v>
      </c>
      <c r="E199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993">
        <v>140</v>
      </c>
      <c r="G1993" t="s">
        <v>8221</v>
      </c>
      <c r="H1993" t="s">
        <v>8224</v>
      </c>
      <c r="I1993" t="s">
        <v>8246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8296</v>
      </c>
      <c r="P1993" s="6">
        <f>(Table1[[#This Row],[pledged]]/Table1[[#This Row],[goal]])*100</f>
        <v>7.0000000000000009</v>
      </c>
      <c r="Q1993" s="8">
        <f>Table1[[#This Row],[pledged]]/Table1[[#This Row],[backers_count]]</f>
        <v>46.666666666666664</v>
      </c>
      <c r="R1993" t="s">
        <v>8338</v>
      </c>
      <c r="S1993" t="s">
        <v>8350</v>
      </c>
      <c r="T1993" s="12">
        <f t="shared" si="62"/>
        <v>42167.685023148144</v>
      </c>
      <c r="U1993" s="12">
        <f t="shared" si="63"/>
        <v>42188.685023148144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11">
        <v>1500</v>
      </c>
      <c r="E199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994">
        <v>2</v>
      </c>
      <c r="G1994" t="s">
        <v>8221</v>
      </c>
      <c r="H1994" t="s">
        <v>8224</v>
      </c>
      <c r="I1994" t="s">
        <v>8246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8296</v>
      </c>
      <c r="P1994" s="6">
        <f>(Table1[[#This Row],[pledged]]/Table1[[#This Row],[goal]])*100</f>
        <v>0.13333333333333333</v>
      </c>
      <c r="Q1994" s="8">
        <f>Table1[[#This Row],[pledged]]/Table1[[#This Row],[backers_count]]</f>
        <v>1</v>
      </c>
      <c r="R1994" t="s">
        <v>8338</v>
      </c>
      <c r="S1994" t="s">
        <v>8350</v>
      </c>
      <c r="T1994" s="12">
        <f t="shared" si="62"/>
        <v>42022.935081018521</v>
      </c>
      <c r="U1994" s="12">
        <f t="shared" si="63"/>
        <v>42052.935081018521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11">
        <v>2000</v>
      </c>
      <c r="E199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995">
        <v>0</v>
      </c>
      <c r="G1995" t="s">
        <v>8221</v>
      </c>
      <c r="H1995" t="s">
        <v>8225</v>
      </c>
      <c r="I1995" t="s">
        <v>8247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8296</v>
      </c>
      <c r="P1995" s="6">
        <f>(Table1[[#This Row],[pledged]]/Table1[[#This Row],[goal]])*100</f>
        <v>0</v>
      </c>
      <c r="Q1995" s="8" t="e">
        <f>Table1[[#This Row],[pledged]]/Table1[[#This Row],[backers_count]]</f>
        <v>#DIV/0!</v>
      </c>
      <c r="R1995" t="s">
        <v>8338</v>
      </c>
      <c r="S1995" t="s">
        <v>8350</v>
      </c>
      <c r="T1995" s="12">
        <f t="shared" si="62"/>
        <v>42329.380057870367</v>
      </c>
      <c r="U1995" s="12">
        <f t="shared" si="63"/>
        <v>42359.380057870367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11">
        <v>3200</v>
      </c>
      <c r="E199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996">
        <v>0</v>
      </c>
      <c r="G1996" t="s">
        <v>8221</v>
      </c>
      <c r="H1996" t="s">
        <v>8224</v>
      </c>
      <c r="I1996" t="s">
        <v>8246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8296</v>
      </c>
      <c r="P1996" s="6">
        <f>(Table1[[#This Row],[pledged]]/Table1[[#This Row],[goal]])*100</f>
        <v>0</v>
      </c>
      <c r="Q1996" s="8" t="e">
        <f>Table1[[#This Row],[pledged]]/Table1[[#This Row],[backers_count]]</f>
        <v>#DIV/0!</v>
      </c>
      <c r="R1996" t="s">
        <v>8338</v>
      </c>
      <c r="S1996" t="s">
        <v>8350</v>
      </c>
      <c r="T1996" s="12">
        <f t="shared" si="62"/>
        <v>42650.797939814809</v>
      </c>
      <c r="U1996" s="12">
        <f t="shared" si="63"/>
        <v>42710.839606481481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11">
        <v>1000</v>
      </c>
      <c r="E199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1997">
        <v>78</v>
      </c>
      <c r="G1997" t="s">
        <v>8221</v>
      </c>
      <c r="H1997" t="s">
        <v>8229</v>
      </c>
      <c r="I1997" t="s">
        <v>8251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8296</v>
      </c>
      <c r="P1997" s="6">
        <f>(Table1[[#This Row],[pledged]]/Table1[[#This Row],[goal]])*100</f>
        <v>7.8</v>
      </c>
      <c r="Q1997" s="8">
        <f>Table1[[#This Row],[pledged]]/Table1[[#This Row],[backers_count]]</f>
        <v>26</v>
      </c>
      <c r="R1997" t="s">
        <v>8338</v>
      </c>
      <c r="S1997" t="s">
        <v>8350</v>
      </c>
      <c r="T1997" s="12">
        <f t="shared" si="62"/>
        <v>42181.693703703706</v>
      </c>
      <c r="U1997" s="12">
        <f t="shared" si="63"/>
        <v>42201.693703703706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11">
        <v>133800</v>
      </c>
      <c r="E199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1998">
        <v>0</v>
      </c>
      <c r="G1998" t="s">
        <v>8221</v>
      </c>
      <c r="H1998" t="s">
        <v>8224</v>
      </c>
      <c r="I1998" t="s">
        <v>8246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8296</v>
      </c>
      <c r="P1998" s="6">
        <f>(Table1[[#This Row],[pledged]]/Table1[[#This Row],[goal]])*100</f>
        <v>0</v>
      </c>
      <c r="Q1998" s="8" t="e">
        <f>Table1[[#This Row],[pledged]]/Table1[[#This Row],[backers_count]]</f>
        <v>#DIV/0!</v>
      </c>
      <c r="R1998" t="s">
        <v>8338</v>
      </c>
      <c r="S1998" t="s">
        <v>8350</v>
      </c>
      <c r="T1998" s="12">
        <f t="shared" si="62"/>
        <v>41800.611238425925</v>
      </c>
      <c r="U1998" s="12">
        <f t="shared" si="63"/>
        <v>41830.611238425925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11">
        <v>6500</v>
      </c>
      <c r="E199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1999">
        <v>0</v>
      </c>
      <c r="G1999" t="s">
        <v>8221</v>
      </c>
      <c r="H1999" t="s">
        <v>8224</v>
      </c>
      <c r="I1999" t="s">
        <v>8246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8296</v>
      </c>
      <c r="P1999" s="6">
        <f>(Table1[[#This Row],[pledged]]/Table1[[#This Row],[goal]])*100</f>
        <v>0</v>
      </c>
      <c r="Q1999" s="8" t="e">
        <f>Table1[[#This Row],[pledged]]/Table1[[#This Row],[backers_count]]</f>
        <v>#DIV/0!</v>
      </c>
      <c r="R1999" t="s">
        <v>8338</v>
      </c>
      <c r="S1999" t="s">
        <v>8350</v>
      </c>
      <c r="T1999" s="12">
        <f t="shared" si="62"/>
        <v>41847.722361111111</v>
      </c>
      <c r="U1999" s="12">
        <f t="shared" si="63"/>
        <v>41877.722361111111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11">
        <v>2500</v>
      </c>
      <c r="E200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000">
        <v>655</v>
      </c>
      <c r="G2000" t="s">
        <v>8221</v>
      </c>
      <c r="H2000" t="s">
        <v>8224</v>
      </c>
      <c r="I2000" t="s">
        <v>8246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8296</v>
      </c>
      <c r="P2000" s="6">
        <f>(Table1[[#This Row],[pledged]]/Table1[[#This Row],[goal]])*100</f>
        <v>26.200000000000003</v>
      </c>
      <c r="Q2000" s="8">
        <f>Table1[[#This Row],[pledged]]/Table1[[#This Row],[backers_count]]</f>
        <v>218.33333333333334</v>
      </c>
      <c r="R2000" t="s">
        <v>8338</v>
      </c>
      <c r="S2000" t="s">
        <v>8350</v>
      </c>
      <c r="T2000" s="12">
        <f t="shared" si="62"/>
        <v>41806.910162037035</v>
      </c>
      <c r="U2000" s="12">
        <f t="shared" si="63"/>
        <v>41851.910162037035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11">
        <v>31000</v>
      </c>
      <c r="E200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2001">
        <v>236</v>
      </c>
      <c r="G2001" t="s">
        <v>8221</v>
      </c>
      <c r="H2001" t="s">
        <v>8225</v>
      </c>
      <c r="I2001" t="s">
        <v>8247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8296</v>
      </c>
      <c r="P2001" s="6">
        <f>(Table1[[#This Row],[pledged]]/Table1[[#This Row],[goal]])*100</f>
        <v>0.76129032258064511</v>
      </c>
      <c r="Q2001" s="8">
        <f>Table1[[#This Row],[pledged]]/Table1[[#This Row],[backers_count]]</f>
        <v>33.714285714285715</v>
      </c>
      <c r="R2001" t="s">
        <v>8338</v>
      </c>
      <c r="S2001" t="s">
        <v>8350</v>
      </c>
      <c r="T2001" s="12">
        <f t="shared" si="62"/>
        <v>41926.274398148147</v>
      </c>
      <c r="U2001" s="12">
        <f t="shared" si="63"/>
        <v>41956.316064814811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11">
        <v>5000</v>
      </c>
      <c r="E200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002">
        <v>625</v>
      </c>
      <c r="G2002" t="s">
        <v>8221</v>
      </c>
      <c r="H2002" t="s">
        <v>8229</v>
      </c>
      <c r="I2002" t="s">
        <v>8251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8296</v>
      </c>
      <c r="P2002" s="6">
        <f>(Table1[[#This Row],[pledged]]/Table1[[#This Row],[goal]])*100</f>
        <v>12.5</v>
      </c>
      <c r="Q2002" s="8">
        <f>Table1[[#This Row],[pledged]]/Table1[[#This Row],[backers_count]]</f>
        <v>25</v>
      </c>
      <c r="R2002" t="s">
        <v>8338</v>
      </c>
      <c r="S2002" t="s">
        <v>8350</v>
      </c>
      <c r="T2002" s="12">
        <f t="shared" si="62"/>
        <v>42345.743206018517</v>
      </c>
      <c r="U2002" s="12">
        <f t="shared" si="63"/>
        <v>42375.743206018517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11">
        <v>55000</v>
      </c>
      <c r="E200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003">
        <v>210171</v>
      </c>
      <c r="G2003" t="s">
        <v>8219</v>
      </c>
      <c r="H2003" t="s">
        <v>8236</v>
      </c>
      <c r="I2003" t="s">
        <v>8249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8295</v>
      </c>
      <c r="P2003" s="6">
        <f>(Table1[[#This Row],[pledged]]/Table1[[#This Row],[goal]])*100</f>
        <v>382.12909090909091</v>
      </c>
      <c r="Q2003" s="8">
        <f>Table1[[#This Row],[pledged]]/Table1[[#This Row],[backers_count]]</f>
        <v>128.38790470372632</v>
      </c>
      <c r="R2003" t="s">
        <v>8323</v>
      </c>
      <c r="S2003" t="s">
        <v>8349</v>
      </c>
      <c r="T2003" s="12">
        <f t="shared" si="62"/>
        <v>42136.001342592594</v>
      </c>
      <c r="U2003" s="12">
        <f t="shared" si="63"/>
        <v>42167.624999999993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11">
        <v>50000</v>
      </c>
      <c r="E200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004">
        <v>108397.11</v>
      </c>
      <c r="G2004" t="s">
        <v>8219</v>
      </c>
      <c r="H2004" t="s">
        <v>8224</v>
      </c>
      <c r="I2004" t="s">
        <v>8246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8295</v>
      </c>
      <c r="P2004" s="6">
        <f>(Table1[[#This Row],[pledged]]/Table1[[#This Row],[goal]])*100</f>
        <v>216.79422000000002</v>
      </c>
      <c r="Q2004" s="8">
        <f>Table1[[#This Row],[pledged]]/Table1[[#This Row],[backers_count]]</f>
        <v>78.834261818181815</v>
      </c>
      <c r="R2004" t="s">
        <v>8323</v>
      </c>
      <c r="S2004" t="s">
        <v>8349</v>
      </c>
      <c r="T2004" s="12">
        <f t="shared" si="62"/>
        <v>42728.503969907404</v>
      </c>
      <c r="U2004" s="12">
        <f t="shared" si="63"/>
        <v>42758.503969907404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11">
        <v>500</v>
      </c>
      <c r="E200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005">
        <v>1560</v>
      </c>
      <c r="G2005" t="s">
        <v>8219</v>
      </c>
      <c r="H2005" t="s">
        <v>8224</v>
      </c>
      <c r="I2005" t="s">
        <v>8246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8295</v>
      </c>
      <c r="P2005" s="6">
        <f>(Table1[[#This Row],[pledged]]/Table1[[#This Row],[goal]])*100</f>
        <v>312</v>
      </c>
      <c r="Q2005" s="8">
        <f>Table1[[#This Row],[pledged]]/Table1[[#This Row],[backers_count]]</f>
        <v>91.764705882352942</v>
      </c>
      <c r="R2005" t="s">
        <v>8323</v>
      </c>
      <c r="S2005" t="s">
        <v>8349</v>
      </c>
      <c r="T2005" s="12">
        <f t="shared" si="62"/>
        <v>40346.917268518519</v>
      </c>
      <c r="U2005" s="12">
        <f t="shared" si="63"/>
        <v>40361.75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11">
        <v>50000</v>
      </c>
      <c r="E200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006">
        <v>117210.24000000001</v>
      </c>
      <c r="G2006" t="s">
        <v>8219</v>
      </c>
      <c r="H2006" t="s">
        <v>8224</v>
      </c>
      <c r="I2006" t="s">
        <v>8246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8295</v>
      </c>
      <c r="P2006" s="6">
        <f>(Table1[[#This Row],[pledged]]/Table1[[#This Row],[goal]])*100</f>
        <v>234.42048</v>
      </c>
      <c r="Q2006" s="8">
        <f>Table1[[#This Row],[pledged]]/Table1[[#This Row],[backers_count]]</f>
        <v>331.10237288135596</v>
      </c>
      <c r="R2006" t="s">
        <v>8323</v>
      </c>
      <c r="S2006" t="s">
        <v>8349</v>
      </c>
      <c r="T2006" s="12">
        <f t="shared" si="62"/>
        <v>41800.396562499998</v>
      </c>
      <c r="U2006" s="12">
        <f t="shared" si="63"/>
        <v>41830.396562499998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11">
        <v>30000</v>
      </c>
      <c r="E200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2007">
        <v>37104.03</v>
      </c>
      <c r="G2007" t="s">
        <v>8219</v>
      </c>
      <c r="H2007" t="s">
        <v>8224</v>
      </c>
      <c r="I2007" t="s">
        <v>8246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8295</v>
      </c>
      <c r="P2007" s="6">
        <f>(Table1[[#This Row],[pledged]]/Table1[[#This Row],[goal]])*100</f>
        <v>123.68010000000001</v>
      </c>
      <c r="Q2007" s="8">
        <f>Table1[[#This Row],[pledged]]/Table1[[#This Row],[backers_count]]</f>
        <v>194.26193717277485</v>
      </c>
      <c r="R2007" t="s">
        <v>8323</v>
      </c>
      <c r="S2007" t="s">
        <v>8349</v>
      </c>
      <c r="T2007" s="12">
        <f t="shared" si="62"/>
        <v>41535.604374999995</v>
      </c>
      <c r="U2007" s="12">
        <f t="shared" si="63"/>
        <v>41562.957638888889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11">
        <v>50000</v>
      </c>
      <c r="E200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008">
        <v>123920</v>
      </c>
      <c r="G2008" t="s">
        <v>8219</v>
      </c>
      <c r="H2008" t="s">
        <v>8224</v>
      </c>
      <c r="I2008" t="s">
        <v>8246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8295</v>
      </c>
      <c r="P2008" s="6">
        <f>(Table1[[#This Row],[pledged]]/Table1[[#This Row],[goal]])*100</f>
        <v>247.84</v>
      </c>
      <c r="Q2008" s="8">
        <f>Table1[[#This Row],[pledged]]/Table1[[#This Row],[backers_count]]</f>
        <v>408.97689768976898</v>
      </c>
      <c r="R2008" t="s">
        <v>8323</v>
      </c>
      <c r="S2008" t="s">
        <v>8349</v>
      </c>
      <c r="T2008" s="12">
        <f t="shared" si="62"/>
        <v>41941.292187499996</v>
      </c>
      <c r="U2008" s="12">
        <f t="shared" si="63"/>
        <v>41976.333854166667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11">
        <v>10000</v>
      </c>
      <c r="E200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009">
        <v>11570.92</v>
      </c>
      <c r="G2009" t="s">
        <v>8219</v>
      </c>
      <c r="H2009" t="s">
        <v>8224</v>
      </c>
      <c r="I2009" t="s">
        <v>8246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8295</v>
      </c>
      <c r="P2009" s="6">
        <f>(Table1[[#This Row],[pledged]]/Table1[[#This Row],[goal]])*100</f>
        <v>115.7092</v>
      </c>
      <c r="Q2009" s="8">
        <f>Table1[[#This Row],[pledged]]/Table1[[#This Row],[backers_count]]</f>
        <v>84.459270072992695</v>
      </c>
      <c r="R2009" t="s">
        <v>8323</v>
      </c>
      <c r="S2009" t="s">
        <v>8349</v>
      </c>
      <c r="T2009" s="12">
        <f t="shared" si="62"/>
        <v>40347.629467592589</v>
      </c>
      <c r="U2009" s="12">
        <f t="shared" si="63"/>
        <v>40413.958333333328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11">
        <v>1570.79</v>
      </c>
      <c r="E201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010">
        <v>1839</v>
      </c>
      <c r="G2010" t="s">
        <v>8219</v>
      </c>
      <c r="H2010" t="s">
        <v>8224</v>
      </c>
      <c r="I2010" t="s">
        <v>8246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8295</v>
      </c>
      <c r="P2010" s="6">
        <f>(Table1[[#This Row],[pledged]]/Table1[[#This Row],[goal]])*100</f>
        <v>117.07484768810599</v>
      </c>
      <c r="Q2010" s="8">
        <f>Table1[[#This Row],[pledged]]/Table1[[#This Row],[backers_count]]</f>
        <v>44.853658536585364</v>
      </c>
      <c r="R2010" t="s">
        <v>8323</v>
      </c>
      <c r="S2010" t="s">
        <v>8349</v>
      </c>
      <c r="T2010" s="12">
        <f t="shared" si="62"/>
        <v>40761.396087962959</v>
      </c>
      <c r="U2010" s="12">
        <f t="shared" si="63"/>
        <v>40805.396087962959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11">
        <v>50000</v>
      </c>
      <c r="E201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011">
        <v>152579</v>
      </c>
      <c r="G2011" t="s">
        <v>8219</v>
      </c>
      <c r="H2011" t="s">
        <v>8236</v>
      </c>
      <c r="I2011" t="s">
        <v>8249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8295</v>
      </c>
      <c r="P2011" s="6">
        <f>(Table1[[#This Row],[pledged]]/Table1[[#This Row],[goal]])*100</f>
        <v>305.15800000000002</v>
      </c>
      <c r="Q2011" s="8">
        <f>Table1[[#This Row],[pledged]]/Table1[[#This Row],[backers_count]]</f>
        <v>383.3643216080402</v>
      </c>
      <c r="R2011" t="s">
        <v>8323</v>
      </c>
      <c r="S2011" t="s">
        <v>8349</v>
      </c>
      <c r="T2011" s="12">
        <f t="shared" si="62"/>
        <v>42661.115081018514</v>
      </c>
      <c r="U2011" s="12">
        <f t="shared" si="63"/>
        <v>42697.156747685185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11">
        <v>30000</v>
      </c>
      <c r="E201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2012">
        <v>96015.9</v>
      </c>
      <c r="G2012" t="s">
        <v>8219</v>
      </c>
      <c r="H2012" t="s">
        <v>8224</v>
      </c>
      <c r="I2012" t="s">
        <v>8246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8295</v>
      </c>
      <c r="P2012" s="6">
        <f>(Table1[[#This Row],[pledged]]/Table1[[#This Row],[goal]])*100</f>
        <v>320.05299999999994</v>
      </c>
      <c r="Q2012" s="8">
        <f>Table1[[#This Row],[pledged]]/Table1[[#This Row],[backers_count]]</f>
        <v>55.276856649395505</v>
      </c>
      <c r="R2012" t="s">
        <v>8323</v>
      </c>
      <c r="S2012" t="s">
        <v>8349</v>
      </c>
      <c r="T2012" s="12">
        <f t="shared" si="62"/>
        <v>42570.788090277776</v>
      </c>
      <c r="U2012" s="12">
        <f t="shared" si="63"/>
        <v>42600.788090277776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11">
        <v>50000</v>
      </c>
      <c r="E201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013">
        <v>409782</v>
      </c>
      <c r="G2013" t="s">
        <v>8219</v>
      </c>
      <c r="H2013" t="s">
        <v>8239</v>
      </c>
      <c r="I2013" t="s">
        <v>8249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8295</v>
      </c>
      <c r="P2013" s="6">
        <f>(Table1[[#This Row],[pledged]]/Table1[[#This Row],[goal]])*100</f>
        <v>819.56399999999996</v>
      </c>
      <c r="Q2013" s="8">
        <f>Table1[[#This Row],[pledged]]/Table1[[#This Row],[backers_count]]</f>
        <v>422.02059732234807</v>
      </c>
      <c r="R2013" t="s">
        <v>8323</v>
      </c>
      <c r="S2013" t="s">
        <v>8349</v>
      </c>
      <c r="T2013" s="12">
        <f t="shared" si="62"/>
        <v>42347.150150462963</v>
      </c>
      <c r="U2013" s="12">
        <f t="shared" si="63"/>
        <v>42380.749999999993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11">
        <v>5000</v>
      </c>
      <c r="E201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014">
        <v>11745</v>
      </c>
      <c r="G2014" t="s">
        <v>8219</v>
      </c>
      <c r="H2014" t="s">
        <v>8224</v>
      </c>
      <c r="I2014" t="s">
        <v>8246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8295</v>
      </c>
      <c r="P2014" s="6">
        <f>(Table1[[#This Row],[pledged]]/Table1[[#This Row],[goal]])*100</f>
        <v>234.90000000000003</v>
      </c>
      <c r="Q2014" s="8">
        <f>Table1[[#This Row],[pledged]]/Table1[[#This Row],[backers_count]]</f>
        <v>64.180327868852459</v>
      </c>
      <c r="R2014" t="s">
        <v>8323</v>
      </c>
      <c r="S2014" t="s">
        <v>8349</v>
      </c>
      <c r="T2014" s="12">
        <f t="shared" si="62"/>
        <v>42010.613900462959</v>
      </c>
      <c r="U2014" s="12">
        <f t="shared" si="63"/>
        <v>42040.613900462959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11">
        <v>160000</v>
      </c>
      <c r="E201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015">
        <v>791862</v>
      </c>
      <c r="G2015" t="s">
        <v>8219</v>
      </c>
      <c r="H2015" t="s">
        <v>8224</v>
      </c>
      <c r="I2015" t="s">
        <v>8246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8295</v>
      </c>
      <c r="P2015" s="6">
        <f>(Table1[[#This Row],[pledged]]/Table1[[#This Row],[goal]])*100</f>
        <v>494.91374999999999</v>
      </c>
      <c r="Q2015" s="8">
        <f>Table1[[#This Row],[pledged]]/Table1[[#This Row],[backers_count]]</f>
        <v>173.57781674704077</v>
      </c>
      <c r="R2015" t="s">
        <v>8323</v>
      </c>
      <c r="S2015" t="s">
        <v>8349</v>
      </c>
      <c r="T2015" s="12">
        <f t="shared" si="62"/>
        <v>42499.752476851849</v>
      </c>
      <c r="U2015" s="12">
        <f t="shared" si="63"/>
        <v>42559.752476851849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11">
        <v>30000</v>
      </c>
      <c r="E201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2016">
        <v>2344134.67</v>
      </c>
      <c r="G2016" t="s">
        <v>8219</v>
      </c>
      <c r="H2016" t="s">
        <v>8224</v>
      </c>
      <c r="I2016" t="s">
        <v>8246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8295</v>
      </c>
      <c r="P2016" s="6">
        <f>(Table1[[#This Row],[pledged]]/Table1[[#This Row],[goal]])*100</f>
        <v>7813.7822333333334</v>
      </c>
      <c r="Q2016" s="8">
        <f>Table1[[#This Row],[pledged]]/Table1[[#This Row],[backers_count]]</f>
        <v>88.601680840609291</v>
      </c>
      <c r="R2016" t="s">
        <v>8323</v>
      </c>
      <c r="S2016" t="s">
        <v>8349</v>
      </c>
      <c r="T2016" s="12">
        <f t="shared" si="62"/>
        <v>41324.006238425922</v>
      </c>
      <c r="U2016" s="12">
        <f t="shared" si="63"/>
        <v>41357.964571759258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11">
        <v>7200</v>
      </c>
      <c r="E201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017">
        <v>8136.01</v>
      </c>
      <c r="G2017" t="s">
        <v>8219</v>
      </c>
      <c r="H2017" t="s">
        <v>8224</v>
      </c>
      <c r="I2017" t="s">
        <v>8246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8295</v>
      </c>
      <c r="P2017" s="6">
        <f>(Table1[[#This Row],[pledged]]/Table1[[#This Row],[goal]])*100</f>
        <v>113.00013888888888</v>
      </c>
      <c r="Q2017" s="8">
        <f>Table1[[#This Row],[pledged]]/Table1[[#This Row],[backers_count]]</f>
        <v>50.222283950617282</v>
      </c>
      <c r="R2017" t="s">
        <v>8323</v>
      </c>
      <c r="S2017" t="s">
        <v>8349</v>
      </c>
      <c r="T2017" s="12">
        <f t="shared" si="62"/>
        <v>40765.668553240735</v>
      </c>
      <c r="U2017" s="12">
        <f t="shared" si="63"/>
        <v>40795.668553240735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11">
        <v>10000</v>
      </c>
      <c r="E201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018">
        <v>92154.22</v>
      </c>
      <c r="G2018" t="s">
        <v>8219</v>
      </c>
      <c r="H2018" t="s">
        <v>8224</v>
      </c>
      <c r="I2018" t="s">
        <v>8246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8295</v>
      </c>
      <c r="P2018" s="6">
        <f>(Table1[[#This Row],[pledged]]/Table1[[#This Row],[goal]])*100</f>
        <v>921.54219999999998</v>
      </c>
      <c r="Q2018" s="8">
        <f>Table1[[#This Row],[pledged]]/Table1[[#This Row],[backers_count]]</f>
        <v>192.38876826722338</v>
      </c>
      <c r="R2018" t="s">
        <v>8323</v>
      </c>
      <c r="S2018" t="s">
        <v>8349</v>
      </c>
      <c r="T2018" s="12">
        <f t="shared" si="62"/>
        <v>41312.672442129631</v>
      </c>
      <c r="U2018" s="12">
        <f t="shared" si="63"/>
        <v>41342.672442129631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11">
        <v>25000</v>
      </c>
      <c r="E201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019">
        <v>31275.599999999999</v>
      </c>
      <c r="G2019" t="s">
        <v>8219</v>
      </c>
      <c r="H2019" t="s">
        <v>8224</v>
      </c>
      <c r="I2019" t="s">
        <v>8246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8295</v>
      </c>
      <c r="P2019" s="6">
        <f>(Table1[[#This Row],[pledged]]/Table1[[#This Row],[goal]])*100</f>
        <v>125.10239999999999</v>
      </c>
      <c r="Q2019" s="8">
        <f>Table1[[#This Row],[pledged]]/Table1[[#This Row],[backers_count]]</f>
        <v>73.416901408450698</v>
      </c>
      <c r="R2019" t="s">
        <v>8323</v>
      </c>
      <c r="S2019" t="s">
        <v>8349</v>
      </c>
      <c r="T2019" s="12">
        <f t="shared" si="62"/>
        <v>40960.849016203698</v>
      </c>
      <c r="U2019" s="12">
        <f t="shared" si="63"/>
        <v>40991.958333333328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11">
        <v>65000</v>
      </c>
      <c r="E202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020">
        <v>66458.23</v>
      </c>
      <c r="G2020" t="s">
        <v>8219</v>
      </c>
      <c r="H2020" t="s">
        <v>8241</v>
      </c>
      <c r="I2020" t="s">
        <v>8249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8295</v>
      </c>
      <c r="P2020" s="6">
        <f>(Table1[[#This Row],[pledged]]/Table1[[#This Row],[goal]])*100</f>
        <v>102.24343076923077</v>
      </c>
      <c r="Q2020" s="8">
        <f>Table1[[#This Row],[pledged]]/Table1[[#This Row],[backers_count]]</f>
        <v>147.68495555555555</v>
      </c>
      <c r="R2020" t="s">
        <v>8323</v>
      </c>
      <c r="S2020" t="s">
        <v>8349</v>
      </c>
      <c r="T2020" s="12">
        <f t="shared" si="62"/>
        <v>42199.157511574071</v>
      </c>
      <c r="U2020" s="12">
        <f t="shared" si="63"/>
        <v>42229.157511574071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11">
        <v>40000</v>
      </c>
      <c r="E202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2021">
        <v>193963.9</v>
      </c>
      <c r="G2021" t="s">
        <v>8219</v>
      </c>
      <c r="H2021" t="s">
        <v>8224</v>
      </c>
      <c r="I2021" t="s">
        <v>8246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8295</v>
      </c>
      <c r="P2021" s="6">
        <f>(Table1[[#This Row],[pledged]]/Table1[[#This Row],[goal]])*100</f>
        <v>484.90975000000003</v>
      </c>
      <c r="Q2021" s="8">
        <f>Table1[[#This Row],[pledged]]/Table1[[#This Row],[backers_count]]</f>
        <v>108.96848314606741</v>
      </c>
      <c r="R2021" t="s">
        <v>8323</v>
      </c>
      <c r="S2021" t="s">
        <v>8349</v>
      </c>
      <c r="T2021" s="12">
        <f t="shared" si="62"/>
        <v>42605.500243055554</v>
      </c>
      <c r="U2021" s="12">
        <f t="shared" si="63"/>
        <v>42635.500243055554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11">
        <v>1500</v>
      </c>
      <c r="E202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022">
        <v>2885</v>
      </c>
      <c r="G2022" t="s">
        <v>8219</v>
      </c>
      <c r="H2022" t="s">
        <v>8224</v>
      </c>
      <c r="I2022" t="s">
        <v>8246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8295</v>
      </c>
      <c r="P2022" s="6">
        <f>(Table1[[#This Row],[pledged]]/Table1[[#This Row],[goal]])*100</f>
        <v>192.33333333333334</v>
      </c>
      <c r="Q2022" s="8">
        <f>Table1[[#This Row],[pledged]]/Table1[[#This Row],[backers_count]]</f>
        <v>23.647540983606557</v>
      </c>
      <c r="R2022" t="s">
        <v>8323</v>
      </c>
      <c r="S2022" t="s">
        <v>8349</v>
      </c>
      <c r="T2022" s="12">
        <f t="shared" si="62"/>
        <v>41736.889166666668</v>
      </c>
      <c r="U2022" s="12">
        <f t="shared" si="63"/>
        <v>41773.75277777778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11">
        <v>5000</v>
      </c>
      <c r="E202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023">
        <v>14055</v>
      </c>
      <c r="G2023" t="s">
        <v>8219</v>
      </c>
      <c r="H2023" t="s">
        <v>8224</v>
      </c>
      <c r="I2023" t="s">
        <v>8246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8295</v>
      </c>
      <c r="P2023" s="6">
        <f>(Table1[[#This Row],[pledged]]/Table1[[#This Row],[goal]])*100</f>
        <v>281.10000000000002</v>
      </c>
      <c r="Q2023" s="8">
        <f>Table1[[#This Row],[pledged]]/Table1[[#This Row],[backers_count]]</f>
        <v>147.94736842105263</v>
      </c>
      <c r="R2023" t="s">
        <v>8323</v>
      </c>
      <c r="S2023" t="s">
        <v>8349</v>
      </c>
      <c r="T2023" s="12">
        <f t="shared" si="62"/>
        <v>41860.862233796295</v>
      </c>
      <c r="U2023" s="12">
        <f t="shared" si="63"/>
        <v>41905.862233796295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11">
        <v>100000</v>
      </c>
      <c r="E202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024">
        <v>125137</v>
      </c>
      <c r="G2024" t="s">
        <v>8219</v>
      </c>
      <c r="H2024" t="s">
        <v>8224</v>
      </c>
      <c r="I2024" t="s">
        <v>8246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8295</v>
      </c>
      <c r="P2024" s="6">
        <f>(Table1[[#This Row],[pledged]]/Table1[[#This Row],[goal]])*100</f>
        <v>125.13700000000001</v>
      </c>
      <c r="Q2024" s="8">
        <f>Table1[[#This Row],[pledged]]/Table1[[#This Row],[backers_count]]</f>
        <v>385.03692307692307</v>
      </c>
      <c r="R2024" t="s">
        <v>8323</v>
      </c>
      <c r="S2024" t="s">
        <v>8349</v>
      </c>
      <c r="T2024" s="12">
        <f t="shared" si="62"/>
        <v>42502.36078703704</v>
      </c>
      <c r="U2024" s="12">
        <f t="shared" si="63"/>
        <v>42532.36078703704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11">
        <v>100000</v>
      </c>
      <c r="E202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025">
        <v>161459</v>
      </c>
      <c r="G2025" t="s">
        <v>8219</v>
      </c>
      <c r="H2025" t="s">
        <v>8224</v>
      </c>
      <c r="I2025" t="s">
        <v>8246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8295</v>
      </c>
      <c r="P2025" s="6">
        <f>(Table1[[#This Row],[pledged]]/Table1[[#This Row],[goal]])*100</f>
        <v>161.459</v>
      </c>
      <c r="Q2025" s="8">
        <f>Table1[[#This Row],[pledged]]/Table1[[#This Row],[backers_count]]</f>
        <v>457.39093484419266</v>
      </c>
      <c r="R2025" t="s">
        <v>8323</v>
      </c>
      <c r="S2025" t="s">
        <v>8349</v>
      </c>
      <c r="T2025" s="12">
        <f t="shared" si="62"/>
        <v>42136.212418981479</v>
      </c>
      <c r="U2025" s="12">
        <f t="shared" si="63"/>
        <v>42166.212418981479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11">
        <v>4000</v>
      </c>
      <c r="E202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026">
        <v>23414</v>
      </c>
      <c r="G2026" t="s">
        <v>8219</v>
      </c>
      <c r="H2026" t="s">
        <v>8224</v>
      </c>
      <c r="I2026" t="s">
        <v>8246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8295</v>
      </c>
      <c r="P2026" s="6">
        <f>(Table1[[#This Row],[pledged]]/Table1[[#This Row],[goal]])*100</f>
        <v>585.35</v>
      </c>
      <c r="Q2026" s="8">
        <f>Table1[[#This Row],[pledged]]/Table1[[#This Row],[backers_count]]</f>
        <v>222.99047619047619</v>
      </c>
      <c r="R2026" t="s">
        <v>8323</v>
      </c>
      <c r="S2026" t="s">
        <v>8349</v>
      </c>
      <c r="T2026" s="12">
        <f t="shared" si="62"/>
        <v>41099.758611111109</v>
      </c>
      <c r="U2026" s="12">
        <f t="shared" si="63"/>
        <v>41133.916666666664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11">
        <v>80000</v>
      </c>
      <c r="E202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027">
        <v>160920</v>
      </c>
      <c r="G2027" t="s">
        <v>8219</v>
      </c>
      <c r="H2027" t="s">
        <v>8236</v>
      </c>
      <c r="I2027" t="s">
        <v>8249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8295</v>
      </c>
      <c r="P2027" s="6">
        <f>(Table1[[#This Row],[pledged]]/Table1[[#This Row],[goal]])*100</f>
        <v>201.14999999999998</v>
      </c>
      <c r="Q2027" s="8">
        <f>Table1[[#This Row],[pledged]]/Table1[[#This Row],[backers_count]]</f>
        <v>220.74074074074073</v>
      </c>
      <c r="R2027" t="s">
        <v>8323</v>
      </c>
      <c r="S2027" t="s">
        <v>8349</v>
      </c>
      <c r="T2027" s="12">
        <f t="shared" si="62"/>
        <v>42135.976226851846</v>
      </c>
      <c r="U2027" s="12">
        <f t="shared" si="63"/>
        <v>42165.976226851846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11">
        <v>25000</v>
      </c>
      <c r="E202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028">
        <v>33370.769999999997</v>
      </c>
      <c r="G2028" t="s">
        <v>8219</v>
      </c>
      <c r="H2028" t="s">
        <v>8224</v>
      </c>
      <c r="I2028" t="s">
        <v>8246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8295</v>
      </c>
      <c r="P2028" s="6">
        <f>(Table1[[#This Row],[pledged]]/Table1[[#This Row],[goal]])*100</f>
        <v>133.48307999999997</v>
      </c>
      <c r="Q2028" s="8">
        <f>Table1[[#This Row],[pledged]]/Table1[[#This Row],[backers_count]]</f>
        <v>73.503898678414089</v>
      </c>
      <c r="R2028" t="s">
        <v>8323</v>
      </c>
      <c r="S2028" t="s">
        <v>8349</v>
      </c>
      <c r="T2028" s="12">
        <f t="shared" si="62"/>
        <v>41704.527604166666</v>
      </c>
      <c r="U2028" s="12">
        <f t="shared" si="63"/>
        <v>41749.957638888889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11">
        <v>100000</v>
      </c>
      <c r="E202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029">
        <v>120249</v>
      </c>
      <c r="G2029" t="s">
        <v>8219</v>
      </c>
      <c r="H2029" t="s">
        <v>8224</v>
      </c>
      <c r="I2029" t="s">
        <v>8246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8295</v>
      </c>
      <c r="P2029" s="6">
        <f>(Table1[[#This Row],[pledged]]/Table1[[#This Row],[goal]])*100</f>
        <v>120.24900000000001</v>
      </c>
      <c r="Q2029" s="8">
        <f>Table1[[#This Row],[pledged]]/Table1[[#This Row],[backers_count]]</f>
        <v>223.09647495361781</v>
      </c>
      <c r="R2029" t="s">
        <v>8323</v>
      </c>
      <c r="S2029" t="s">
        <v>8349</v>
      </c>
      <c r="T2029" s="12">
        <f t="shared" si="62"/>
        <v>42048.605543981474</v>
      </c>
      <c r="U2029" s="12">
        <f t="shared" si="63"/>
        <v>42093.563877314817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11">
        <v>3000</v>
      </c>
      <c r="E203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030">
        <v>3785</v>
      </c>
      <c r="G2030" t="s">
        <v>8219</v>
      </c>
      <c r="H2030" t="s">
        <v>8224</v>
      </c>
      <c r="I2030" t="s">
        <v>8246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8295</v>
      </c>
      <c r="P2030" s="6">
        <f>(Table1[[#This Row],[pledged]]/Table1[[#This Row],[goal]])*100</f>
        <v>126.16666666666667</v>
      </c>
      <c r="Q2030" s="8">
        <f>Table1[[#This Row],[pledged]]/Table1[[#This Row],[backers_count]]</f>
        <v>47.911392405063289</v>
      </c>
      <c r="R2030" t="s">
        <v>8323</v>
      </c>
      <c r="S2030" t="s">
        <v>8349</v>
      </c>
      <c r="T2030" s="12">
        <f t="shared" si="62"/>
        <v>40215.710717592592</v>
      </c>
      <c r="U2030" s="12">
        <f t="shared" si="63"/>
        <v>40252.704861111109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11">
        <v>2500</v>
      </c>
      <c r="E203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031">
        <v>9030</v>
      </c>
      <c r="G2031" t="s">
        <v>8219</v>
      </c>
      <c r="H2031" t="s">
        <v>8224</v>
      </c>
      <c r="I2031" t="s">
        <v>8246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8295</v>
      </c>
      <c r="P2031" s="6">
        <f>(Table1[[#This Row],[pledged]]/Table1[[#This Row],[goal]])*100</f>
        <v>361.2</v>
      </c>
      <c r="Q2031" s="8">
        <f>Table1[[#This Row],[pledged]]/Table1[[#This Row],[backers_count]]</f>
        <v>96.063829787234042</v>
      </c>
      <c r="R2031" t="s">
        <v>8323</v>
      </c>
      <c r="S2031" t="s">
        <v>8349</v>
      </c>
      <c r="T2031" s="12">
        <f t="shared" si="62"/>
        <v>41847.813437500001</v>
      </c>
      <c r="U2031" s="12">
        <f t="shared" si="63"/>
        <v>41877.813437500001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11">
        <v>32768</v>
      </c>
      <c r="E203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2032">
        <v>74134</v>
      </c>
      <c r="G2032" t="s">
        <v>8219</v>
      </c>
      <c r="H2032" t="s">
        <v>8225</v>
      </c>
      <c r="I2032" t="s">
        <v>8247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8295</v>
      </c>
      <c r="P2032" s="6">
        <f>(Table1[[#This Row],[pledged]]/Table1[[#This Row],[goal]])*100</f>
        <v>226.239013671875</v>
      </c>
      <c r="Q2032" s="8">
        <f>Table1[[#This Row],[pledged]]/Table1[[#This Row],[backers_count]]</f>
        <v>118.6144</v>
      </c>
      <c r="R2032" t="s">
        <v>8323</v>
      </c>
      <c r="S2032" t="s">
        <v>8349</v>
      </c>
      <c r="T2032" s="12">
        <f t="shared" si="62"/>
        <v>41212.788148148145</v>
      </c>
      <c r="U2032" s="12">
        <f t="shared" si="63"/>
        <v>41242.788148148145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11">
        <v>50000</v>
      </c>
      <c r="E203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033">
        <v>60175</v>
      </c>
      <c r="G2033" t="s">
        <v>8219</v>
      </c>
      <c r="H2033" t="s">
        <v>8233</v>
      </c>
      <c r="I2033" t="s">
        <v>8249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8295</v>
      </c>
      <c r="P2033" s="6">
        <f>(Table1[[#This Row],[pledged]]/Table1[[#This Row],[goal]])*100</f>
        <v>120.35</v>
      </c>
      <c r="Q2033" s="8">
        <f>Table1[[#This Row],[pledged]]/Table1[[#This Row],[backers_count]]</f>
        <v>118.45472440944881</v>
      </c>
      <c r="R2033" t="s">
        <v>8323</v>
      </c>
      <c r="S2033" t="s">
        <v>8349</v>
      </c>
      <c r="T2033" s="12">
        <f t="shared" si="62"/>
        <v>41975.120983796289</v>
      </c>
      <c r="U2033" s="12">
        <f t="shared" si="63"/>
        <v>42012.833333333336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11">
        <v>25000</v>
      </c>
      <c r="E203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034">
        <v>76047</v>
      </c>
      <c r="G2034" t="s">
        <v>8219</v>
      </c>
      <c r="H2034" t="s">
        <v>8224</v>
      </c>
      <c r="I2034" t="s">
        <v>8246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8295</v>
      </c>
      <c r="P2034" s="6">
        <f>(Table1[[#This Row],[pledged]]/Table1[[#This Row],[goal]])*100</f>
        <v>304.18799999999999</v>
      </c>
      <c r="Q2034" s="8">
        <f>Table1[[#This Row],[pledged]]/Table1[[#This Row],[backers_count]]</f>
        <v>143.21468926553672</v>
      </c>
      <c r="R2034" t="s">
        <v>8323</v>
      </c>
      <c r="S2034" t="s">
        <v>8349</v>
      </c>
      <c r="T2034" s="12">
        <f t="shared" si="62"/>
        <v>42689.35733796296</v>
      </c>
      <c r="U2034" s="12">
        <f t="shared" si="63"/>
        <v>42718.999999999993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11">
        <v>25000</v>
      </c>
      <c r="E203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035">
        <v>44669</v>
      </c>
      <c r="G2035" t="s">
        <v>8219</v>
      </c>
      <c r="H2035" t="s">
        <v>8224</v>
      </c>
      <c r="I2035" t="s">
        <v>8246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8295</v>
      </c>
      <c r="P2035" s="6">
        <f>(Table1[[#This Row],[pledged]]/Table1[[#This Row],[goal]])*100</f>
        <v>178.67599999999999</v>
      </c>
      <c r="Q2035" s="8">
        <f>Table1[[#This Row],[pledged]]/Table1[[#This Row],[backers_count]]</f>
        <v>282.71518987341773</v>
      </c>
      <c r="R2035" t="s">
        <v>8323</v>
      </c>
      <c r="S2035" t="s">
        <v>8349</v>
      </c>
      <c r="T2035" s="12">
        <f t="shared" si="62"/>
        <v>41724.874050925922</v>
      </c>
      <c r="U2035" s="12">
        <f t="shared" si="63"/>
        <v>41754.874050925922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11">
        <v>78000</v>
      </c>
      <c r="E203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036">
        <v>301719.59000000003</v>
      </c>
      <c r="G2036" t="s">
        <v>8219</v>
      </c>
      <c r="H2036" t="s">
        <v>8224</v>
      </c>
      <c r="I2036" t="s">
        <v>8246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8295</v>
      </c>
      <c r="P2036" s="6">
        <f>(Table1[[#This Row],[pledged]]/Table1[[#This Row],[goal]])*100</f>
        <v>386.81998717948721</v>
      </c>
      <c r="Q2036" s="8">
        <f>Table1[[#This Row],[pledged]]/Table1[[#This Row],[backers_count]]</f>
        <v>593.93620078740162</v>
      </c>
      <c r="R2036" t="s">
        <v>8323</v>
      </c>
      <c r="S2036" t="s">
        <v>8349</v>
      </c>
      <c r="T2036" s="12">
        <f t="shared" si="62"/>
        <v>42075.921678240738</v>
      </c>
      <c r="U2036" s="12">
        <f t="shared" si="63"/>
        <v>42131.081944444442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11">
        <v>80000</v>
      </c>
      <c r="E203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037">
        <v>168829.14</v>
      </c>
      <c r="G2037" t="s">
        <v>8219</v>
      </c>
      <c r="H2037" t="s">
        <v>8224</v>
      </c>
      <c r="I2037" t="s">
        <v>8246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8295</v>
      </c>
      <c r="P2037" s="6">
        <f>(Table1[[#This Row],[pledged]]/Table1[[#This Row],[goal]])*100</f>
        <v>211.03642500000004</v>
      </c>
      <c r="Q2037" s="8">
        <f>Table1[[#This Row],[pledged]]/Table1[[#This Row],[backers_count]]</f>
        <v>262.15704968944101</v>
      </c>
      <c r="R2037" t="s">
        <v>8323</v>
      </c>
      <c r="S2037" t="s">
        <v>8349</v>
      </c>
      <c r="T2037" s="12">
        <f t="shared" si="62"/>
        <v>42311.41674768518</v>
      </c>
      <c r="U2037" s="12">
        <f t="shared" si="63"/>
        <v>42356.833333333336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11">
        <v>30000</v>
      </c>
      <c r="E203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2038">
        <v>39500.5</v>
      </c>
      <c r="G2038" t="s">
        <v>8219</v>
      </c>
      <c r="H2038" t="s">
        <v>8224</v>
      </c>
      <c r="I2038" t="s">
        <v>8246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8295</v>
      </c>
      <c r="P2038" s="6">
        <f>(Table1[[#This Row],[pledged]]/Table1[[#This Row],[goal]])*100</f>
        <v>131.66833333333335</v>
      </c>
      <c r="Q2038" s="8">
        <f>Table1[[#This Row],[pledged]]/Table1[[#This Row],[backers_count]]</f>
        <v>46.580778301886795</v>
      </c>
      <c r="R2038" t="s">
        <v>8323</v>
      </c>
      <c r="S2038" t="s">
        <v>8349</v>
      </c>
      <c r="T2038" s="12">
        <f t="shared" si="62"/>
        <v>41738.656469907401</v>
      </c>
      <c r="U2038" s="12">
        <f t="shared" si="63"/>
        <v>41768.656469907401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11">
        <v>10000</v>
      </c>
      <c r="E203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039">
        <v>30047.64</v>
      </c>
      <c r="G2039" t="s">
        <v>8219</v>
      </c>
      <c r="H2039" t="s">
        <v>8224</v>
      </c>
      <c r="I2039" t="s">
        <v>8246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8295</v>
      </c>
      <c r="P2039" s="6">
        <f>(Table1[[#This Row],[pledged]]/Table1[[#This Row],[goal]])*100</f>
        <v>300.47639999999996</v>
      </c>
      <c r="Q2039" s="8">
        <f>Table1[[#This Row],[pledged]]/Table1[[#This Row],[backers_count]]</f>
        <v>70.041118881118877</v>
      </c>
      <c r="R2039" t="s">
        <v>8323</v>
      </c>
      <c r="S2039" t="s">
        <v>8349</v>
      </c>
      <c r="T2039" s="12">
        <f t="shared" si="62"/>
        <v>41578.001770833333</v>
      </c>
      <c r="U2039" s="12">
        <f t="shared" si="63"/>
        <v>41638.043437499997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11">
        <v>8000</v>
      </c>
      <c r="E204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040">
        <v>33641</v>
      </c>
      <c r="G2040" t="s">
        <v>8219</v>
      </c>
      <c r="H2040" t="s">
        <v>8225</v>
      </c>
      <c r="I2040" t="s">
        <v>8247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8295</v>
      </c>
      <c r="P2040" s="6">
        <f>(Table1[[#This Row],[pledged]]/Table1[[#This Row],[goal]])*100</f>
        <v>420.51249999999999</v>
      </c>
      <c r="Q2040" s="8">
        <f>Table1[[#This Row],[pledged]]/Table1[[#This Row],[backers_count]]</f>
        <v>164.90686274509804</v>
      </c>
      <c r="R2040" t="s">
        <v>8323</v>
      </c>
      <c r="S2040" t="s">
        <v>8349</v>
      </c>
      <c r="T2040" s="12">
        <f t="shared" si="62"/>
        <v>41424.062743055554</v>
      </c>
      <c r="U2040" s="12">
        <f t="shared" si="63"/>
        <v>41456.541666666664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11">
        <v>125000</v>
      </c>
      <c r="E204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041">
        <v>170271</v>
      </c>
      <c r="G2041" t="s">
        <v>8219</v>
      </c>
      <c r="H2041" t="s">
        <v>8224</v>
      </c>
      <c r="I2041" t="s">
        <v>8246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8295</v>
      </c>
      <c r="P2041" s="6">
        <f>(Table1[[#This Row],[pledged]]/Table1[[#This Row],[goal]])*100</f>
        <v>136.21680000000001</v>
      </c>
      <c r="Q2041" s="8">
        <f>Table1[[#This Row],[pledged]]/Table1[[#This Row],[backers_count]]</f>
        <v>449.26385224274406</v>
      </c>
      <c r="R2041" t="s">
        <v>8323</v>
      </c>
      <c r="S2041" t="s">
        <v>8349</v>
      </c>
      <c r="T2041" s="12">
        <f t="shared" si="62"/>
        <v>42675.23061342592</v>
      </c>
      <c r="U2041" s="12">
        <f t="shared" si="63"/>
        <v>42704.999305555553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11">
        <v>3000</v>
      </c>
      <c r="E204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042">
        <v>7445.14</v>
      </c>
      <c r="G2042" t="s">
        <v>8219</v>
      </c>
      <c r="H2042" t="s">
        <v>8224</v>
      </c>
      <c r="I2042" t="s">
        <v>8246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8295</v>
      </c>
      <c r="P2042" s="6">
        <f>(Table1[[#This Row],[pledged]]/Table1[[#This Row],[goal]])*100</f>
        <v>248.17133333333334</v>
      </c>
      <c r="Q2042" s="8">
        <f>Table1[[#This Row],[pledged]]/Table1[[#This Row],[backers_count]]</f>
        <v>27.472841328413285</v>
      </c>
      <c r="R2042" t="s">
        <v>8323</v>
      </c>
      <c r="S2042" t="s">
        <v>8349</v>
      </c>
      <c r="T2042" s="12">
        <f t="shared" si="62"/>
        <v>41578.718784722216</v>
      </c>
      <c r="U2042" s="12">
        <f t="shared" si="63"/>
        <v>41593.760451388887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11">
        <v>9500</v>
      </c>
      <c r="E204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043">
        <v>17277</v>
      </c>
      <c r="G2043" t="s">
        <v>8219</v>
      </c>
      <c r="H2043" t="s">
        <v>8224</v>
      </c>
      <c r="I2043" t="s">
        <v>8246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8295</v>
      </c>
      <c r="P2043" s="6">
        <f>(Table1[[#This Row],[pledged]]/Table1[[#This Row],[goal]])*100</f>
        <v>181.86315789473684</v>
      </c>
      <c r="Q2043" s="8">
        <f>Table1[[#This Row],[pledged]]/Table1[[#This Row],[backers_count]]</f>
        <v>143.97499999999999</v>
      </c>
      <c r="R2043" t="s">
        <v>8323</v>
      </c>
      <c r="S2043" t="s">
        <v>8349</v>
      </c>
      <c r="T2043" s="12">
        <f t="shared" si="62"/>
        <v>42654.317442129628</v>
      </c>
      <c r="U2043" s="12">
        <f t="shared" si="63"/>
        <v>42684.359108796292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11">
        <v>10000</v>
      </c>
      <c r="E204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044">
        <v>12353</v>
      </c>
      <c r="G2044" t="s">
        <v>8219</v>
      </c>
      <c r="H2044" t="s">
        <v>8224</v>
      </c>
      <c r="I2044" t="s">
        <v>8246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8295</v>
      </c>
      <c r="P2044" s="6">
        <f>(Table1[[#This Row],[pledged]]/Table1[[#This Row],[goal]])*100</f>
        <v>123.53</v>
      </c>
      <c r="Q2044" s="8">
        <f>Table1[[#This Row],[pledged]]/Table1[[#This Row],[backers_count]]</f>
        <v>88.23571428571428</v>
      </c>
      <c r="R2044" t="s">
        <v>8323</v>
      </c>
      <c r="S2044" t="s">
        <v>8349</v>
      </c>
      <c r="T2044" s="12">
        <f t="shared" si="62"/>
        <v>42331.499699074069</v>
      </c>
      <c r="U2044" s="12">
        <f t="shared" si="63"/>
        <v>42391.499699074069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11">
        <v>1385</v>
      </c>
      <c r="E204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045">
        <v>7011</v>
      </c>
      <c r="G2045" t="s">
        <v>8219</v>
      </c>
      <c r="H2045" t="s">
        <v>8224</v>
      </c>
      <c r="I2045" t="s">
        <v>8246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8295</v>
      </c>
      <c r="P2045" s="6">
        <f>(Table1[[#This Row],[pledged]]/Table1[[#This Row],[goal]])*100</f>
        <v>506.20938628158842</v>
      </c>
      <c r="Q2045" s="8">
        <f>Table1[[#This Row],[pledged]]/Table1[[#This Row],[backers_count]]</f>
        <v>36.326424870466319</v>
      </c>
      <c r="R2045" t="s">
        <v>8323</v>
      </c>
      <c r="S2045" t="s">
        <v>8349</v>
      </c>
      <c r="T2045" s="12">
        <f t="shared" si="62"/>
        <v>42660.968483796292</v>
      </c>
      <c r="U2045" s="12">
        <f t="shared" si="63"/>
        <v>42714.999305555553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11">
        <v>15000</v>
      </c>
      <c r="E204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046">
        <v>16232</v>
      </c>
      <c r="G2046" t="s">
        <v>8219</v>
      </c>
      <c r="H2046" t="s">
        <v>8224</v>
      </c>
      <c r="I2046" t="s">
        <v>8246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8295</v>
      </c>
      <c r="P2046" s="6">
        <f>(Table1[[#This Row],[pledged]]/Table1[[#This Row],[goal]])*100</f>
        <v>108.21333333333334</v>
      </c>
      <c r="Q2046" s="8">
        <f>Table1[[#This Row],[pledged]]/Table1[[#This Row],[backers_count]]</f>
        <v>90.177777777777777</v>
      </c>
      <c r="R2046" t="s">
        <v>8323</v>
      </c>
      <c r="S2046" t="s">
        <v>8349</v>
      </c>
      <c r="T2046" s="12">
        <f t="shared" si="62"/>
        <v>42138.475856481477</v>
      </c>
      <c r="U2046" s="12">
        <f t="shared" si="63"/>
        <v>42168.475856481477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11">
        <v>4900</v>
      </c>
      <c r="E204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047">
        <v>40140.01</v>
      </c>
      <c r="G2047" t="s">
        <v>8219</v>
      </c>
      <c r="H2047" t="s">
        <v>8224</v>
      </c>
      <c r="I2047" t="s">
        <v>8246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8295</v>
      </c>
      <c r="P2047" s="6">
        <f>(Table1[[#This Row],[pledged]]/Table1[[#This Row],[goal]])*100</f>
        <v>819.18387755102037</v>
      </c>
      <c r="Q2047" s="8">
        <f>Table1[[#This Row],[pledged]]/Table1[[#This Row],[backers_count]]</f>
        <v>152.62361216730039</v>
      </c>
      <c r="R2047" t="s">
        <v>8323</v>
      </c>
      <c r="S2047" t="s">
        <v>8349</v>
      </c>
      <c r="T2047" s="12">
        <f t="shared" si="62"/>
        <v>41068.880173611113</v>
      </c>
      <c r="U2047" s="12">
        <f t="shared" si="63"/>
        <v>41098.880173611113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11">
        <v>10000</v>
      </c>
      <c r="E204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048">
        <v>12110</v>
      </c>
      <c r="G2048" t="s">
        <v>8219</v>
      </c>
      <c r="H2048" t="s">
        <v>8224</v>
      </c>
      <c r="I2048" t="s">
        <v>8246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8295</v>
      </c>
      <c r="P2048" s="6">
        <f>(Table1[[#This Row],[pledged]]/Table1[[#This Row],[goal]])*100</f>
        <v>121.10000000000001</v>
      </c>
      <c r="Q2048" s="8">
        <f>Table1[[#This Row],[pledged]]/Table1[[#This Row],[backers_count]]</f>
        <v>55.806451612903224</v>
      </c>
      <c r="R2048" t="s">
        <v>8323</v>
      </c>
      <c r="S2048" t="s">
        <v>8349</v>
      </c>
      <c r="T2048" s="12">
        <f t="shared" si="62"/>
        <v>41386.963472222218</v>
      </c>
      <c r="U2048" s="12">
        <f t="shared" si="63"/>
        <v>41416.963472222218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11">
        <v>98000</v>
      </c>
      <c r="E204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049">
        <v>100939</v>
      </c>
      <c r="G2049" t="s">
        <v>8219</v>
      </c>
      <c r="H2049" t="s">
        <v>8226</v>
      </c>
      <c r="I2049" t="s">
        <v>8248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8295</v>
      </c>
      <c r="P2049" s="6">
        <f>(Table1[[#This Row],[pledged]]/Table1[[#This Row],[goal]])*100</f>
        <v>102.99897959183673</v>
      </c>
      <c r="Q2049" s="8">
        <f>Table1[[#This Row],[pledged]]/Table1[[#This Row],[backers_count]]</f>
        <v>227.85327313769753</v>
      </c>
      <c r="R2049" t="s">
        <v>8323</v>
      </c>
      <c r="S2049" t="s">
        <v>8349</v>
      </c>
      <c r="T2049" s="12">
        <f t="shared" si="62"/>
        <v>42081.695254629631</v>
      </c>
      <c r="U2049" s="12">
        <f t="shared" si="63"/>
        <v>42110.791666666664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11">
        <v>85000</v>
      </c>
      <c r="E205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050">
        <v>126082.45</v>
      </c>
      <c r="G2050" t="s">
        <v>8219</v>
      </c>
      <c r="H2050" t="s">
        <v>8224</v>
      </c>
      <c r="I2050" t="s">
        <v>8246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8295</v>
      </c>
      <c r="P2050" s="6">
        <f>(Table1[[#This Row],[pledged]]/Table1[[#This Row],[goal]])*100</f>
        <v>148.33229411764705</v>
      </c>
      <c r="Q2050" s="8">
        <f>Table1[[#This Row],[pledged]]/Table1[[#This Row],[backers_count]]</f>
        <v>91.82989803350327</v>
      </c>
      <c r="R2050" t="s">
        <v>8323</v>
      </c>
      <c r="S2050" t="s">
        <v>8349</v>
      </c>
      <c r="T2050" s="12">
        <f t="shared" ref="T2050:T2113" si="64">(K2050/86400)+25569+(-5/24)</f>
        <v>41387.443182870367</v>
      </c>
      <c r="U2050" s="12">
        <f t="shared" ref="U2050:U2113" si="65">(J2050/86400)+25569+(-5/24)</f>
        <v>41417.443182870367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11">
        <v>50000</v>
      </c>
      <c r="E205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051">
        <v>60095.35</v>
      </c>
      <c r="G2051" t="s">
        <v>8219</v>
      </c>
      <c r="H2051" t="s">
        <v>8225</v>
      </c>
      <c r="I2051" t="s">
        <v>8247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8295</v>
      </c>
      <c r="P2051" s="6">
        <f>(Table1[[#This Row],[pledged]]/Table1[[#This Row],[goal]])*100</f>
        <v>120.19070000000001</v>
      </c>
      <c r="Q2051" s="8">
        <f>Table1[[#This Row],[pledged]]/Table1[[#This Row],[backers_count]]</f>
        <v>80.991037735849048</v>
      </c>
      <c r="R2051" t="s">
        <v>8323</v>
      </c>
      <c r="S2051" t="s">
        <v>8349</v>
      </c>
      <c r="T2051" s="12">
        <f t="shared" si="64"/>
        <v>41575.319016203699</v>
      </c>
      <c r="U2051" s="12">
        <f t="shared" si="65"/>
        <v>41610.749305555553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11">
        <v>10000</v>
      </c>
      <c r="E205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052">
        <v>47327</v>
      </c>
      <c r="G2052" t="s">
        <v>8219</v>
      </c>
      <c r="H2052" t="s">
        <v>8224</v>
      </c>
      <c r="I2052" t="s">
        <v>8246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8295</v>
      </c>
      <c r="P2052" s="6">
        <f>(Table1[[#This Row],[pledged]]/Table1[[#This Row],[goal]])*100</f>
        <v>473.27000000000004</v>
      </c>
      <c r="Q2052" s="8">
        <f>Table1[[#This Row],[pledged]]/Table1[[#This Row],[backers_count]]</f>
        <v>278.39411764705881</v>
      </c>
      <c r="R2052" t="s">
        <v>8323</v>
      </c>
      <c r="S2052" t="s">
        <v>8349</v>
      </c>
      <c r="T2052" s="12">
        <f t="shared" si="64"/>
        <v>42114.863171296289</v>
      </c>
      <c r="U2052" s="12">
        <f t="shared" si="65"/>
        <v>42154.863171296289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11">
        <v>8000</v>
      </c>
      <c r="E205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053">
        <v>10429</v>
      </c>
      <c r="G2053" t="s">
        <v>8219</v>
      </c>
      <c r="H2053" t="s">
        <v>8224</v>
      </c>
      <c r="I2053" t="s">
        <v>8246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8295</v>
      </c>
      <c r="P2053" s="6">
        <f>(Table1[[#This Row],[pledged]]/Table1[[#This Row],[goal]])*100</f>
        <v>130.36250000000001</v>
      </c>
      <c r="Q2053" s="8">
        <f>Table1[[#This Row],[pledged]]/Table1[[#This Row],[backers_count]]</f>
        <v>43.095041322314053</v>
      </c>
      <c r="R2053" t="s">
        <v>8323</v>
      </c>
      <c r="S2053" t="s">
        <v>8349</v>
      </c>
      <c r="T2053" s="12">
        <f t="shared" si="64"/>
        <v>41603.814085648148</v>
      </c>
      <c r="U2053" s="12">
        <f t="shared" si="65"/>
        <v>41633.814085648148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11">
        <v>50000</v>
      </c>
      <c r="E205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054">
        <v>176524</v>
      </c>
      <c r="G2054" t="s">
        <v>8219</v>
      </c>
      <c r="H2054" t="s">
        <v>8224</v>
      </c>
      <c r="I2054" t="s">
        <v>8246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8295</v>
      </c>
      <c r="P2054" s="6">
        <f>(Table1[[#This Row],[pledged]]/Table1[[#This Row],[goal]])*100</f>
        <v>353.048</v>
      </c>
      <c r="Q2054" s="8">
        <f>Table1[[#This Row],[pledged]]/Table1[[#This Row],[backers_count]]</f>
        <v>326.29205175600737</v>
      </c>
      <c r="R2054" t="s">
        <v>8323</v>
      </c>
      <c r="S2054" t="s">
        <v>8349</v>
      </c>
      <c r="T2054" s="12">
        <f t="shared" si="64"/>
        <v>42374.875613425924</v>
      </c>
      <c r="U2054" s="12">
        <f t="shared" si="65"/>
        <v>42419.875613425924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11">
        <v>5000</v>
      </c>
      <c r="E205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055">
        <v>5051</v>
      </c>
      <c r="G2055" t="s">
        <v>8219</v>
      </c>
      <c r="H2055" t="s">
        <v>8224</v>
      </c>
      <c r="I2055" t="s">
        <v>8246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8295</v>
      </c>
      <c r="P2055" s="6">
        <f>(Table1[[#This Row],[pledged]]/Table1[[#This Row],[goal]])*100</f>
        <v>101.02</v>
      </c>
      <c r="Q2055" s="8">
        <f>Table1[[#This Row],[pledged]]/Table1[[#This Row],[backers_count]]</f>
        <v>41.743801652892564</v>
      </c>
      <c r="R2055" t="s">
        <v>8323</v>
      </c>
      <c r="S2055" t="s">
        <v>8349</v>
      </c>
      <c r="T2055" s="12">
        <f t="shared" si="64"/>
        <v>42303.409155092588</v>
      </c>
      <c r="U2055" s="12">
        <f t="shared" si="65"/>
        <v>42333.450821759259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11">
        <v>35000</v>
      </c>
      <c r="E205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2056">
        <v>39757</v>
      </c>
      <c r="G2056" t="s">
        <v>8219</v>
      </c>
      <c r="H2056" t="s">
        <v>8225</v>
      </c>
      <c r="I2056" t="s">
        <v>8247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8295</v>
      </c>
      <c r="P2056" s="6">
        <f>(Table1[[#This Row],[pledged]]/Table1[[#This Row],[goal]])*100</f>
        <v>113.59142857142857</v>
      </c>
      <c r="Q2056" s="8">
        <f>Table1[[#This Row],[pledged]]/Table1[[#This Row],[backers_count]]</f>
        <v>64.020933977455712</v>
      </c>
      <c r="R2056" t="s">
        <v>8323</v>
      </c>
      <c r="S2056" t="s">
        <v>8349</v>
      </c>
      <c r="T2056" s="12">
        <f t="shared" si="64"/>
        <v>41731.312615740739</v>
      </c>
      <c r="U2056" s="12">
        <f t="shared" si="65"/>
        <v>41761.312615740739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11">
        <v>6000</v>
      </c>
      <c r="E205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057">
        <v>10045</v>
      </c>
      <c r="G2057" t="s">
        <v>8219</v>
      </c>
      <c r="H2057" t="s">
        <v>8224</v>
      </c>
      <c r="I2057" t="s">
        <v>8246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8295</v>
      </c>
      <c r="P2057" s="6">
        <f>(Table1[[#This Row],[pledged]]/Table1[[#This Row],[goal]])*100</f>
        <v>167.41666666666666</v>
      </c>
      <c r="Q2057" s="8">
        <f>Table1[[#This Row],[pledged]]/Table1[[#This Row],[backers_count]]</f>
        <v>99.455445544554451</v>
      </c>
      <c r="R2057" t="s">
        <v>8323</v>
      </c>
      <c r="S2057" t="s">
        <v>8349</v>
      </c>
      <c r="T2057" s="12">
        <f t="shared" si="64"/>
        <v>41946.465775462959</v>
      </c>
      <c r="U2057" s="12">
        <f t="shared" si="65"/>
        <v>41975.958333333336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11">
        <v>50000</v>
      </c>
      <c r="E205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058">
        <v>76726</v>
      </c>
      <c r="G2058" t="s">
        <v>8219</v>
      </c>
      <c r="H2058" t="s">
        <v>8224</v>
      </c>
      <c r="I2058" t="s">
        <v>8246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8295</v>
      </c>
      <c r="P2058" s="6">
        <f>(Table1[[#This Row],[pledged]]/Table1[[#This Row],[goal]])*100</f>
        <v>153.452</v>
      </c>
      <c r="Q2058" s="8">
        <f>Table1[[#This Row],[pledged]]/Table1[[#This Row],[backers_count]]</f>
        <v>138.49458483754512</v>
      </c>
      <c r="R2058" t="s">
        <v>8323</v>
      </c>
      <c r="S2058" t="s">
        <v>8349</v>
      </c>
      <c r="T2058" s="12">
        <f t="shared" si="64"/>
        <v>41351.552569444444</v>
      </c>
      <c r="U2058" s="12">
        <f t="shared" si="65"/>
        <v>41381.552569444444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11">
        <v>15000</v>
      </c>
      <c r="E205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059">
        <v>30334.83</v>
      </c>
      <c r="G2059" t="s">
        <v>8219</v>
      </c>
      <c r="H2059" t="s">
        <v>8225</v>
      </c>
      <c r="I2059" t="s">
        <v>8247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8295</v>
      </c>
      <c r="P2059" s="6">
        <f>(Table1[[#This Row],[pledged]]/Table1[[#This Row],[goal]])*100</f>
        <v>202.23220000000001</v>
      </c>
      <c r="Q2059" s="8">
        <f>Table1[[#This Row],[pledged]]/Table1[[#This Row],[backers_count]]</f>
        <v>45.547792792792798</v>
      </c>
      <c r="R2059" t="s">
        <v>8323</v>
      </c>
      <c r="S2059" t="s">
        <v>8349</v>
      </c>
      <c r="T2059" s="12">
        <f t="shared" si="64"/>
        <v>42396.286249999997</v>
      </c>
      <c r="U2059" s="12">
        <f t="shared" si="65"/>
        <v>42426.286249999997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11">
        <v>2560</v>
      </c>
      <c r="E206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060">
        <v>4308</v>
      </c>
      <c r="G2060" t="s">
        <v>8219</v>
      </c>
      <c r="H2060" t="s">
        <v>8225</v>
      </c>
      <c r="I2060" t="s">
        <v>8247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8295</v>
      </c>
      <c r="P2060" s="6">
        <f>(Table1[[#This Row],[pledged]]/Table1[[#This Row],[goal]])*100</f>
        <v>168.28125</v>
      </c>
      <c r="Q2060" s="8">
        <f>Table1[[#This Row],[pledged]]/Table1[[#This Row],[backers_count]]</f>
        <v>10.507317073170732</v>
      </c>
      <c r="R2060" t="s">
        <v>8323</v>
      </c>
      <c r="S2060" t="s">
        <v>8349</v>
      </c>
      <c r="T2060" s="12">
        <f t="shared" si="64"/>
        <v>42026.16238425926</v>
      </c>
      <c r="U2060" s="12">
        <f t="shared" si="65"/>
        <v>42065.624999999993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11">
        <v>30000</v>
      </c>
      <c r="E206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2061">
        <v>43037</v>
      </c>
      <c r="G2061" t="s">
        <v>8219</v>
      </c>
      <c r="H2061" t="s">
        <v>8224</v>
      </c>
      <c r="I2061" t="s">
        <v>8246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8295</v>
      </c>
      <c r="P2061" s="6">
        <f>(Table1[[#This Row],[pledged]]/Table1[[#This Row],[goal]])*100</f>
        <v>143.45666666666668</v>
      </c>
      <c r="Q2061" s="8">
        <f>Table1[[#This Row],[pledged]]/Table1[[#This Row],[backers_count]]</f>
        <v>114.76533333333333</v>
      </c>
      <c r="R2061" t="s">
        <v>8323</v>
      </c>
      <c r="S2061" t="s">
        <v>8349</v>
      </c>
      <c r="T2061" s="12">
        <f t="shared" si="64"/>
        <v>42361.394143518519</v>
      </c>
      <c r="U2061" s="12">
        <f t="shared" si="65"/>
        <v>42400.707638888889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11">
        <v>25000</v>
      </c>
      <c r="E206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062">
        <v>49100</v>
      </c>
      <c r="G2062" t="s">
        <v>8219</v>
      </c>
      <c r="H2062" t="s">
        <v>8224</v>
      </c>
      <c r="I2062" t="s">
        <v>8246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8295</v>
      </c>
      <c r="P2062" s="6">
        <f>(Table1[[#This Row],[pledged]]/Table1[[#This Row],[goal]])*100</f>
        <v>196.4</v>
      </c>
      <c r="Q2062" s="8">
        <f>Table1[[#This Row],[pledged]]/Table1[[#This Row],[backers_count]]</f>
        <v>35.997067448680355</v>
      </c>
      <c r="R2062" t="s">
        <v>8323</v>
      </c>
      <c r="S2062" t="s">
        <v>8349</v>
      </c>
      <c r="T2062" s="12">
        <f t="shared" si="64"/>
        <v>41783.434606481482</v>
      </c>
      <c r="U2062" s="12">
        <f t="shared" si="65"/>
        <v>41843.434606481482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11">
        <v>5000</v>
      </c>
      <c r="E206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063">
        <v>5396</v>
      </c>
      <c r="G2063" t="s">
        <v>8219</v>
      </c>
      <c r="H2063" t="s">
        <v>8224</v>
      </c>
      <c r="I2063" t="s">
        <v>8246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8295</v>
      </c>
      <c r="P2063" s="6">
        <f>(Table1[[#This Row],[pledged]]/Table1[[#This Row],[goal]])*100</f>
        <v>107.91999999999999</v>
      </c>
      <c r="Q2063" s="8">
        <f>Table1[[#This Row],[pledged]]/Table1[[#This Row],[backers_count]]</f>
        <v>154.17142857142858</v>
      </c>
      <c r="R2063" t="s">
        <v>8323</v>
      </c>
      <c r="S2063" t="s">
        <v>8349</v>
      </c>
      <c r="T2063" s="12">
        <f t="shared" si="64"/>
        <v>42705.556180555555</v>
      </c>
      <c r="U2063" s="12">
        <f t="shared" si="65"/>
        <v>42735.556180555555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11">
        <v>100000</v>
      </c>
      <c r="E206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064">
        <v>114977</v>
      </c>
      <c r="G2064" t="s">
        <v>8219</v>
      </c>
      <c r="H2064" t="s">
        <v>8232</v>
      </c>
      <c r="I2064" t="s">
        <v>8253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8295</v>
      </c>
      <c r="P2064" s="6">
        <f>(Table1[[#This Row],[pledged]]/Table1[[#This Row],[goal]])*100</f>
        <v>114.97699999999999</v>
      </c>
      <c r="Q2064" s="8">
        <f>Table1[[#This Row],[pledged]]/Table1[[#This Row],[backers_count]]</f>
        <v>566.38916256157631</v>
      </c>
      <c r="R2064" t="s">
        <v>8323</v>
      </c>
      <c r="S2064" t="s">
        <v>8349</v>
      </c>
      <c r="T2064" s="12">
        <f t="shared" si="64"/>
        <v>42423.174745370365</v>
      </c>
      <c r="U2064" s="12">
        <f t="shared" si="65"/>
        <v>42453.1330787037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11">
        <v>4000</v>
      </c>
      <c r="E206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065">
        <v>5922</v>
      </c>
      <c r="G2065" t="s">
        <v>8219</v>
      </c>
      <c r="H2065" t="s">
        <v>8236</v>
      </c>
      <c r="I2065" t="s">
        <v>8249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8295</v>
      </c>
      <c r="P2065" s="6">
        <f>(Table1[[#This Row],[pledged]]/Table1[[#This Row],[goal]])*100</f>
        <v>148.04999999999998</v>
      </c>
      <c r="Q2065" s="8">
        <f>Table1[[#This Row],[pledged]]/Table1[[#This Row],[backers_count]]</f>
        <v>120.85714285714286</v>
      </c>
      <c r="R2065" t="s">
        <v>8323</v>
      </c>
      <c r="S2065" t="s">
        <v>8349</v>
      </c>
      <c r="T2065" s="12">
        <f t="shared" si="64"/>
        <v>42472.524317129624</v>
      </c>
      <c r="U2065" s="12">
        <f t="shared" si="65"/>
        <v>42505.524317129624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11">
        <v>261962</v>
      </c>
      <c r="E206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066">
        <v>500784.27</v>
      </c>
      <c r="G2066" t="s">
        <v>8219</v>
      </c>
      <c r="H2066" t="s">
        <v>8224</v>
      </c>
      <c r="I2066" t="s">
        <v>8246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8295</v>
      </c>
      <c r="P2066" s="6">
        <f>(Table1[[#This Row],[pledged]]/Table1[[#This Row],[goal]])*100</f>
        <v>191.16676082790633</v>
      </c>
      <c r="Q2066" s="8">
        <f>Table1[[#This Row],[pledged]]/Table1[[#This Row],[backers_count]]</f>
        <v>86.163845492085343</v>
      </c>
      <c r="R2066" t="s">
        <v>8323</v>
      </c>
      <c r="S2066" t="s">
        <v>8349</v>
      </c>
      <c r="T2066" s="12">
        <f t="shared" si="64"/>
        <v>41389.1565162037</v>
      </c>
      <c r="U2066" s="12">
        <f t="shared" si="65"/>
        <v>41425.291666666664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11">
        <v>40000</v>
      </c>
      <c r="E206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2067">
        <v>79686.05</v>
      </c>
      <c r="G2067" t="s">
        <v>8219</v>
      </c>
      <c r="H2067" t="s">
        <v>8225</v>
      </c>
      <c r="I2067" t="s">
        <v>8247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8295</v>
      </c>
      <c r="P2067" s="6">
        <f>(Table1[[#This Row],[pledged]]/Table1[[#This Row],[goal]])*100</f>
        <v>199.215125</v>
      </c>
      <c r="Q2067" s="8">
        <f>Table1[[#This Row],[pledged]]/Table1[[#This Row],[backers_count]]</f>
        <v>51.212114395886893</v>
      </c>
      <c r="R2067" t="s">
        <v>8323</v>
      </c>
      <c r="S2067" t="s">
        <v>8349</v>
      </c>
      <c r="T2067" s="12">
        <f t="shared" si="64"/>
        <v>41603.125335648147</v>
      </c>
      <c r="U2067" s="12">
        <f t="shared" si="65"/>
        <v>41633.125335648147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11">
        <v>2000</v>
      </c>
      <c r="E206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068">
        <v>4372</v>
      </c>
      <c r="G2068" t="s">
        <v>8219</v>
      </c>
      <c r="H2068" t="s">
        <v>8224</v>
      </c>
      <c r="I2068" t="s">
        <v>8246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8295</v>
      </c>
      <c r="P2068" s="6">
        <f>(Table1[[#This Row],[pledged]]/Table1[[#This Row],[goal]])*100</f>
        <v>218.6</v>
      </c>
      <c r="Q2068" s="8">
        <f>Table1[[#This Row],[pledged]]/Table1[[#This Row],[backers_count]]</f>
        <v>67.261538461538464</v>
      </c>
      <c r="R2068" t="s">
        <v>8323</v>
      </c>
      <c r="S2068" t="s">
        <v>8349</v>
      </c>
      <c r="T2068" s="12">
        <f t="shared" si="64"/>
        <v>41844.563460648147</v>
      </c>
      <c r="U2068" s="12">
        <f t="shared" si="65"/>
        <v>41874.563460648147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11">
        <v>495</v>
      </c>
      <c r="E206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069">
        <v>628</v>
      </c>
      <c r="G2069" t="s">
        <v>8219</v>
      </c>
      <c r="H2069" t="s">
        <v>8225</v>
      </c>
      <c r="I2069" t="s">
        <v>8247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8295</v>
      </c>
      <c r="P2069" s="6">
        <f>(Table1[[#This Row],[pledged]]/Table1[[#This Row],[goal]])*100</f>
        <v>126.86868686868686</v>
      </c>
      <c r="Q2069" s="8">
        <f>Table1[[#This Row],[pledged]]/Table1[[#This Row],[backers_count]]</f>
        <v>62.8</v>
      </c>
      <c r="R2069" t="s">
        <v>8323</v>
      </c>
      <c r="S2069" t="s">
        <v>8349</v>
      </c>
      <c r="T2069" s="12">
        <f t="shared" si="64"/>
        <v>42115.645555555551</v>
      </c>
      <c r="U2069" s="12">
        <f t="shared" si="65"/>
        <v>42148.645555555551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11">
        <v>25000</v>
      </c>
      <c r="E207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070">
        <v>26305.97</v>
      </c>
      <c r="G2070" t="s">
        <v>8219</v>
      </c>
      <c r="H2070" t="s">
        <v>8224</v>
      </c>
      <c r="I2070" t="s">
        <v>8246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8295</v>
      </c>
      <c r="P2070" s="6">
        <f>(Table1[[#This Row],[pledged]]/Table1[[#This Row],[goal]])*100</f>
        <v>105.22388000000001</v>
      </c>
      <c r="Q2070" s="8">
        <f>Table1[[#This Row],[pledged]]/Table1[[#This Row],[backers_count]]</f>
        <v>346.13118421052633</v>
      </c>
      <c r="R2070" t="s">
        <v>8323</v>
      </c>
      <c r="S2070" t="s">
        <v>8349</v>
      </c>
      <c r="T2070" s="12">
        <f t="shared" si="64"/>
        <v>42633.633275462962</v>
      </c>
      <c r="U2070" s="12">
        <f t="shared" si="65"/>
        <v>42663.633275462962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11">
        <v>50000</v>
      </c>
      <c r="E207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071">
        <v>64203.33</v>
      </c>
      <c r="G2071" t="s">
        <v>8219</v>
      </c>
      <c r="H2071" t="s">
        <v>8224</v>
      </c>
      <c r="I2071" t="s">
        <v>8246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8295</v>
      </c>
      <c r="P2071" s="6">
        <f>(Table1[[#This Row],[pledged]]/Table1[[#This Row],[goal]])*100</f>
        <v>128.40666000000002</v>
      </c>
      <c r="Q2071" s="8">
        <f>Table1[[#This Row],[pledged]]/Table1[[#This Row],[backers_count]]</f>
        <v>244.11912547528519</v>
      </c>
      <c r="R2071" t="s">
        <v>8323</v>
      </c>
      <c r="S2071" t="s">
        <v>8349</v>
      </c>
      <c r="T2071" s="12">
        <f t="shared" si="64"/>
        <v>42340.763784722221</v>
      </c>
      <c r="U2071" s="12">
        <f t="shared" si="65"/>
        <v>42371.763784722221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11">
        <v>125000</v>
      </c>
      <c r="E207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072">
        <v>396659</v>
      </c>
      <c r="G2072" t="s">
        <v>8219</v>
      </c>
      <c r="H2072" t="s">
        <v>8236</v>
      </c>
      <c r="I2072" t="s">
        <v>8249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8295</v>
      </c>
      <c r="P2072" s="6">
        <f>(Table1[[#This Row],[pledged]]/Table1[[#This Row],[goal]])*100</f>
        <v>317.3272</v>
      </c>
      <c r="Q2072" s="8">
        <f>Table1[[#This Row],[pledged]]/Table1[[#This Row],[backers_count]]</f>
        <v>259.25424836601309</v>
      </c>
      <c r="R2072" t="s">
        <v>8323</v>
      </c>
      <c r="S2072" t="s">
        <v>8349</v>
      </c>
      <c r="T2072" s="12">
        <f t="shared" si="64"/>
        <v>42519.448182870365</v>
      </c>
      <c r="U2072" s="12">
        <f t="shared" si="65"/>
        <v>42549.448182870365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11">
        <v>20000</v>
      </c>
      <c r="E207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2073">
        <v>56146</v>
      </c>
      <c r="G2073" t="s">
        <v>8219</v>
      </c>
      <c r="H2073" t="s">
        <v>8224</v>
      </c>
      <c r="I2073" t="s">
        <v>8246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8295</v>
      </c>
      <c r="P2073" s="6">
        <f>(Table1[[#This Row],[pledged]]/Table1[[#This Row],[goal]])*100</f>
        <v>280.73</v>
      </c>
      <c r="Q2073" s="8">
        <f>Table1[[#This Row],[pledged]]/Table1[[#This Row],[backers_count]]</f>
        <v>201.96402877697841</v>
      </c>
      <c r="R2073" t="s">
        <v>8323</v>
      </c>
      <c r="S2073" t="s">
        <v>8349</v>
      </c>
      <c r="T2073" s="12">
        <f t="shared" si="64"/>
        <v>42600.070416666662</v>
      </c>
      <c r="U2073" s="12">
        <f t="shared" si="65"/>
        <v>42645.070416666662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11">
        <v>71500</v>
      </c>
      <c r="E207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074">
        <v>79173</v>
      </c>
      <c r="G2074" t="s">
        <v>8219</v>
      </c>
      <c r="H2074" t="s">
        <v>8224</v>
      </c>
      <c r="I2074" t="s">
        <v>8246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8295</v>
      </c>
      <c r="P2074" s="6">
        <f>(Table1[[#This Row],[pledged]]/Table1[[#This Row],[goal]])*100</f>
        <v>110.73146853146854</v>
      </c>
      <c r="Q2074" s="8">
        <f>Table1[[#This Row],[pledged]]/Table1[[#This Row],[backers_count]]</f>
        <v>226.20857142857142</v>
      </c>
      <c r="R2074" t="s">
        <v>8323</v>
      </c>
      <c r="S2074" t="s">
        <v>8349</v>
      </c>
      <c r="T2074" s="12">
        <f t="shared" si="64"/>
        <v>42467.373055555552</v>
      </c>
      <c r="U2074" s="12">
        <f t="shared" si="65"/>
        <v>42497.373055555552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11">
        <v>100000</v>
      </c>
      <c r="E207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075">
        <v>152604.29999999999</v>
      </c>
      <c r="G2075" t="s">
        <v>8219</v>
      </c>
      <c r="H2075" t="s">
        <v>8224</v>
      </c>
      <c r="I2075" t="s">
        <v>8246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8295</v>
      </c>
      <c r="P2075" s="6">
        <f>(Table1[[#This Row],[pledged]]/Table1[[#This Row],[goal]])*100</f>
        <v>152.60429999999999</v>
      </c>
      <c r="Q2075" s="8">
        <f>Table1[[#This Row],[pledged]]/Table1[[#This Row],[backers_count]]</f>
        <v>324.69</v>
      </c>
      <c r="R2075" t="s">
        <v>8323</v>
      </c>
      <c r="S2075" t="s">
        <v>8349</v>
      </c>
      <c r="T2075" s="12">
        <f t="shared" si="64"/>
        <v>42087.459699074076</v>
      </c>
      <c r="U2075" s="12">
        <f t="shared" si="65"/>
        <v>42132.459699074076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11">
        <v>600</v>
      </c>
      <c r="E207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076">
        <v>615</v>
      </c>
      <c r="G2076" t="s">
        <v>8219</v>
      </c>
      <c r="H2076" t="s">
        <v>8224</v>
      </c>
      <c r="I2076" t="s">
        <v>8246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8295</v>
      </c>
      <c r="P2076" s="6">
        <f>(Table1[[#This Row],[pledged]]/Table1[[#This Row],[goal]])*100</f>
        <v>102.49999999999999</v>
      </c>
      <c r="Q2076" s="8">
        <f>Table1[[#This Row],[pledged]]/Table1[[#This Row],[backers_count]]</f>
        <v>205</v>
      </c>
      <c r="R2076" t="s">
        <v>8323</v>
      </c>
      <c r="S2076" t="s">
        <v>8349</v>
      </c>
      <c r="T2076" s="12">
        <f t="shared" si="64"/>
        <v>42466.617847222216</v>
      </c>
      <c r="U2076" s="12">
        <f t="shared" si="65"/>
        <v>42496.617847222216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11">
        <v>9999</v>
      </c>
      <c r="E207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077">
        <v>167820.6</v>
      </c>
      <c r="G2077" t="s">
        <v>8219</v>
      </c>
      <c r="H2077" t="s">
        <v>8224</v>
      </c>
      <c r="I2077" t="s">
        <v>8246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8295</v>
      </c>
      <c r="P2077" s="6">
        <f>(Table1[[#This Row],[pledged]]/Table1[[#This Row],[goal]])*100</f>
        <v>1678.3738373837384</v>
      </c>
      <c r="Q2077" s="8">
        <f>Table1[[#This Row],[pledged]]/Table1[[#This Row],[backers_count]]</f>
        <v>20.465926829268295</v>
      </c>
      <c r="R2077" t="s">
        <v>8323</v>
      </c>
      <c r="S2077" t="s">
        <v>8349</v>
      </c>
      <c r="T2077" s="12">
        <f t="shared" si="64"/>
        <v>41450.473240740735</v>
      </c>
      <c r="U2077" s="12">
        <f t="shared" si="65"/>
        <v>41480.473240740735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11">
        <v>179000</v>
      </c>
      <c r="E207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078">
        <v>972594.99</v>
      </c>
      <c r="G2078" t="s">
        <v>8219</v>
      </c>
      <c r="H2078" t="s">
        <v>8225</v>
      </c>
      <c r="I2078" t="s">
        <v>8247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8295</v>
      </c>
      <c r="P2078" s="6">
        <f>(Table1[[#This Row],[pledged]]/Table1[[#This Row],[goal]])*100</f>
        <v>543.349156424581</v>
      </c>
      <c r="Q2078" s="8">
        <f>Table1[[#This Row],[pledged]]/Table1[[#This Row],[backers_count]]</f>
        <v>116.35303146309367</v>
      </c>
      <c r="R2078" t="s">
        <v>8323</v>
      </c>
      <c r="S2078" t="s">
        <v>8349</v>
      </c>
      <c r="T2078" s="12">
        <f t="shared" si="64"/>
        <v>41803.672326388885</v>
      </c>
      <c r="U2078" s="12">
        <f t="shared" si="65"/>
        <v>41843.672326388885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11">
        <v>50000</v>
      </c>
      <c r="E207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079">
        <v>57754</v>
      </c>
      <c r="G2079" t="s">
        <v>8219</v>
      </c>
      <c r="H2079" t="s">
        <v>8224</v>
      </c>
      <c r="I2079" t="s">
        <v>8246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8295</v>
      </c>
      <c r="P2079" s="6">
        <f>(Table1[[#This Row],[pledged]]/Table1[[#This Row],[goal]])*100</f>
        <v>115.50800000000001</v>
      </c>
      <c r="Q2079" s="8">
        <f>Table1[[#This Row],[pledged]]/Table1[[#This Row],[backers_count]]</f>
        <v>307.20212765957444</v>
      </c>
      <c r="R2079" t="s">
        <v>8323</v>
      </c>
      <c r="S2079" t="s">
        <v>8349</v>
      </c>
      <c r="T2079" s="12">
        <f t="shared" si="64"/>
        <v>42102.83421296296</v>
      </c>
      <c r="U2079" s="12">
        <f t="shared" si="65"/>
        <v>42160.666666666664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11">
        <v>20000</v>
      </c>
      <c r="E208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2080">
        <v>26241</v>
      </c>
      <c r="G2080" t="s">
        <v>8219</v>
      </c>
      <c r="H2080" t="s">
        <v>8227</v>
      </c>
      <c r="I2080" t="s">
        <v>8249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8295</v>
      </c>
      <c r="P2080" s="6">
        <f>(Table1[[#This Row],[pledged]]/Table1[[#This Row],[goal]])*100</f>
        <v>131.20499999999998</v>
      </c>
      <c r="Q2080" s="8">
        <f>Table1[[#This Row],[pledged]]/Table1[[#This Row],[backers_count]]</f>
        <v>546.6875</v>
      </c>
      <c r="R2080" t="s">
        <v>8323</v>
      </c>
      <c r="S2080" t="s">
        <v>8349</v>
      </c>
      <c r="T2080" s="12">
        <f t="shared" si="64"/>
        <v>42692.563159722216</v>
      </c>
      <c r="U2080" s="12">
        <f t="shared" si="65"/>
        <v>42722.563159722216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11">
        <v>10000</v>
      </c>
      <c r="E208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081">
        <v>28817</v>
      </c>
      <c r="G2081" t="s">
        <v>8219</v>
      </c>
      <c r="H2081" t="s">
        <v>8225</v>
      </c>
      <c r="I2081" t="s">
        <v>8247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8295</v>
      </c>
      <c r="P2081" s="6">
        <f>(Table1[[#This Row],[pledged]]/Table1[[#This Row],[goal]])*100</f>
        <v>288.17</v>
      </c>
      <c r="Q2081" s="8">
        <f>Table1[[#This Row],[pledged]]/Table1[[#This Row],[backers_count]]</f>
        <v>47.474464579901152</v>
      </c>
      <c r="R2081" t="s">
        <v>8323</v>
      </c>
      <c r="S2081" t="s">
        <v>8349</v>
      </c>
      <c r="T2081" s="12">
        <f t="shared" si="64"/>
        <v>42150.502233796295</v>
      </c>
      <c r="U2081" s="12">
        <f t="shared" si="65"/>
        <v>42180.583333333336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11">
        <v>1000</v>
      </c>
      <c r="E208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082">
        <v>5078</v>
      </c>
      <c r="G2082" t="s">
        <v>8219</v>
      </c>
      <c r="H2082" t="s">
        <v>8224</v>
      </c>
      <c r="I2082" t="s">
        <v>8246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8295</v>
      </c>
      <c r="P2082" s="6">
        <f>(Table1[[#This Row],[pledged]]/Table1[[#This Row],[goal]])*100</f>
        <v>507.8</v>
      </c>
      <c r="Q2082" s="8">
        <f>Table1[[#This Row],[pledged]]/Table1[[#This Row],[backers_count]]</f>
        <v>101.56</v>
      </c>
      <c r="R2082" t="s">
        <v>8323</v>
      </c>
      <c r="S2082" t="s">
        <v>8349</v>
      </c>
      <c r="T2082" s="12">
        <f t="shared" si="64"/>
        <v>42289.748842592591</v>
      </c>
      <c r="U2082" s="12">
        <f t="shared" si="65"/>
        <v>42319.790509259255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11">
        <v>3500</v>
      </c>
      <c r="E208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083">
        <v>4010</v>
      </c>
      <c r="G2083" t="s">
        <v>8219</v>
      </c>
      <c r="H2083" t="s">
        <v>8224</v>
      </c>
      <c r="I2083" t="s">
        <v>8246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8279</v>
      </c>
      <c r="P2083" s="6">
        <f>(Table1[[#This Row],[pledged]]/Table1[[#This Row],[goal]])*100</f>
        <v>114.57142857142857</v>
      </c>
      <c r="Q2083" s="8">
        <f>Table1[[#This Row],[pledged]]/Table1[[#This Row],[backers_count]]</f>
        <v>72.909090909090907</v>
      </c>
      <c r="R2083" t="s">
        <v>8312</v>
      </c>
      <c r="S2083" t="s">
        <v>8330</v>
      </c>
      <c r="T2083" s="12">
        <f t="shared" si="64"/>
        <v>41003.948553240734</v>
      </c>
      <c r="U2083" s="12">
        <f t="shared" si="65"/>
        <v>41044.999305555553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11">
        <v>1500</v>
      </c>
      <c r="E208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084">
        <v>1661</v>
      </c>
      <c r="G2084" t="s">
        <v>8219</v>
      </c>
      <c r="H2084" t="s">
        <v>8224</v>
      </c>
      <c r="I2084" t="s">
        <v>8246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8279</v>
      </c>
      <c r="P2084" s="6">
        <f>(Table1[[#This Row],[pledged]]/Table1[[#This Row],[goal]])*100</f>
        <v>110.73333333333333</v>
      </c>
      <c r="Q2084" s="8">
        <f>Table1[[#This Row],[pledged]]/Table1[[#This Row],[backers_count]]</f>
        <v>43.710526315789473</v>
      </c>
      <c r="R2084" t="s">
        <v>8312</v>
      </c>
      <c r="S2084" t="s">
        <v>8330</v>
      </c>
      <c r="T2084" s="12">
        <f t="shared" si="64"/>
        <v>40810.911990740737</v>
      </c>
      <c r="U2084" s="12">
        <f t="shared" si="65"/>
        <v>40870.953657407408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11">
        <v>750</v>
      </c>
      <c r="E208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085">
        <v>850</v>
      </c>
      <c r="G2085" t="s">
        <v>8219</v>
      </c>
      <c r="H2085" t="s">
        <v>8224</v>
      </c>
      <c r="I2085" t="s">
        <v>8246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8279</v>
      </c>
      <c r="P2085" s="6">
        <f>(Table1[[#This Row],[pledged]]/Table1[[#This Row],[goal]])*100</f>
        <v>113.33333333333333</v>
      </c>
      <c r="Q2085" s="8">
        <f>Table1[[#This Row],[pledged]]/Table1[[#This Row],[backers_count]]</f>
        <v>34</v>
      </c>
      <c r="R2085" t="s">
        <v>8312</v>
      </c>
      <c r="S2085" t="s">
        <v>8330</v>
      </c>
      <c r="T2085" s="12">
        <f t="shared" si="64"/>
        <v>41034.513831018514</v>
      </c>
      <c r="U2085" s="12">
        <f t="shared" si="65"/>
        <v>41064.513831018514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11">
        <v>3000</v>
      </c>
      <c r="E208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086">
        <v>3250</v>
      </c>
      <c r="G2086" t="s">
        <v>8219</v>
      </c>
      <c r="H2086" t="s">
        <v>8224</v>
      </c>
      <c r="I2086" t="s">
        <v>8246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8279</v>
      </c>
      <c r="P2086" s="6">
        <f>(Table1[[#This Row],[pledged]]/Table1[[#This Row],[goal]])*100</f>
        <v>108.33333333333333</v>
      </c>
      <c r="Q2086" s="8">
        <f>Table1[[#This Row],[pledged]]/Table1[[#This Row],[backers_count]]</f>
        <v>70.652173913043484</v>
      </c>
      <c r="R2086" t="s">
        <v>8312</v>
      </c>
      <c r="S2086" t="s">
        <v>8330</v>
      </c>
      <c r="T2086" s="12">
        <f t="shared" si="64"/>
        <v>41731.624791666662</v>
      </c>
      <c r="U2086" s="12">
        <f t="shared" si="65"/>
        <v>41763.082638888889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11">
        <v>6000</v>
      </c>
      <c r="E208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087">
        <v>7412</v>
      </c>
      <c r="G2087" t="s">
        <v>8219</v>
      </c>
      <c r="H2087" t="s">
        <v>8224</v>
      </c>
      <c r="I2087" t="s">
        <v>8246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8279</v>
      </c>
      <c r="P2087" s="6">
        <f>(Table1[[#This Row],[pledged]]/Table1[[#This Row],[goal]])*100</f>
        <v>123.53333333333335</v>
      </c>
      <c r="Q2087" s="8">
        <f>Table1[[#This Row],[pledged]]/Table1[[#This Row],[backers_count]]</f>
        <v>89.301204819277103</v>
      </c>
      <c r="R2087" t="s">
        <v>8312</v>
      </c>
      <c r="S2087" t="s">
        <v>8330</v>
      </c>
      <c r="T2087" s="12">
        <f t="shared" si="64"/>
        <v>41075.627164351848</v>
      </c>
      <c r="U2087" s="12">
        <f t="shared" si="65"/>
        <v>41105.627164351848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11">
        <v>4000</v>
      </c>
      <c r="E208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088">
        <v>4028</v>
      </c>
      <c r="G2088" t="s">
        <v>8219</v>
      </c>
      <c r="H2088" t="s">
        <v>8224</v>
      </c>
      <c r="I2088" t="s">
        <v>8246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8279</v>
      </c>
      <c r="P2088" s="6">
        <f>(Table1[[#This Row],[pledged]]/Table1[[#This Row],[goal]])*100</f>
        <v>100.69999999999999</v>
      </c>
      <c r="Q2088" s="8">
        <f>Table1[[#This Row],[pledged]]/Table1[[#This Row],[backers_count]]</f>
        <v>115.08571428571429</v>
      </c>
      <c r="R2088" t="s">
        <v>8312</v>
      </c>
      <c r="S2088" t="s">
        <v>8330</v>
      </c>
      <c r="T2088" s="12">
        <f t="shared" si="64"/>
        <v>40860.462175925924</v>
      </c>
      <c r="U2088" s="12">
        <f t="shared" si="65"/>
        <v>40890.999305555553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11">
        <v>1500</v>
      </c>
      <c r="E208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089">
        <v>1553</v>
      </c>
      <c r="G2089" t="s">
        <v>8219</v>
      </c>
      <c r="H2089" t="s">
        <v>8224</v>
      </c>
      <c r="I2089" t="s">
        <v>8246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8279</v>
      </c>
      <c r="P2089" s="6">
        <f>(Table1[[#This Row],[pledged]]/Table1[[#This Row],[goal]])*100</f>
        <v>103.53333333333335</v>
      </c>
      <c r="Q2089" s="8">
        <f>Table1[[#This Row],[pledged]]/Table1[[#This Row],[backers_count]]</f>
        <v>62.12</v>
      </c>
      <c r="R2089" t="s">
        <v>8312</v>
      </c>
      <c r="S2089" t="s">
        <v>8330</v>
      </c>
      <c r="T2089" s="12">
        <f t="shared" si="64"/>
        <v>40763.996041666665</v>
      </c>
      <c r="U2089" s="12">
        <f t="shared" si="65"/>
        <v>40793.996041666665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11">
        <v>3000</v>
      </c>
      <c r="E209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090">
        <v>3465.32</v>
      </c>
      <c r="G2090" t="s">
        <v>8219</v>
      </c>
      <c r="H2090" t="s">
        <v>8224</v>
      </c>
      <c r="I2090" t="s">
        <v>8246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8279</v>
      </c>
      <c r="P2090" s="6">
        <f>(Table1[[#This Row],[pledged]]/Table1[[#This Row],[goal]])*100</f>
        <v>115.51066666666668</v>
      </c>
      <c r="Q2090" s="8">
        <f>Table1[[#This Row],[pledged]]/Table1[[#This Row],[backers_count]]</f>
        <v>46.204266666666669</v>
      </c>
      <c r="R2090" t="s">
        <v>8312</v>
      </c>
      <c r="S2090" t="s">
        <v>8330</v>
      </c>
      <c r="T2090" s="12">
        <f t="shared" si="64"/>
        <v>40395.506388888891</v>
      </c>
      <c r="U2090" s="12">
        <f t="shared" si="65"/>
        <v>40431.957638888889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11">
        <v>2500</v>
      </c>
      <c r="E209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091">
        <v>3010.01</v>
      </c>
      <c r="G2091" t="s">
        <v>8219</v>
      </c>
      <c r="H2091" t="s">
        <v>8224</v>
      </c>
      <c r="I2091" t="s">
        <v>8246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8279</v>
      </c>
      <c r="P2091" s="6">
        <f>(Table1[[#This Row],[pledged]]/Table1[[#This Row],[goal]])*100</f>
        <v>120.4004</v>
      </c>
      <c r="Q2091" s="8">
        <f>Table1[[#This Row],[pledged]]/Table1[[#This Row],[backers_count]]</f>
        <v>48.54854838709678</v>
      </c>
      <c r="R2091" t="s">
        <v>8312</v>
      </c>
      <c r="S2091" t="s">
        <v>8330</v>
      </c>
      <c r="T2091" s="12">
        <f t="shared" si="64"/>
        <v>41452.867986111109</v>
      </c>
      <c r="U2091" s="12">
        <f t="shared" si="65"/>
        <v>41487.867986111109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11">
        <v>8000</v>
      </c>
      <c r="E209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092">
        <v>9203.23</v>
      </c>
      <c r="G2092" t="s">
        <v>8219</v>
      </c>
      <c r="H2092" t="s">
        <v>8224</v>
      </c>
      <c r="I2092" t="s">
        <v>8246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8279</v>
      </c>
      <c r="P2092" s="6">
        <f>(Table1[[#This Row],[pledged]]/Table1[[#This Row],[goal]])*100</f>
        <v>115.040375</v>
      </c>
      <c r="Q2092" s="8">
        <f>Table1[[#This Row],[pledged]]/Table1[[#This Row],[backers_count]]</f>
        <v>57.520187499999999</v>
      </c>
      <c r="R2092" t="s">
        <v>8312</v>
      </c>
      <c r="S2092" t="s">
        <v>8330</v>
      </c>
      <c r="T2092" s="12">
        <f t="shared" si="64"/>
        <v>41299.173090277771</v>
      </c>
      <c r="U2092" s="12">
        <f t="shared" si="65"/>
        <v>41329.173090277771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11">
        <v>18000</v>
      </c>
      <c r="E209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093">
        <v>21684.2</v>
      </c>
      <c r="G2093" t="s">
        <v>8219</v>
      </c>
      <c r="H2093" t="s">
        <v>8224</v>
      </c>
      <c r="I2093" t="s">
        <v>8246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8279</v>
      </c>
      <c r="P2093" s="6">
        <f>(Table1[[#This Row],[pledged]]/Table1[[#This Row],[goal]])*100</f>
        <v>120.46777777777777</v>
      </c>
      <c r="Q2093" s="8">
        <f>Table1[[#This Row],[pledged]]/Table1[[#This Row],[backers_count]]</f>
        <v>88.147154471544724</v>
      </c>
      <c r="R2093" t="s">
        <v>8312</v>
      </c>
      <c r="S2093" t="s">
        <v>8330</v>
      </c>
      <c r="T2093" s="12">
        <f t="shared" si="64"/>
        <v>40555.114328703705</v>
      </c>
      <c r="U2093" s="12">
        <f t="shared" si="65"/>
        <v>40603.625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11">
        <v>6000</v>
      </c>
      <c r="E209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094">
        <v>6077</v>
      </c>
      <c r="G2094" t="s">
        <v>8219</v>
      </c>
      <c r="H2094" t="s">
        <v>8224</v>
      </c>
      <c r="I2094" t="s">
        <v>8246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8279</v>
      </c>
      <c r="P2094" s="6">
        <f>(Table1[[#This Row],[pledged]]/Table1[[#This Row],[goal]])*100</f>
        <v>101.28333333333333</v>
      </c>
      <c r="Q2094" s="8">
        <f>Table1[[#This Row],[pledged]]/Table1[[#This Row],[backers_count]]</f>
        <v>110.49090909090908</v>
      </c>
      <c r="R2094" t="s">
        <v>8312</v>
      </c>
      <c r="S2094" t="s">
        <v>8330</v>
      </c>
      <c r="T2094" s="12">
        <f t="shared" si="64"/>
        <v>40763.499212962961</v>
      </c>
      <c r="U2094" s="12">
        <f t="shared" si="65"/>
        <v>40823.499212962961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11">
        <v>1500</v>
      </c>
      <c r="E209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095">
        <v>1537</v>
      </c>
      <c r="G2095" t="s">
        <v>8219</v>
      </c>
      <c r="H2095" t="s">
        <v>8224</v>
      </c>
      <c r="I2095" t="s">
        <v>8246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8279</v>
      </c>
      <c r="P2095" s="6">
        <f>(Table1[[#This Row],[pledged]]/Table1[[#This Row],[goal]])*100</f>
        <v>102.46666666666667</v>
      </c>
      <c r="Q2095" s="8">
        <f>Table1[[#This Row],[pledged]]/Table1[[#This Row],[backers_count]]</f>
        <v>66.826086956521735</v>
      </c>
      <c r="R2095" t="s">
        <v>8312</v>
      </c>
      <c r="S2095" t="s">
        <v>8330</v>
      </c>
      <c r="T2095" s="12">
        <f t="shared" si="64"/>
        <v>41205.646203703705</v>
      </c>
      <c r="U2095" s="12">
        <f t="shared" si="65"/>
        <v>41265.68787037037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11">
        <v>3500</v>
      </c>
      <c r="E209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096">
        <v>4219</v>
      </c>
      <c r="G2096" t="s">
        <v>8219</v>
      </c>
      <c r="H2096" t="s">
        <v>8224</v>
      </c>
      <c r="I2096" t="s">
        <v>8246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8279</v>
      </c>
      <c r="P2096" s="6">
        <f>(Table1[[#This Row],[pledged]]/Table1[[#This Row],[goal]])*100</f>
        <v>120.54285714285714</v>
      </c>
      <c r="Q2096" s="8">
        <f>Table1[[#This Row],[pledged]]/Table1[[#This Row],[backers_count]]</f>
        <v>58.597222222222221</v>
      </c>
      <c r="R2096" t="s">
        <v>8312</v>
      </c>
      <c r="S2096" t="s">
        <v>8330</v>
      </c>
      <c r="T2096" s="12">
        <f t="shared" si="64"/>
        <v>40938.811689814815</v>
      </c>
      <c r="U2096" s="12">
        <f t="shared" si="65"/>
        <v>40972.916666666664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11">
        <v>2500</v>
      </c>
      <c r="E209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097">
        <v>2500</v>
      </c>
      <c r="G2097" t="s">
        <v>8219</v>
      </c>
      <c r="H2097" t="s">
        <v>8224</v>
      </c>
      <c r="I2097" t="s">
        <v>8246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8279</v>
      </c>
      <c r="P2097" s="6">
        <f>(Table1[[#This Row],[pledged]]/Table1[[#This Row],[goal]])*100</f>
        <v>100</v>
      </c>
      <c r="Q2097" s="8">
        <f>Table1[[#This Row],[pledged]]/Table1[[#This Row],[backers_count]]</f>
        <v>113.63636363636364</v>
      </c>
      <c r="R2097" t="s">
        <v>8312</v>
      </c>
      <c r="S2097" t="s">
        <v>8330</v>
      </c>
      <c r="T2097" s="12">
        <f t="shared" si="64"/>
        <v>40758.525150462963</v>
      </c>
      <c r="U2097" s="12">
        <f t="shared" si="65"/>
        <v>40818.525150462963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11">
        <v>600</v>
      </c>
      <c r="E209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098">
        <v>610</v>
      </c>
      <c r="G2098" t="s">
        <v>8219</v>
      </c>
      <c r="H2098" t="s">
        <v>8224</v>
      </c>
      <c r="I2098" t="s">
        <v>8246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8279</v>
      </c>
      <c r="P2098" s="6">
        <f>(Table1[[#This Row],[pledged]]/Table1[[#This Row],[goal]])*100</f>
        <v>101.66666666666666</v>
      </c>
      <c r="Q2098" s="8">
        <f>Table1[[#This Row],[pledged]]/Table1[[#This Row],[backers_count]]</f>
        <v>43.571428571428569</v>
      </c>
      <c r="R2098" t="s">
        <v>8312</v>
      </c>
      <c r="S2098" t="s">
        <v>8330</v>
      </c>
      <c r="T2098" s="12">
        <f t="shared" si="64"/>
        <v>41192.550173611111</v>
      </c>
      <c r="U2098" s="12">
        <f t="shared" si="65"/>
        <v>41207.957638888889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11">
        <v>3000</v>
      </c>
      <c r="E209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099">
        <v>3000</v>
      </c>
      <c r="G2099" t="s">
        <v>8219</v>
      </c>
      <c r="H2099" t="s">
        <v>8224</v>
      </c>
      <c r="I2099" t="s">
        <v>8246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8279</v>
      </c>
      <c r="P2099" s="6">
        <f>(Table1[[#This Row],[pledged]]/Table1[[#This Row],[goal]])*100</f>
        <v>100</v>
      </c>
      <c r="Q2099" s="8">
        <f>Table1[[#This Row],[pledged]]/Table1[[#This Row],[backers_count]]</f>
        <v>78.94736842105263</v>
      </c>
      <c r="R2099" t="s">
        <v>8312</v>
      </c>
      <c r="S2099" t="s">
        <v>8330</v>
      </c>
      <c r="T2099" s="12">
        <f t="shared" si="64"/>
        <v>40818.376562500001</v>
      </c>
      <c r="U2099" s="12">
        <f t="shared" si="65"/>
        <v>40878.418229166666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11">
        <v>6000</v>
      </c>
      <c r="E210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100">
        <v>6020</v>
      </c>
      <c r="G2100" t="s">
        <v>8219</v>
      </c>
      <c r="H2100" t="s">
        <v>8224</v>
      </c>
      <c r="I2100" t="s">
        <v>8246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8279</v>
      </c>
      <c r="P2100" s="6">
        <f>(Table1[[#This Row],[pledged]]/Table1[[#This Row],[goal]])*100</f>
        <v>100.33333333333334</v>
      </c>
      <c r="Q2100" s="8">
        <f>Table1[[#This Row],[pledged]]/Table1[[#This Row],[backers_count]]</f>
        <v>188.125</v>
      </c>
      <c r="R2100" t="s">
        <v>8312</v>
      </c>
      <c r="S2100" t="s">
        <v>8330</v>
      </c>
      <c r="T2100" s="12">
        <f t="shared" si="64"/>
        <v>40945.905497685184</v>
      </c>
      <c r="U2100" s="12">
        <f t="shared" si="65"/>
        <v>40975.905497685184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11">
        <v>3000</v>
      </c>
      <c r="E210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101">
        <v>3971</v>
      </c>
      <c r="G2101" t="s">
        <v>8219</v>
      </c>
      <c r="H2101" t="s">
        <v>8224</v>
      </c>
      <c r="I2101" t="s">
        <v>8246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8279</v>
      </c>
      <c r="P2101" s="6">
        <f>(Table1[[#This Row],[pledged]]/Table1[[#This Row],[goal]])*100</f>
        <v>132.36666666666667</v>
      </c>
      <c r="Q2101" s="8">
        <f>Table1[[#This Row],[pledged]]/Table1[[#This Row],[backers_count]]</f>
        <v>63.031746031746032</v>
      </c>
      <c r="R2101" t="s">
        <v>8312</v>
      </c>
      <c r="S2101" t="s">
        <v>8330</v>
      </c>
      <c r="T2101" s="12">
        <f t="shared" si="64"/>
        <v>42173.53800925926</v>
      </c>
      <c r="U2101" s="12">
        <f t="shared" si="65"/>
        <v>42186.944444444445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11">
        <v>600</v>
      </c>
      <c r="E210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102">
        <v>820</v>
      </c>
      <c r="G2102" t="s">
        <v>8219</v>
      </c>
      <c r="H2102" t="s">
        <v>8224</v>
      </c>
      <c r="I2102" t="s">
        <v>8246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8279</v>
      </c>
      <c r="P2102" s="6">
        <f>(Table1[[#This Row],[pledged]]/Table1[[#This Row],[goal]])*100</f>
        <v>136.66666666666666</v>
      </c>
      <c r="Q2102" s="8">
        <f>Table1[[#This Row],[pledged]]/Table1[[#This Row],[backers_count]]</f>
        <v>30.37037037037037</v>
      </c>
      <c r="R2102" t="s">
        <v>8312</v>
      </c>
      <c r="S2102" t="s">
        <v>8330</v>
      </c>
      <c r="T2102" s="12">
        <f t="shared" si="64"/>
        <v>41074.62663194444</v>
      </c>
      <c r="U2102" s="12">
        <f t="shared" si="65"/>
        <v>41089.957638888889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11">
        <v>2000</v>
      </c>
      <c r="E210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103">
        <v>2265</v>
      </c>
      <c r="G2103" t="s">
        <v>8219</v>
      </c>
      <c r="H2103" t="s">
        <v>8224</v>
      </c>
      <c r="I2103" t="s">
        <v>8246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8279</v>
      </c>
      <c r="P2103" s="6">
        <f>(Table1[[#This Row],[pledged]]/Table1[[#This Row],[goal]])*100</f>
        <v>113.25</v>
      </c>
      <c r="Q2103" s="8">
        <f>Table1[[#This Row],[pledged]]/Table1[[#This Row],[backers_count]]</f>
        <v>51.477272727272727</v>
      </c>
      <c r="R2103" t="s">
        <v>8312</v>
      </c>
      <c r="S2103" t="s">
        <v>8330</v>
      </c>
      <c r="T2103" s="12">
        <f t="shared" si="64"/>
        <v>40891.941134259258</v>
      </c>
      <c r="U2103" s="12">
        <f t="shared" si="65"/>
        <v>40951.941134259258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11">
        <v>1000</v>
      </c>
      <c r="E210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104">
        <v>1360</v>
      </c>
      <c r="G2104" t="s">
        <v>8219</v>
      </c>
      <c r="H2104" t="s">
        <v>8224</v>
      </c>
      <c r="I2104" t="s">
        <v>8246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8279</v>
      </c>
      <c r="P2104" s="6">
        <f>(Table1[[#This Row],[pledged]]/Table1[[#This Row],[goal]])*100</f>
        <v>136</v>
      </c>
      <c r="Q2104" s="8">
        <f>Table1[[#This Row],[pledged]]/Table1[[#This Row],[backers_count]]</f>
        <v>35.789473684210527</v>
      </c>
      <c r="R2104" t="s">
        <v>8312</v>
      </c>
      <c r="S2104" t="s">
        <v>8330</v>
      </c>
      <c r="T2104" s="12">
        <f t="shared" si="64"/>
        <v>40638.660277777773</v>
      </c>
      <c r="U2104" s="12">
        <f t="shared" si="65"/>
        <v>40668.660277777773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11">
        <v>7777</v>
      </c>
      <c r="E210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105">
        <v>11364</v>
      </c>
      <c r="G2105" t="s">
        <v>8219</v>
      </c>
      <c r="H2105" t="s">
        <v>8224</v>
      </c>
      <c r="I2105" t="s">
        <v>8246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8279</v>
      </c>
      <c r="P2105" s="6">
        <f>(Table1[[#This Row],[pledged]]/Table1[[#This Row],[goal]])*100</f>
        <v>146.12318374694613</v>
      </c>
      <c r="Q2105" s="8">
        <f>Table1[[#This Row],[pledged]]/Table1[[#This Row],[backers_count]]</f>
        <v>98.817391304347822</v>
      </c>
      <c r="R2105" t="s">
        <v>8312</v>
      </c>
      <c r="S2105" t="s">
        <v>8330</v>
      </c>
      <c r="T2105" s="12">
        <f t="shared" si="64"/>
        <v>41192.546608796292</v>
      </c>
      <c r="U2105" s="12">
        <f t="shared" si="65"/>
        <v>41222.588275462964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11">
        <v>800</v>
      </c>
      <c r="E210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106">
        <v>1036</v>
      </c>
      <c r="G2106" t="s">
        <v>8219</v>
      </c>
      <c r="H2106" t="s">
        <v>8224</v>
      </c>
      <c r="I2106" t="s">
        <v>8246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8279</v>
      </c>
      <c r="P2106" s="6">
        <f>(Table1[[#This Row],[pledged]]/Table1[[#This Row],[goal]])*100</f>
        <v>129.5</v>
      </c>
      <c r="Q2106" s="8">
        <f>Table1[[#This Row],[pledged]]/Table1[[#This Row],[backers_count]]</f>
        <v>28</v>
      </c>
      <c r="R2106" t="s">
        <v>8312</v>
      </c>
      <c r="S2106" t="s">
        <v>8330</v>
      </c>
      <c r="T2106" s="12">
        <f t="shared" si="64"/>
        <v>41393.86613425926</v>
      </c>
      <c r="U2106" s="12">
        <f t="shared" si="65"/>
        <v>41424.791666666664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11">
        <v>2000</v>
      </c>
      <c r="E210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107">
        <v>5080</v>
      </c>
      <c r="G2107" t="s">
        <v>8219</v>
      </c>
      <c r="H2107" t="s">
        <v>8224</v>
      </c>
      <c r="I2107" t="s">
        <v>8246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8279</v>
      </c>
      <c r="P2107" s="6">
        <f>(Table1[[#This Row],[pledged]]/Table1[[#This Row],[goal]])*100</f>
        <v>254</v>
      </c>
      <c r="Q2107" s="8">
        <f>Table1[[#This Row],[pledged]]/Table1[[#This Row],[backers_count]]</f>
        <v>51.313131313131315</v>
      </c>
      <c r="R2107" t="s">
        <v>8312</v>
      </c>
      <c r="S2107" t="s">
        <v>8330</v>
      </c>
      <c r="T2107" s="12">
        <f t="shared" si="64"/>
        <v>41951.580474537033</v>
      </c>
      <c r="U2107" s="12">
        <f t="shared" si="65"/>
        <v>41963.958333333336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11">
        <v>2200</v>
      </c>
      <c r="E210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108">
        <v>2355</v>
      </c>
      <c r="G2108" t="s">
        <v>8219</v>
      </c>
      <c r="H2108" t="s">
        <v>8224</v>
      </c>
      <c r="I2108" t="s">
        <v>8246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8279</v>
      </c>
      <c r="P2108" s="6">
        <f>(Table1[[#This Row],[pledged]]/Table1[[#This Row],[goal]])*100</f>
        <v>107.04545454545456</v>
      </c>
      <c r="Q2108" s="8">
        <f>Table1[[#This Row],[pledged]]/Table1[[#This Row],[backers_count]]</f>
        <v>53.522727272727273</v>
      </c>
      <c r="R2108" t="s">
        <v>8312</v>
      </c>
      <c r="S2108" t="s">
        <v>8330</v>
      </c>
      <c r="T2108" s="12">
        <f t="shared" si="64"/>
        <v>41270.006643518514</v>
      </c>
      <c r="U2108" s="12">
        <f t="shared" si="65"/>
        <v>41300.006643518514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11">
        <v>2000</v>
      </c>
      <c r="E210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109">
        <v>2154.66</v>
      </c>
      <c r="G2109" t="s">
        <v>8219</v>
      </c>
      <c r="H2109" t="s">
        <v>8224</v>
      </c>
      <c r="I2109" t="s">
        <v>8246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8279</v>
      </c>
      <c r="P2109" s="6">
        <f>(Table1[[#This Row],[pledged]]/Table1[[#This Row],[goal]])*100</f>
        <v>107.73299999999999</v>
      </c>
      <c r="Q2109" s="8">
        <f>Table1[[#This Row],[pledged]]/Table1[[#This Row],[backers_count]]</f>
        <v>37.149310344827583</v>
      </c>
      <c r="R2109" t="s">
        <v>8312</v>
      </c>
      <c r="S2109" t="s">
        <v>8330</v>
      </c>
      <c r="T2109" s="12">
        <f t="shared" si="64"/>
        <v>41934.502233796295</v>
      </c>
      <c r="U2109" s="12">
        <f t="shared" si="65"/>
        <v>41955.543900462959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11">
        <v>16000</v>
      </c>
      <c r="E211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110">
        <v>17170</v>
      </c>
      <c r="G2110" t="s">
        <v>8219</v>
      </c>
      <c r="H2110" t="s">
        <v>8224</v>
      </c>
      <c r="I2110" t="s">
        <v>8246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8279</v>
      </c>
      <c r="P2110" s="6">
        <f>(Table1[[#This Row],[pledged]]/Table1[[#This Row],[goal]])*100</f>
        <v>107.31250000000001</v>
      </c>
      <c r="Q2110" s="8">
        <f>Table1[[#This Row],[pledged]]/Table1[[#This Row],[backers_count]]</f>
        <v>89.895287958115176</v>
      </c>
      <c r="R2110" t="s">
        <v>8312</v>
      </c>
      <c r="S2110" t="s">
        <v>8330</v>
      </c>
      <c r="T2110" s="12">
        <f t="shared" si="64"/>
        <v>41134.967361111107</v>
      </c>
      <c r="U2110" s="12">
        <f t="shared" si="65"/>
        <v>41161.954861111109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11">
        <v>4000</v>
      </c>
      <c r="E211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111">
        <v>4261</v>
      </c>
      <c r="G2111" t="s">
        <v>8219</v>
      </c>
      <c r="H2111" t="s">
        <v>8224</v>
      </c>
      <c r="I2111" t="s">
        <v>8246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8279</v>
      </c>
      <c r="P2111" s="6">
        <f>(Table1[[#This Row],[pledged]]/Table1[[#This Row],[goal]])*100</f>
        <v>106.52500000000001</v>
      </c>
      <c r="Q2111" s="8">
        <f>Table1[[#This Row],[pledged]]/Table1[[#This Row],[backers_count]]</f>
        <v>106.52500000000001</v>
      </c>
      <c r="R2111" t="s">
        <v>8312</v>
      </c>
      <c r="S2111" t="s">
        <v>8330</v>
      </c>
      <c r="T2111" s="12">
        <f t="shared" si="64"/>
        <v>42160.500196759262</v>
      </c>
      <c r="U2111" s="12">
        <f t="shared" si="65"/>
        <v>42190.500196759262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11">
        <v>2000</v>
      </c>
      <c r="E211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112">
        <v>2007</v>
      </c>
      <c r="G2112" t="s">
        <v>8219</v>
      </c>
      <c r="H2112" t="s">
        <v>8224</v>
      </c>
      <c r="I2112" t="s">
        <v>8246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8279</v>
      </c>
      <c r="P2112" s="6">
        <f>(Table1[[#This Row],[pledged]]/Table1[[#This Row],[goal]])*100</f>
        <v>100.35000000000001</v>
      </c>
      <c r="Q2112" s="8">
        <f>Table1[[#This Row],[pledged]]/Table1[[#This Row],[backers_count]]</f>
        <v>52.815789473684212</v>
      </c>
      <c r="R2112" t="s">
        <v>8312</v>
      </c>
      <c r="S2112" t="s">
        <v>8330</v>
      </c>
      <c r="T2112" s="12">
        <f t="shared" si="64"/>
        <v>41759.462604166663</v>
      </c>
      <c r="U2112" s="12">
        <f t="shared" si="65"/>
        <v>41786.999305555553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11">
        <v>2000</v>
      </c>
      <c r="E211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113">
        <v>2130</v>
      </c>
      <c r="G2113" t="s">
        <v>8219</v>
      </c>
      <c r="H2113" t="s">
        <v>8224</v>
      </c>
      <c r="I2113" t="s">
        <v>8246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8279</v>
      </c>
      <c r="P2113" s="6">
        <f>(Table1[[#This Row],[pledged]]/Table1[[#This Row],[goal]])*100</f>
        <v>106.5</v>
      </c>
      <c r="Q2113" s="8">
        <f>Table1[[#This Row],[pledged]]/Table1[[#This Row],[backers_count]]</f>
        <v>54.615384615384613</v>
      </c>
      <c r="R2113" t="s">
        <v>8312</v>
      </c>
      <c r="S2113" t="s">
        <v>8330</v>
      </c>
      <c r="T2113" s="12">
        <f t="shared" si="64"/>
        <v>40702.988715277774</v>
      </c>
      <c r="U2113" s="12">
        <f t="shared" si="65"/>
        <v>40769.833333333328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11">
        <v>300</v>
      </c>
      <c r="E211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114">
        <v>300</v>
      </c>
      <c r="G2114" t="s">
        <v>8219</v>
      </c>
      <c r="H2114" t="s">
        <v>8224</v>
      </c>
      <c r="I2114" t="s">
        <v>8246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8279</v>
      </c>
      <c r="P2114" s="6">
        <f>(Table1[[#This Row],[pledged]]/Table1[[#This Row],[goal]])*100</f>
        <v>100</v>
      </c>
      <c r="Q2114" s="8">
        <f>Table1[[#This Row],[pledged]]/Table1[[#This Row],[backers_count]]</f>
        <v>27.272727272727273</v>
      </c>
      <c r="R2114" t="s">
        <v>8312</v>
      </c>
      <c r="S2114" t="s">
        <v>8330</v>
      </c>
      <c r="T2114" s="12">
        <f t="shared" ref="T2114:T2177" si="66">(K2114/86400)+25569+(-5/24)</f>
        <v>41365.719826388886</v>
      </c>
      <c r="U2114" s="12">
        <f t="shared" ref="U2114:U2177" si="67">(J2114/86400)+25569+(-5/24)</f>
        <v>41379.719826388886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11">
        <v>7000</v>
      </c>
      <c r="E211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115">
        <v>7340</v>
      </c>
      <c r="G2115" t="s">
        <v>8219</v>
      </c>
      <c r="H2115" t="s">
        <v>8224</v>
      </c>
      <c r="I2115" t="s">
        <v>8246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8279</v>
      </c>
      <c r="P2115" s="6">
        <f>(Table1[[#This Row],[pledged]]/Table1[[#This Row],[goal]])*100</f>
        <v>104.85714285714285</v>
      </c>
      <c r="Q2115" s="8">
        <f>Table1[[#This Row],[pledged]]/Table1[[#This Row],[backers_count]]</f>
        <v>68.598130841121488</v>
      </c>
      <c r="R2115" t="s">
        <v>8312</v>
      </c>
      <c r="S2115" t="s">
        <v>8330</v>
      </c>
      <c r="T2115" s="12">
        <f t="shared" si="66"/>
        <v>41870.657129629624</v>
      </c>
      <c r="U2115" s="12">
        <f t="shared" si="67"/>
        <v>41905.657129629624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11">
        <v>5000</v>
      </c>
      <c r="E211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116">
        <v>5235</v>
      </c>
      <c r="G2116" t="s">
        <v>8219</v>
      </c>
      <c r="H2116" t="s">
        <v>8224</v>
      </c>
      <c r="I2116" t="s">
        <v>8246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8279</v>
      </c>
      <c r="P2116" s="6">
        <f>(Table1[[#This Row],[pledged]]/Table1[[#This Row],[goal]])*100</f>
        <v>104.69999999999999</v>
      </c>
      <c r="Q2116" s="8">
        <f>Table1[[#This Row],[pledged]]/Table1[[#This Row],[backers_count]]</f>
        <v>35.612244897959187</v>
      </c>
      <c r="R2116" t="s">
        <v>8312</v>
      </c>
      <c r="S2116" t="s">
        <v>8330</v>
      </c>
      <c r="T2116" s="12">
        <f t="shared" si="66"/>
        <v>40458.607291666667</v>
      </c>
      <c r="U2116" s="12">
        <f t="shared" si="67"/>
        <v>40520.999305555553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11">
        <v>1500</v>
      </c>
      <c r="E211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117">
        <v>3385</v>
      </c>
      <c r="G2117" t="s">
        <v>8219</v>
      </c>
      <c r="H2117" t="s">
        <v>8224</v>
      </c>
      <c r="I2117" t="s">
        <v>8246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8279</v>
      </c>
      <c r="P2117" s="6">
        <f>(Table1[[#This Row],[pledged]]/Table1[[#This Row],[goal]])*100</f>
        <v>225.66666666666669</v>
      </c>
      <c r="Q2117" s="8">
        <f>Table1[[#This Row],[pledged]]/Table1[[#This Row],[backers_count]]</f>
        <v>94.027777777777771</v>
      </c>
      <c r="R2117" t="s">
        <v>8312</v>
      </c>
      <c r="S2117" t="s">
        <v>8330</v>
      </c>
      <c r="T2117" s="12">
        <f t="shared" si="66"/>
        <v>40563.872696759259</v>
      </c>
      <c r="U2117" s="12">
        <f t="shared" si="67"/>
        <v>40593.872696759259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11">
        <v>48000</v>
      </c>
      <c r="E211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45000 to 49999</v>
      </c>
      <c r="F2118">
        <v>48434</v>
      </c>
      <c r="G2118" t="s">
        <v>8219</v>
      </c>
      <c r="H2118" t="s">
        <v>8224</v>
      </c>
      <c r="I2118" t="s">
        <v>8246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8279</v>
      </c>
      <c r="P2118" s="6">
        <f>(Table1[[#This Row],[pledged]]/Table1[[#This Row],[goal]])*100</f>
        <v>100.90416666666667</v>
      </c>
      <c r="Q2118" s="8">
        <f>Table1[[#This Row],[pledged]]/Table1[[#This Row],[backers_count]]</f>
        <v>526.45652173913038</v>
      </c>
      <c r="R2118" t="s">
        <v>8312</v>
      </c>
      <c r="S2118" t="s">
        <v>8330</v>
      </c>
      <c r="T2118" s="12">
        <f t="shared" si="66"/>
        <v>41136.569479166668</v>
      </c>
      <c r="U2118" s="12">
        <f t="shared" si="67"/>
        <v>41184.569479166668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11">
        <v>1200</v>
      </c>
      <c r="E211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119">
        <v>1773</v>
      </c>
      <c r="G2119" t="s">
        <v>8219</v>
      </c>
      <c r="H2119" t="s">
        <v>8224</v>
      </c>
      <c r="I2119" t="s">
        <v>8246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8279</v>
      </c>
      <c r="P2119" s="6">
        <f>(Table1[[#This Row],[pledged]]/Table1[[#This Row],[goal]])*100</f>
        <v>147.75</v>
      </c>
      <c r="Q2119" s="8">
        <f>Table1[[#This Row],[pledged]]/Table1[[#This Row],[backers_count]]</f>
        <v>50.657142857142858</v>
      </c>
      <c r="R2119" t="s">
        <v>8312</v>
      </c>
      <c r="S2119" t="s">
        <v>8330</v>
      </c>
      <c r="T2119" s="12">
        <f t="shared" si="66"/>
        <v>42289.851261574069</v>
      </c>
      <c r="U2119" s="12">
        <f t="shared" si="67"/>
        <v>42303.999305555553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11">
        <v>1000</v>
      </c>
      <c r="E212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120">
        <v>1346.11</v>
      </c>
      <c r="G2120" t="s">
        <v>8219</v>
      </c>
      <c r="H2120" t="s">
        <v>8224</v>
      </c>
      <c r="I2120" t="s">
        <v>8246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8279</v>
      </c>
      <c r="P2120" s="6">
        <f>(Table1[[#This Row],[pledged]]/Table1[[#This Row],[goal]])*100</f>
        <v>134.61099999999999</v>
      </c>
      <c r="Q2120" s="8">
        <f>Table1[[#This Row],[pledged]]/Table1[[#This Row],[backers_count]]</f>
        <v>79.182941176470578</v>
      </c>
      <c r="R2120" t="s">
        <v>8312</v>
      </c>
      <c r="S2120" t="s">
        <v>8330</v>
      </c>
      <c r="T2120" s="12">
        <f t="shared" si="66"/>
        <v>40718.631203703699</v>
      </c>
      <c r="U2120" s="12">
        <f t="shared" si="67"/>
        <v>40748.631203703699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11">
        <v>2000</v>
      </c>
      <c r="E212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121">
        <v>2015</v>
      </c>
      <c r="G2121" t="s">
        <v>8219</v>
      </c>
      <c r="H2121" t="s">
        <v>8224</v>
      </c>
      <c r="I2121" t="s">
        <v>8246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8279</v>
      </c>
      <c r="P2121" s="6">
        <f>(Table1[[#This Row],[pledged]]/Table1[[#This Row],[goal]])*100</f>
        <v>100.75</v>
      </c>
      <c r="Q2121" s="8">
        <f>Table1[[#This Row],[pledged]]/Table1[[#This Row],[backers_count]]</f>
        <v>91.590909090909093</v>
      </c>
      <c r="R2121" t="s">
        <v>8312</v>
      </c>
      <c r="S2121" t="s">
        <v>8330</v>
      </c>
      <c r="T2121" s="12">
        <f t="shared" si="66"/>
        <v>41106.921817129631</v>
      </c>
      <c r="U2121" s="12">
        <f t="shared" si="67"/>
        <v>41136.921817129631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11">
        <v>8000</v>
      </c>
      <c r="E212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122">
        <v>8070.43</v>
      </c>
      <c r="G2122" t="s">
        <v>8219</v>
      </c>
      <c r="H2122" t="s">
        <v>8224</v>
      </c>
      <c r="I2122" t="s">
        <v>8246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8279</v>
      </c>
      <c r="P2122" s="6">
        <f>(Table1[[#This Row],[pledged]]/Table1[[#This Row],[goal]])*100</f>
        <v>100.880375</v>
      </c>
      <c r="Q2122" s="8">
        <f>Table1[[#This Row],[pledged]]/Table1[[#This Row],[backers_count]]</f>
        <v>116.96275362318841</v>
      </c>
      <c r="R2122" t="s">
        <v>8312</v>
      </c>
      <c r="S2122" t="s">
        <v>8330</v>
      </c>
      <c r="T2122" s="12">
        <f t="shared" si="66"/>
        <v>41591.756203703699</v>
      </c>
      <c r="U2122" s="12">
        <f t="shared" si="67"/>
        <v>41640.756203703699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11">
        <v>50000</v>
      </c>
      <c r="E212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123">
        <v>284</v>
      </c>
      <c r="G2123" t="s">
        <v>8221</v>
      </c>
      <c r="H2123" t="s">
        <v>8240</v>
      </c>
      <c r="I2123" t="s">
        <v>8257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8282</v>
      </c>
      <c r="P2123" s="6">
        <f>(Table1[[#This Row],[pledged]]/Table1[[#This Row],[goal]])*100</f>
        <v>0.56800000000000006</v>
      </c>
      <c r="Q2123" s="8">
        <f>Table1[[#This Row],[pledged]]/Table1[[#This Row],[backers_count]]</f>
        <v>28.4</v>
      </c>
      <c r="R2123" t="s">
        <v>8313</v>
      </c>
      <c r="S2123" t="s">
        <v>8334</v>
      </c>
      <c r="T2123" s="12">
        <f t="shared" si="66"/>
        <v>42716.534120370365</v>
      </c>
      <c r="U2123" s="12">
        <f t="shared" si="67"/>
        <v>42746.534120370365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11">
        <v>80000</v>
      </c>
      <c r="E212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124">
        <v>310</v>
      </c>
      <c r="G2124" t="s">
        <v>8221</v>
      </c>
      <c r="H2124" t="s">
        <v>8238</v>
      </c>
      <c r="I2124" t="s">
        <v>8256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8282</v>
      </c>
      <c r="P2124" s="6">
        <f>(Table1[[#This Row],[pledged]]/Table1[[#This Row],[goal]])*100</f>
        <v>0.38750000000000001</v>
      </c>
      <c r="Q2124" s="8">
        <f>Table1[[#This Row],[pledged]]/Table1[[#This Row],[backers_count]]</f>
        <v>103.33333333333333</v>
      </c>
      <c r="R2124" t="s">
        <v>8313</v>
      </c>
      <c r="S2124" t="s">
        <v>8334</v>
      </c>
      <c r="T2124" s="12">
        <f t="shared" si="66"/>
        <v>42712.092233796291</v>
      </c>
      <c r="U2124" s="12">
        <f t="shared" si="67"/>
        <v>42742.092233796291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11">
        <v>500</v>
      </c>
      <c r="E212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125">
        <v>50</v>
      </c>
      <c r="G2125" t="s">
        <v>8221</v>
      </c>
      <c r="H2125" t="s">
        <v>8224</v>
      </c>
      <c r="I2125" t="s">
        <v>8246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8282</v>
      </c>
      <c r="P2125" s="6">
        <f>(Table1[[#This Row],[pledged]]/Table1[[#This Row],[goal]])*100</f>
        <v>10</v>
      </c>
      <c r="Q2125" s="8">
        <f>Table1[[#This Row],[pledged]]/Table1[[#This Row],[backers_count]]</f>
        <v>10</v>
      </c>
      <c r="R2125" t="s">
        <v>8313</v>
      </c>
      <c r="S2125" t="s">
        <v>8334</v>
      </c>
      <c r="T2125" s="12">
        <f t="shared" si="66"/>
        <v>40198.216516203705</v>
      </c>
      <c r="U2125" s="12">
        <f t="shared" si="67"/>
        <v>40252.082638888889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11">
        <v>1100</v>
      </c>
      <c r="E212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126">
        <v>115</v>
      </c>
      <c r="G2126" t="s">
        <v>8221</v>
      </c>
      <c r="H2126" t="s">
        <v>8224</v>
      </c>
      <c r="I2126" t="s">
        <v>8246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8282</v>
      </c>
      <c r="P2126" s="6">
        <f>(Table1[[#This Row],[pledged]]/Table1[[#This Row],[goal]])*100</f>
        <v>10.454545454545453</v>
      </c>
      <c r="Q2126" s="8">
        <f>Table1[[#This Row],[pledged]]/Table1[[#This Row],[backers_count]]</f>
        <v>23</v>
      </c>
      <c r="R2126" t="s">
        <v>8313</v>
      </c>
      <c r="S2126" t="s">
        <v>8334</v>
      </c>
      <c r="T2126" s="12">
        <f t="shared" si="66"/>
        <v>40463.819849537038</v>
      </c>
      <c r="U2126" s="12">
        <f t="shared" si="67"/>
        <v>40512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11">
        <v>60000</v>
      </c>
      <c r="E212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127">
        <v>852</v>
      </c>
      <c r="G2127" t="s">
        <v>8221</v>
      </c>
      <c r="H2127" t="s">
        <v>8224</v>
      </c>
      <c r="I2127" t="s">
        <v>8246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8282</v>
      </c>
      <c r="P2127" s="6">
        <f>(Table1[[#This Row],[pledged]]/Table1[[#This Row],[goal]])*100</f>
        <v>1.4200000000000002</v>
      </c>
      <c r="Q2127" s="8">
        <f>Table1[[#This Row],[pledged]]/Table1[[#This Row],[backers_count]]</f>
        <v>31.555555555555557</v>
      </c>
      <c r="R2127" t="s">
        <v>8313</v>
      </c>
      <c r="S2127" t="s">
        <v>8334</v>
      </c>
      <c r="T2127" s="12">
        <f t="shared" si="66"/>
        <v>42190.815196759257</v>
      </c>
      <c r="U2127" s="12">
        <f t="shared" si="67"/>
        <v>42220.815196759257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11">
        <v>20000</v>
      </c>
      <c r="E212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2128">
        <v>10</v>
      </c>
      <c r="G2128" t="s">
        <v>8221</v>
      </c>
      <c r="H2128" t="s">
        <v>8224</v>
      </c>
      <c r="I2128" t="s">
        <v>8246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8282</v>
      </c>
      <c r="P2128" s="6">
        <f>(Table1[[#This Row],[pledged]]/Table1[[#This Row],[goal]])*100</f>
        <v>0.05</v>
      </c>
      <c r="Q2128" s="8">
        <f>Table1[[#This Row],[pledged]]/Table1[[#This Row],[backers_count]]</f>
        <v>5</v>
      </c>
      <c r="R2128" t="s">
        <v>8313</v>
      </c>
      <c r="S2128" t="s">
        <v>8334</v>
      </c>
      <c r="T2128" s="12">
        <f t="shared" si="66"/>
        <v>41951.76489583333</v>
      </c>
      <c r="U2128" s="12">
        <f t="shared" si="67"/>
        <v>41981.76489583333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11">
        <v>28000</v>
      </c>
      <c r="E212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129">
        <v>8076</v>
      </c>
      <c r="G2129" t="s">
        <v>8221</v>
      </c>
      <c r="H2129" t="s">
        <v>8225</v>
      </c>
      <c r="I2129" t="s">
        <v>8247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8282</v>
      </c>
      <c r="P2129" s="6">
        <f>(Table1[[#This Row],[pledged]]/Table1[[#This Row],[goal]])*100</f>
        <v>28.842857142857142</v>
      </c>
      <c r="Q2129" s="8">
        <f>Table1[[#This Row],[pledged]]/Table1[[#This Row],[backers_count]]</f>
        <v>34.220338983050844</v>
      </c>
      <c r="R2129" t="s">
        <v>8313</v>
      </c>
      <c r="S2129" t="s">
        <v>8334</v>
      </c>
      <c r="T2129" s="12">
        <f t="shared" si="66"/>
        <v>42045.297025462962</v>
      </c>
      <c r="U2129" s="12">
        <f t="shared" si="67"/>
        <v>42075.255358796298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11">
        <v>15000</v>
      </c>
      <c r="E213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130">
        <v>25</v>
      </c>
      <c r="G2130" t="s">
        <v>8221</v>
      </c>
      <c r="H2130" t="s">
        <v>8229</v>
      </c>
      <c r="I2130" t="s">
        <v>8251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8282</v>
      </c>
      <c r="P2130" s="6">
        <f>(Table1[[#This Row],[pledged]]/Table1[[#This Row],[goal]])*100</f>
        <v>0.16666666666666669</v>
      </c>
      <c r="Q2130" s="8">
        <f>Table1[[#This Row],[pledged]]/Table1[[#This Row],[backers_count]]</f>
        <v>25</v>
      </c>
      <c r="R2130" t="s">
        <v>8313</v>
      </c>
      <c r="S2130" t="s">
        <v>8334</v>
      </c>
      <c r="T2130" s="12">
        <f t="shared" si="66"/>
        <v>41843.564456018517</v>
      </c>
      <c r="U2130" s="12">
        <f t="shared" si="67"/>
        <v>41903.564456018517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11">
        <v>2000</v>
      </c>
      <c r="E213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131">
        <v>236</v>
      </c>
      <c r="G2131" t="s">
        <v>8221</v>
      </c>
      <c r="H2131" t="s">
        <v>8224</v>
      </c>
      <c r="I2131" t="s">
        <v>8246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8282</v>
      </c>
      <c r="P2131" s="6">
        <f>(Table1[[#This Row],[pledged]]/Table1[[#This Row],[goal]])*100</f>
        <v>11.799999999999999</v>
      </c>
      <c r="Q2131" s="8">
        <f>Table1[[#This Row],[pledged]]/Table1[[#This Row],[backers_count]]</f>
        <v>19.666666666666668</v>
      </c>
      <c r="R2131" t="s">
        <v>8313</v>
      </c>
      <c r="S2131" t="s">
        <v>8334</v>
      </c>
      <c r="T2131" s="12">
        <f t="shared" si="66"/>
        <v>42408.815972222219</v>
      </c>
      <c r="U2131" s="12">
        <f t="shared" si="67"/>
        <v>42438.815972222219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11">
        <v>42000</v>
      </c>
      <c r="E213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2132">
        <v>85</v>
      </c>
      <c r="G2132" t="s">
        <v>8221</v>
      </c>
      <c r="H2132" t="s">
        <v>8224</v>
      </c>
      <c r="I2132" t="s">
        <v>8246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8282</v>
      </c>
      <c r="P2132" s="6">
        <f>(Table1[[#This Row],[pledged]]/Table1[[#This Row],[goal]])*100</f>
        <v>0.20238095238095236</v>
      </c>
      <c r="Q2132" s="8">
        <f>Table1[[#This Row],[pledged]]/Table1[[#This Row],[backers_count]]</f>
        <v>21.25</v>
      </c>
      <c r="R2132" t="s">
        <v>8313</v>
      </c>
      <c r="S2132" t="s">
        <v>8334</v>
      </c>
      <c r="T2132" s="12">
        <f t="shared" si="66"/>
        <v>41831.87804398148</v>
      </c>
      <c r="U2132" s="12">
        <f t="shared" si="67"/>
        <v>41866.87804398148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11">
        <v>500</v>
      </c>
      <c r="E213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133">
        <v>25</v>
      </c>
      <c r="G2133" t="s">
        <v>8221</v>
      </c>
      <c r="H2133" t="s">
        <v>8224</v>
      </c>
      <c r="I2133" t="s">
        <v>8246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8282</v>
      </c>
      <c r="P2133" s="6">
        <f>(Table1[[#This Row],[pledged]]/Table1[[#This Row],[goal]])*100</f>
        <v>5</v>
      </c>
      <c r="Q2133" s="8">
        <f>Table1[[#This Row],[pledged]]/Table1[[#This Row],[backers_count]]</f>
        <v>8.3333333333333339</v>
      </c>
      <c r="R2133" t="s">
        <v>8313</v>
      </c>
      <c r="S2133" t="s">
        <v>8334</v>
      </c>
      <c r="T2133" s="12">
        <f t="shared" si="66"/>
        <v>42166.998738425922</v>
      </c>
      <c r="U2133" s="12">
        <f t="shared" si="67"/>
        <v>42196.998738425922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11">
        <v>100000</v>
      </c>
      <c r="E213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134">
        <v>2112.9899999999998</v>
      </c>
      <c r="G2134" t="s">
        <v>8221</v>
      </c>
      <c r="H2134" t="s">
        <v>8224</v>
      </c>
      <c r="I2134" t="s">
        <v>8246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8282</v>
      </c>
      <c r="P2134" s="6">
        <f>(Table1[[#This Row],[pledged]]/Table1[[#This Row],[goal]])*100</f>
        <v>2.1129899999999995</v>
      </c>
      <c r="Q2134" s="8">
        <f>Table1[[#This Row],[pledged]]/Table1[[#This Row],[backers_count]]</f>
        <v>21.34333333333333</v>
      </c>
      <c r="R2134" t="s">
        <v>8313</v>
      </c>
      <c r="S2134" t="s">
        <v>8334</v>
      </c>
      <c r="T2134" s="12">
        <f t="shared" si="66"/>
        <v>41643.27884259259</v>
      </c>
      <c r="U2134" s="12">
        <f t="shared" si="67"/>
        <v>41673.27884259259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11">
        <v>1000</v>
      </c>
      <c r="E213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135">
        <v>16</v>
      </c>
      <c r="G2135" t="s">
        <v>8221</v>
      </c>
      <c r="H2135" t="s">
        <v>8224</v>
      </c>
      <c r="I2135" t="s">
        <v>8246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8282</v>
      </c>
      <c r="P2135" s="6">
        <f>(Table1[[#This Row],[pledged]]/Table1[[#This Row],[goal]])*100</f>
        <v>1.6</v>
      </c>
      <c r="Q2135" s="8">
        <f>Table1[[#This Row],[pledged]]/Table1[[#This Row],[backers_count]]</f>
        <v>5.333333333333333</v>
      </c>
      <c r="R2135" t="s">
        <v>8313</v>
      </c>
      <c r="S2135" t="s">
        <v>8334</v>
      </c>
      <c r="T2135" s="12">
        <f t="shared" si="66"/>
        <v>40618.888877314814</v>
      </c>
      <c r="U2135" s="12">
        <f t="shared" si="67"/>
        <v>40657.082638888889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11">
        <v>6000</v>
      </c>
      <c r="E213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136">
        <v>104</v>
      </c>
      <c r="G2136" t="s">
        <v>8221</v>
      </c>
      <c r="H2136" t="s">
        <v>8224</v>
      </c>
      <c r="I2136" t="s">
        <v>8246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8282</v>
      </c>
      <c r="P2136" s="6">
        <f>(Table1[[#This Row],[pledged]]/Table1[[#This Row],[goal]])*100</f>
        <v>1.7333333333333332</v>
      </c>
      <c r="Q2136" s="8">
        <f>Table1[[#This Row],[pledged]]/Table1[[#This Row],[backers_count]]</f>
        <v>34.666666666666664</v>
      </c>
      <c r="R2136" t="s">
        <v>8313</v>
      </c>
      <c r="S2136" t="s">
        <v>8334</v>
      </c>
      <c r="T2136" s="12">
        <f t="shared" si="66"/>
        <v>41361.678136574068</v>
      </c>
      <c r="U2136" s="12">
        <f t="shared" si="67"/>
        <v>41391.678136574068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11">
        <v>5000</v>
      </c>
      <c r="E213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137">
        <v>478</v>
      </c>
      <c r="G2137" t="s">
        <v>8221</v>
      </c>
      <c r="H2137" t="s">
        <v>8224</v>
      </c>
      <c r="I2137" t="s">
        <v>8246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8282</v>
      </c>
      <c r="P2137" s="6">
        <f>(Table1[[#This Row],[pledged]]/Table1[[#This Row],[goal]])*100</f>
        <v>9.56</v>
      </c>
      <c r="Q2137" s="8">
        <f>Table1[[#This Row],[pledged]]/Table1[[#This Row],[backers_count]]</f>
        <v>21.727272727272727</v>
      </c>
      <c r="R2137" t="s">
        <v>8313</v>
      </c>
      <c r="S2137" t="s">
        <v>8334</v>
      </c>
      <c r="T2137" s="12">
        <f t="shared" si="66"/>
        <v>41156.755011574074</v>
      </c>
      <c r="U2137" s="12">
        <f t="shared" si="67"/>
        <v>41186.755011574074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11">
        <v>80000</v>
      </c>
      <c r="E213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138">
        <v>47.69</v>
      </c>
      <c r="G2138" t="s">
        <v>8221</v>
      </c>
      <c r="H2138" t="s">
        <v>8224</v>
      </c>
      <c r="I2138" t="s">
        <v>8246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8282</v>
      </c>
      <c r="P2138" s="6">
        <f>(Table1[[#This Row],[pledged]]/Table1[[#This Row],[goal]])*100</f>
        <v>5.9612499999999999E-2</v>
      </c>
      <c r="Q2138" s="8">
        <f>Table1[[#This Row],[pledged]]/Table1[[#This Row],[backers_count]]</f>
        <v>11.922499999999999</v>
      </c>
      <c r="R2138" t="s">
        <v>8313</v>
      </c>
      <c r="S2138" t="s">
        <v>8334</v>
      </c>
      <c r="T2138" s="12">
        <f t="shared" si="66"/>
        <v>41536.300763888888</v>
      </c>
      <c r="U2138" s="12">
        <f t="shared" si="67"/>
        <v>41566.300763888888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11">
        <v>50000</v>
      </c>
      <c r="E213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139">
        <v>14203</v>
      </c>
      <c r="G2139" t="s">
        <v>8221</v>
      </c>
      <c r="H2139" t="s">
        <v>8229</v>
      </c>
      <c r="I2139" t="s">
        <v>8251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8282</v>
      </c>
      <c r="P2139" s="6">
        <f>(Table1[[#This Row],[pledged]]/Table1[[#This Row],[goal]])*100</f>
        <v>28.405999999999999</v>
      </c>
      <c r="Q2139" s="8">
        <f>Table1[[#This Row],[pledged]]/Table1[[#This Row],[backers_count]]</f>
        <v>26.59737827715356</v>
      </c>
      <c r="R2139" t="s">
        <v>8313</v>
      </c>
      <c r="S2139" t="s">
        <v>8334</v>
      </c>
      <c r="T2139" s="12">
        <f t="shared" si="66"/>
        <v>41948.562835648147</v>
      </c>
      <c r="U2139" s="12">
        <f t="shared" si="67"/>
        <v>41978.562835648147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11">
        <v>1000</v>
      </c>
      <c r="E214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140">
        <v>128</v>
      </c>
      <c r="G2140" t="s">
        <v>8221</v>
      </c>
      <c r="H2140" t="s">
        <v>8225</v>
      </c>
      <c r="I2140" t="s">
        <v>8247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8282</v>
      </c>
      <c r="P2140" s="6">
        <f>(Table1[[#This Row],[pledged]]/Table1[[#This Row],[goal]])*100</f>
        <v>12.8</v>
      </c>
      <c r="Q2140" s="8">
        <f>Table1[[#This Row],[pledged]]/Table1[[#This Row],[backers_count]]</f>
        <v>10.666666666666666</v>
      </c>
      <c r="R2140" t="s">
        <v>8313</v>
      </c>
      <c r="S2140" t="s">
        <v>8334</v>
      </c>
      <c r="T2140" s="12">
        <f t="shared" si="66"/>
        <v>41556.804849537039</v>
      </c>
      <c r="U2140" s="12">
        <f t="shared" si="67"/>
        <v>41586.846516203703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11">
        <v>30000</v>
      </c>
      <c r="E214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2141">
        <v>1626</v>
      </c>
      <c r="G2141" t="s">
        <v>8221</v>
      </c>
      <c r="H2141" t="s">
        <v>8224</v>
      </c>
      <c r="I2141" t="s">
        <v>8246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8282</v>
      </c>
      <c r="P2141" s="6">
        <f>(Table1[[#This Row],[pledged]]/Table1[[#This Row],[goal]])*100</f>
        <v>5.42</v>
      </c>
      <c r="Q2141" s="8">
        <f>Table1[[#This Row],[pledged]]/Table1[[#This Row],[backers_count]]</f>
        <v>29.035714285714285</v>
      </c>
      <c r="R2141" t="s">
        <v>8313</v>
      </c>
      <c r="S2141" t="s">
        <v>8334</v>
      </c>
      <c r="T2141" s="12">
        <f t="shared" si="66"/>
        <v>42647.541759259257</v>
      </c>
      <c r="U2141" s="12">
        <f t="shared" si="67"/>
        <v>42677.541759259257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11">
        <v>500000</v>
      </c>
      <c r="E214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142">
        <v>560</v>
      </c>
      <c r="G2142" t="s">
        <v>8221</v>
      </c>
      <c r="H2142" t="s">
        <v>8224</v>
      </c>
      <c r="I2142" t="s">
        <v>8246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8282</v>
      </c>
      <c r="P2142" s="6">
        <f>(Table1[[#This Row],[pledged]]/Table1[[#This Row],[goal]])*100</f>
        <v>0.11199999999999999</v>
      </c>
      <c r="Q2142" s="8">
        <f>Table1[[#This Row],[pledged]]/Table1[[#This Row],[backers_count]]</f>
        <v>50.909090909090907</v>
      </c>
      <c r="R2142" t="s">
        <v>8313</v>
      </c>
      <c r="S2142" t="s">
        <v>8334</v>
      </c>
      <c r="T2142" s="12">
        <f t="shared" si="66"/>
        <v>41255.625277777777</v>
      </c>
      <c r="U2142" s="12">
        <f t="shared" si="67"/>
        <v>41285.625277777777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11">
        <v>15000</v>
      </c>
      <c r="E214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143">
        <v>0</v>
      </c>
      <c r="G2143" t="s">
        <v>8221</v>
      </c>
      <c r="H2143" t="s">
        <v>8224</v>
      </c>
      <c r="I2143" t="s">
        <v>8246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8282</v>
      </c>
      <c r="P2143" s="6">
        <f>(Table1[[#This Row],[pledged]]/Table1[[#This Row],[goal]])*100</f>
        <v>0</v>
      </c>
      <c r="Q2143" s="8" t="e">
        <f>Table1[[#This Row],[pledged]]/Table1[[#This Row],[backers_count]]</f>
        <v>#DIV/0!</v>
      </c>
      <c r="R2143" t="s">
        <v>8313</v>
      </c>
      <c r="S2143" t="s">
        <v>8334</v>
      </c>
      <c r="T2143" s="12">
        <f t="shared" si="66"/>
        <v>41927.027303240735</v>
      </c>
      <c r="U2143" s="12">
        <f t="shared" si="67"/>
        <v>41957.068969907406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11">
        <v>10500</v>
      </c>
      <c r="E214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144">
        <v>601</v>
      </c>
      <c r="G2144" t="s">
        <v>8221</v>
      </c>
      <c r="H2144" t="s">
        <v>8236</v>
      </c>
      <c r="I2144" t="s">
        <v>8249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8282</v>
      </c>
      <c r="P2144" s="6">
        <f>(Table1[[#This Row],[pledged]]/Table1[[#This Row],[goal]])*100</f>
        <v>5.7238095238095239</v>
      </c>
      <c r="Q2144" s="8">
        <f>Table1[[#This Row],[pledged]]/Table1[[#This Row],[backers_count]]</f>
        <v>50.083333333333336</v>
      </c>
      <c r="R2144" t="s">
        <v>8313</v>
      </c>
      <c r="S2144" t="s">
        <v>8334</v>
      </c>
      <c r="T2144" s="12">
        <f t="shared" si="66"/>
        <v>42340.493171296293</v>
      </c>
      <c r="U2144" s="12">
        <f t="shared" si="67"/>
        <v>42368.493171296293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11">
        <v>2000</v>
      </c>
      <c r="E214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145">
        <v>225</v>
      </c>
      <c r="G2145" t="s">
        <v>8221</v>
      </c>
      <c r="H2145" t="s">
        <v>8224</v>
      </c>
      <c r="I2145" t="s">
        <v>8246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8282</v>
      </c>
      <c r="P2145" s="6">
        <f>(Table1[[#This Row],[pledged]]/Table1[[#This Row],[goal]])*100</f>
        <v>11.25</v>
      </c>
      <c r="Q2145" s="8">
        <f>Table1[[#This Row],[pledged]]/Table1[[#This Row],[backers_count]]</f>
        <v>45</v>
      </c>
      <c r="R2145" t="s">
        <v>8313</v>
      </c>
      <c r="S2145" t="s">
        <v>8334</v>
      </c>
      <c r="T2145" s="12">
        <f t="shared" si="66"/>
        <v>40332.678379629629</v>
      </c>
      <c r="U2145" s="12">
        <f t="shared" si="67"/>
        <v>40380.583333333328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11">
        <v>35500</v>
      </c>
      <c r="E214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2146">
        <v>607</v>
      </c>
      <c r="G2146" t="s">
        <v>8221</v>
      </c>
      <c r="H2146" t="s">
        <v>8224</v>
      </c>
      <c r="I2146" t="s">
        <v>8246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8282</v>
      </c>
      <c r="P2146" s="6">
        <f>(Table1[[#This Row],[pledged]]/Table1[[#This Row],[goal]])*100</f>
        <v>1.7098591549295776</v>
      </c>
      <c r="Q2146" s="8">
        <f>Table1[[#This Row],[pledged]]/Table1[[#This Row],[backers_count]]</f>
        <v>25.291666666666668</v>
      </c>
      <c r="R2146" t="s">
        <v>8313</v>
      </c>
      <c r="S2146" t="s">
        <v>8334</v>
      </c>
      <c r="T2146" s="12">
        <f t="shared" si="66"/>
        <v>41499.338425925926</v>
      </c>
      <c r="U2146" s="12">
        <f t="shared" si="67"/>
        <v>41531.338425925926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11">
        <v>15000</v>
      </c>
      <c r="E214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147">
        <v>4565</v>
      </c>
      <c r="G2147" t="s">
        <v>8221</v>
      </c>
      <c r="H2147" t="s">
        <v>8224</v>
      </c>
      <c r="I2147" t="s">
        <v>8246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8282</v>
      </c>
      <c r="P2147" s="6">
        <f>(Table1[[#This Row],[pledged]]/Table1[[#This Row],[goal]])*100</f>
        <v>30.433333333333334</v>
      </c>
      <c r="Q2147" s="8">
        <f>Table1[[#This Row],[pledged]]/Table1[[#This Row],[backers_count]]</f>
        <v>51.292134831460672</v>
      </c>
      <c r="R2147" t="s">
        <v>8313</v>
      </c>
      <c r="S2147" t="s">
        <v>8334</v>
      </c>
      <c r="T2147" s="12">
        <f t="shared" si="66"/>
        <v>41575.029097222221</v>
      </c>
      <c r="U2147" s="12">
        <f t="shared" si="67"/>
        <v>41605.070763888885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11">
        <v>5000</v>
      </c>
      <c r="E214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148">
        <v>1</v>
      </c>
      <c r="G2148" t="s">
        <v>8221</v>
      </c>
      <c r="H2148" t="s">
        <v>8224</v>
      </c>
      <c r="I2148" t="s">
        <v>8246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8282</v>
      </c>
      <c r="P2148" s="6">
        <f>(Table1[[#This Row],[pledged]]/Table1[[#This Row],[goal]])*100</f>
        <v>0.02</v>
      </c>
      <c r="Q2148" s="8">
        <f>Table1[[#This Row],[pledged]]/Table1[[#This Row],[backers_count]]</f>
        <v>1</v>
      </c>
      <c r="R2148" t="s">
        <v>8313</v>
      </c>
      <c r="S2148" t="s">
        <v>8334</v>
      </c>
      <c r="T2148" s="12">
        <f t="shared" si="66"/>
        <v>42397.471180555549</v>
      </c>
      <c r="U2148" s="12">
        <f t="shared" si="67"/>
        <v>42411.471180555549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11">
        <v>390000</v>
      </c>
      <c r="E214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149">
        <v>2716</v>
      </c>
      <c r="G2149" t="s">
        <v>8221</v>
      </c>
      <c r="H2149" t="s">
        <v>8224</v>
      </c>
      <c r="I2149" t="s">
        <v>8246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8282</v>
      </c>
      <c r="P2149" s="6">
        <f>(Table1[[#This Row],[pledged]]/Table1[[#This Row],[goal]])*100</f>
        <v>0.69641025641025645</v>
      </c>
      <c r="Q2149" s="8">
        <f>Table1[[#This Row],[pledged]]/Table1[[#This Row],[backers_count]]</f>
        <v>49.381818181818183</v>
      </c>
      <c r="R2149" t="s">
        <v>8313</v>
      </c>
      <c r="S2149" t="s">
        <v>8334</v>
      </c>
      <c r="T2149" s="12">
        <f t="shared" si="66"/>
        <v>41927.087361111109</v>
      </c>
      <c r="U2149" s="12">
        <f t="shared" si="67"/>
        <v>41959.129027777781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11">
        <v>100</v>
      </c>
      <c r="E215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150">
        <v>2</v>
      </c>
      <c r="G2150" t="s">
        <v>8221</v>
      </c>
      <c r="H2150" t="s">
        <v>8225</v>
      </c>
      <c r="I2150" t="s">
        <v>8247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8282</v>
      </c>
      <c r="P2150" s="6">
        <f>(Table1[[#This Row],[pledged]]/Table1[[#This Row],[goal]])*100</f>
        <v>2</v>
      </c>
      <c r="Q2150" s="8">
        <f>Table1[[#This Row],[pledged]]/Table1[[#This Row],[backers_count]]</f>
        <v>1</v>
      </c>
      <c r="R2150" t="s">
        <v>8313</v>
      </c>
      <c r="S2150" t="s">
        <v>8334</v>
      </c>
      <c r="T2150" s="12">
        <f t="shared" si="66"/>
        <v>42066.525254629632</v>
      </c>
      <c r="U2150" s="12">
        <f t="shared" si="67"/>
        <v>42096.483587962961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11">
        <v>2000</v>
      </c>
      <c r="E215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151">
        <v>0</v>
      </c>
      <c r="G2151" t="s">
        <v>8221</v>
      </c>
      <c r="H2151" t="s">
        <v>8224</v>
      </c>
      <c r="I2151" t="s">
        <v>8246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8282</v>
      </c>
      <c r="P2151" s="6">
        <f>(Table1[[#This Row],[pledged]]/Table1[[#This Row],[goal]])*100</f>
        <v>0</v>
      </c>
      <c r="Q2151" s="8" t="e">
        <f>Table1[[#This Row],[pledged]]/Table1[[#This Row],[backers_count]]</f>
        <v>#DIV/0!</v>
      </c>
      <c r="R2151" t="s">
        <v>8313</v>
      </c>
      <c r="S2151" t="s">
        <v>8334</v>
      </c>
      <c r="T2151" s="12">
        <f t="shared" si="66"/>
        <v>40354.816620370366</v>
      </c>
      <c r="U2151" s="12">
        <f t="shared" si="67"/>
        <v>40389.791666666664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11">
        <v>50000</v>
      </c>
      <c r="E215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152">
        <v>405</v>
      </c>
      <c r="G2152" t="s">
        <v>8221</v>
      </c>
      <c r="H2152" t="s">
        <v>8234</v>
      </c>
      <c r="I2152" t="s">
        <v>8254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8282</v>
      </c>
      <c r="P2152" s="6">
        <f>(Table1[[#This Row],[pledged]]/Table1[[#This Row],[goal]])*100</f>
        <v>0.80999999999999994</v>
      </c>
      <c r="Q2152" s="8">
        <f>Table1[[#This Row],[pledged]]/Table1[[#This Row],[backers_count]]</f>
        <v>101.25</v>
      </c>
      <c r="R2152" t="s">
        <v>8313</v>
      </c>
      <c r="S2152" t="s">
        <v>8334</v>
      </c>
      <c r="T2152" s="12">
        <f t="shared" si="66"/>
        <v>42534.076377314814</v>
      </c>
      <c r="U2152" s="12">
        <f t="shared" si="67"/>
        <v>42564.076377314814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11">
        <v>45000</v>
      </c>
      <c r="E215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45000 to 49999</v>
      </c>
      <c r="F2153">
        <v>118</v>
      </c>
      <c r="G2153" t="s">
        <v>8221</v>
      </c>
      <c r="H2153" t="s">
        <v>8224</v>
      </c>
      <c r="I2153" t="s">
        <v>8246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8282</v>
      </c>
      <c r="P2153" s="6">
        <f>(Table1[[#This Row],[pledged]]/Table1[[#This Row],[goal]])*100</f>
        <v>0.26222222222222225</v>
      </c>
      <c r="Q2153" s="8">
        <f>Table1[[#This Row],[pledged]]/Table1[[#This Row],[backers_count]]</f>
        <v>19.666666666666668</v>
      </c>
      <c r="R2153" t="s">
        <v>8313</v>
      </c>
      <c r="S2153" t="s">
        <v>8334</v>
      </c>
      <c r="T2153" s="12">
        <f t="shared" si="66"/>
        <v>42520.639050925922</v>
      </c>
      <c r="U2153" s="12">
        <f t="shared" si="67"/>
        <v>42550.639050925922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11">
        <v>30000</v>
      </c>
      <c r="E215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2154">
        <v>50</v>
      </c>
      <c r="G2154" t="s">
        <v>8221</v>
      </c>
      <c r="H2154" t="s">
        <v>8224</v>
      </c>
      <c r="I2154" t="s">
        <v>8246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8282</v>
      </c>
      <c r="P2154" s="6">
        <f>(Table1[[#This Row],[pledged]]/Table1[[#This Row],[goal]])*100</f>
        <v>0.16666666666666669</v>
      </c>
      <c r="Q2154" s="8">
        <f>Table1[[#This Row],[pledged]]/Table1[[#This Row],[backers_count]]</f>
        <v>12.5</v>
      </c>
      <c r="R2154" t="s">
        <v>8313</v>
      </c>
      <c r="S2154" t="s">
        <v>8334</v>
      </c>
      <c r="T2154" s="12">
        <f t="shared" si="66"/>
        <v>41683.62394675926</v>
      </c>
      <c r="U2154" s="12">
        <f t="shared" si="67"/>
        <v>41713.582280092589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11">
        <v>372625</v>
      </c>
      <c r="E215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155">
        <v>34</v>
      </c>
      <c r="G2155" t="s">
        <v>8221</v>
      </c>
      <c r="H2155" t="s">
        <v>8224</v>
      </c>
      <c r="I2155" t="s">
        <v>8246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8282</v>
      </c>
      <c r="P2155" s="6">
        <f>(Table1[[#This Row],[pledged]]/Table1[[#This Row],[goal]])*100</f>
        <v>9.124454880912446E-3</v>
      </c>
      <c r="Q2155" s="8">
        <f>Table1[[#This Row],[pledged]]/Table1[[#This Row],[backers_count]]</f>
        <v>8.5</v>
      </c>
      <c r="R2155" t="s">
        <v>8313</v>
      </c>
      <c r="S2155" t="s">
        <v>8334</v>
      </c>
      <c r="T2155" s="12">
        <f t="shared" si="66"/>
        <v>41974.702754629623</v>
      </c>
      <c r="U2155" s="12">
        <f t="shared" si="67"/>
        <v>42014.124305555553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11">
        <v>250</v>
      </c>
      <c r="E215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156">
        <v>2</v>
      </c>
      <c r="G2156" t="s">
        <v>8221</v>
      </c>
      <c r="H2156" t="s">
        <v>8224</v>
      </c>
      <c r="I2156" t="s">
        <v>8246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8282</v>
      </c>
      <c r="P2156" s="6">
        <f>(Table1[[#This Row],[pledged]]/Table1[[#This Row],[goal]])*100</f>
        <v>0.8</v>
      </c>
      <c r="Q2156" s="8">
        <f>Table1[[#This Row],[pledged]]/Table1[[#This Row],[backers_count]]</f>
        <v>1</v>
      </c>
      <c r="R2156" t="s">
        <v>8313</v>
      </c>
      <c r="S2156" t="s">
        <v>8334</v>
      </c>
      <c r="T2156" s="12">
        <f t="shared" si="66"/>
        <v>41647.42392361111</v>
      </c>
      <c r="U2156" s="12">
        <f t="shared" si="67"/>
        <v>41667.42392361111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11">
        <v>5000</v>
      </c>
      <c r="E215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157">
        <v>115</v>
      </c>
      <c r="G2157" t="s">
        <v>8221</v>
      </c>
      <c r="H2157" t="s">
        <v>8225</v>
      </c>
      <c r="I2157" t="s">
        <v>8247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8282</v>
      </c>
      <c r="P2157" s="6">
        <f>(Table1[[#This Row],[pledged]]/Table1[[#This Row],[goal]])*100</f>
        <v>2.2999999999999998</v>
      </c>
      <c r="Q2157" s="8">
        <f>Table1[[#This Row],[pledged]]/Table1[[#This Row],[backers_count]]</f>
        <v>23</v>
      </c>
      <c r="R2157" t="s">
        <v>8313</v>
      </c>
      <c r="S2157" t="s">
        <v>8334</v>
      </c>
      <c r="T2157" s="12">
        <f t="shared" si="66"/>
        <v>42430.539178240739</v>
      </c>
      <c r="U2157" s="12">
        <f t="shared" si="67"/>
        <v>42460.497511574074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11">
        <v>56000</v>
      </c>
      <c r="E215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158">
        <v>1493</v>
      </c>
      <c r="G2158" t="s">
        <v>8221</v>
      </c>
      <c r="H2158" t="s">
        <v>8224</v>
      </c>
      <c r="I2158" t="s">
        <v>8246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8282</v>
      </c>
      <c r="P2158" s="6">
        <f>(Table1[[#This Row],[pledged]]/Table1[[#This Row],[goal]])*100</f>
        <v>2.6660714285714282</v>
      </c>
      <c r="Q2158" s="8">
        <f>Table1[[#This Row],[pledged]]/Table1[[#This Row],[backers_count]]</f>
        <v>17.987951807228917</v>
      </c>
      <c r="R2158" t="s">
        <v>8313</v>
      </c>
      <c r="S2158" t="s">
        <v>8334</v>
      </c>
      <c r="T2158" s="12">
        <f t="shared" si="66"/>
        <v>41488.645902777775</v>
      </c>
      <c r="U2158" s="12">
        <f t="shared" si="67"/>
        <v>41533.645902777775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11">
        <v>75000</v>
      </c>
      <c r="E215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159">
        <v>21144</v>
      </c>
      <c r="G2159" t="s">
        <v>8221</v>
      </c>
      <c r="H2159" t="s">
        <v>8224</v>
      </c>
      <c r="I2159" t="s">
        <v>8246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8282</v>
      </c>
      <c r="P2159" s="6">
        <f>(Table1[[#This Row],[pledged]]/Table1[[#This Row],[goal]])*100</f>
        <v>28.192</v>
      </c>
      <c r="Q2159" s="8">
        <f>Table1[[#This Row],[pledged]]/Table1[[#This Row],[backers_count]]</f>
        <v>370.94736842105266</v>
      </c>
      <c r="R2159" t="s">
        <v>8313</v>
      </c>
      <c r="S2159" t="s">
        <v>8334</v>
      </c>
      <c r="T2159" s="12">
        <f t="shared" si="66"/>
        <v>42694.772951388884</v>
      </c>
      <c r="U2159" s="12">
        <f t="shared" si="67"/>
        <v>42727.124305555553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11">
        <v>300000</v>
      </c>
      <c r="E216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160">
        <v>19770.11</v>
      </c>
      <c r="G2160" t="s">
        <v>8221</v>
      </c>
      <c r="H2160" t="s">
        <v>8224</v>
      </c>
      <c r="I2160" t="s">
        <v>8246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8282</v>
      </c>
      <c r="P2160" s="6">
        <f>(Table1[[#This Row],[pledged]]/Table1[[#This Row],[goal]])*100</f>
        <v>6.5900366666666672</v>
      </c>
      <c r="Q2160" s="8">
        <f>Table1[[#This Row],[pledged]]/Table1[[#This Row],[backers_count]]</f>
        <v>63.569485530546629</v>
      </c>
      <c r="R2160" t="s">
        <v>8313</v>
      </c>
      <c r="S2160" t="s">
        <v>8334</v>
      </c>
      <c r="T2160" s="12">
        <f t="shared" si="66"/>
        <v>41264.645532407405</v>
      </c>
      <c r="U2160" s="12">
        <f t="shared" si="67"/>
        <v>41309.645532407405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11">
        <v>3600</v>
      </c>
      <c r="E216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161">
        <v>26</v>
      </c>
      <c r="G2161" t="s">
        <v>8221</v>
      </c>
      <c r="H2161" t="s">
        <v>8224</v>
      </c>
      <c r="I2161" t="s">
        <v>8246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8282</v>
      </c>
      <c r="P2161" s="6">
        <f>(Table1[[#This Row],[pledged]]/Table1[[#This Row],[goal]])*100</f>
        <v>0.72222222222222221</v>
      </c>
      <c r="Q2161" s="8">
        <f>Table1[[#This Row],[pledged]]/Table1[[#This Row],[backers_count]]</f>
        <v>13</v>
      </c>
      <c r="R2161" t="s">
        <v>8313</v>
      </c>
      <c r="S2161" t="s">
        <v>8334</v>
      </c>
      <c r="T2161" s="12">
        <f t="shared" si="66"/>
        <v>40710.522847222222</v>
      </c>
      <c r="U2161" s="12">
        <f t="shared" si="67"/>
        <v>40740.522847222222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11">
        <v>10000</v>
      </c>
      <c r="E216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162">
        <v>85</v>
      </c>
      <c r="G2162" t="s">
        <v>8221</v>
      </c>
      <c r="H2162" t="s">
        <v>8224</v>
      </c>
      <c r="I2162" t="s">
        <v>8246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8282</v>
      </c>
      <c r="P2162" s="6">
        <f>(Table1[[#This Row],[pledged]]/Table1[[#This Row],[goal]])*100</f>
        <v>0.85000000000000009</v>
      </c>
      <c r="Q2162" s="8">
        <f>Table1[[#This Row],[pledged]]/Table1[[#This Row],[backers_count]]</f>
        <v>5.3125</v>
      </c>
      <c r="R2162" t="s">
        <v>8313</v>
      </c>
      <c r="S2162" t="s">
        <v>8334</v>
      </c>
      <c r="T2162" s="12">
        <f t="shared" si="66"/>
        <v>41018.503530092588</v>
      </c>
      <c r="U2162" s="12">
        <f t="shared" si="67"/>
        <v>41048.503530092588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11">
        <v>400</v>
      </c>
      <c r="E216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163">
        <v>463</v>
      </c>
      <c r="G2163" t="s">
        <v>8219</v>
      </c>
      <c r="H2163" t="s">
        <v>8224</v>
      </c>
      <c r="I2163" t="s">
        <v>8246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8276</v>
      </c>
      <c r="P2163" s="6">
        <f>(Table1[[#This Row],[pledged]]/Table1[[#This Row],[goal]])*100</f>
        <v>115.75</v>
      </c>
      <c r="Q2163" s="8">
        <f>Table1[[#This Row],[pledged]]/Table1[[#This Row],[backers_count]]</f>
        <v>35.615384615384613</v>
      </c>
      <c r="R2163" t="s">
        <v>8312</v>
      </c>
      <c r="S2163" t="s">
        <v>8311</v>
      </c>
      <c r="T2163" s="12">
        <f t="shared" si="66"/>
        <v>42240.644201388888</v>
      </c>
      <c r="U2163" s="12">
        <f t="shared" si="67"/>
        <v>42270.644201388888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11">
        <v>4500</v>
      </c>
      <c r="E216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164">
        <v>5052</v>
      </c>
      <c r="G2164" t="s">
        <v>8219</v>
      </c>
      <c r="H2164" t="s">
        <v>8224</v>
      </c>
      <c r="I2164" t="s">
        <v>8246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8276</v>
      </c>
      <c r="P2164" s="6">
        <f>(Table1[[#This Row],[pledged]]/Table1[[#This Row],[goal]])*100</f>
        <v>112.26666666666667</v>
      </c>
      <c r="Q2164" s="8">
        <f>Table1[[#This Row],[pledged]]/Table1[[#This Row],[backers_count]]</f>
        <v>87.103448275862064</v>
      </c>
      <c r="R2164" t="s">
        <v>8312</v>
      </c>
      <c r="S2164" t="s">
        <v>8311</v>
      </c>
      <c r="T2164" s="12">
        <f t="shared" si="66"/>
        <v>41813.557766203703</v>
      </c>
      <c r="U2164" s="12">
        <f t="shared" si="67"/>
        <v>41844.557766203703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11">
        <v>2500</v>
      </c>
      <c r="E216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165">
        <v>3305</v>
      </c>
      <c r="G2165" t="s">
        <v>8219</v>
      </c>
      <c r="H2165" t="s">
        <v>8224</v>
      </c>
      <c r="I2165" t="s">
        <v>8246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8276</v>
      </c>
      <c r="P2165" s="6">
        <f>(Table1[[#This Row],[pledged]]/Table1[[#This Row],[goal]])*100</f>
        <v>132.20000000000002</v>
      </c>
      <c r="Q2165" s="8">
        <f>Table1[[#This Row],[pledged]]/Table1[[#This Row],[backers_count]]</f>
        <v>75.11363636363636</v>
      </c>
      <c r="R2165" t="s">
        <v>8312</v>
      </c>
      <c r="S2165" t="s">
        <v>8311</v>
      </c>
      <c r="T2165" s="12">
        <f t="shared" si="66"/>
        <v>42111.691203703704</v>
      </c>
      <c r="U2165" s="12">
        <f t="shared" si="67"/>
        <v>42162.951388888883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11">
        <v>5500</v>
      </c>
      <c r="E216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166">
        <v>5645</v>
      </c>
      <c r="G2166" t="s">
        <v>8219</v>
      </c>
      <c r="H2166" t="s">
        <v>8224</v>
      </c>
      <c r="I2166" t="s">
        <v>8246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8276</v>
      </c>
      <c r="P2166" s="6">
        <f>(Table1[[#This Row],[pledged]]/Table1[[#This Row],[goal]])*100</f>
        <v>102.63636363636364</v>
      </c>
      <c r="Q2166" s="8">
        <f>Table1[[#This Row],[pledged]]/Table1[[#This Row],[backers_count]]</f>
        <v>68.01204819277109</v>
      </c>
      <c r="R2166" t="s">
        <v>8312</v>
      </c>
      <c r="S2166" t="s">
        <v>8311</v>
      </c>
      <c r="T2166" s="12">
        <f t="shared" si="66"/>
        <v>42515.509421296294</v>
      </c>
      <c r="U2166" s="12">
        <f t="shared" si="67"/>
        <v>42545.957638888889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11">
        <v>2500</v>
      </c>
      <c r="E216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167">
        <v>3466</v>
      </c>
      <c r="G2167" t="s">
        <v>8219</v>
      </c>
      <c r="H2167" t="s">
        <v>8230</v>
      </c>
      <c r="I2167" t="s">
        <v>8249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8276</v>
      </c>
      <c r="P2167" s="6">
        <f>(Table1[[#This Row],[pledged]]/Table1[[#This Row],[goal]])*100</f>
        <v>138.64000000000001</v>
      </c>
      <c r="Q2167" s="8">
        <f>Table1[[#This Row],[pledged]]/Table1[[#This Row],[backers_count]]</f>
        <v>29.623931623931625</v>
      </c>
      <c r="R2167" t="s">
        <v>8312</v>
      </c>
      <c r="S2167" t="s">
        <v>8311</v>
      </c>
      <c r="T2167" s="12">
        <f t="shared" si="66"/>
        <v>42438.458738425928</v>
      </c>
      <c r="U2167" s="12">
        <f t="shared" si="67"/>
        <v>42468.417071759257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11">
        <v>2000</v>
      </c>
      <c r="E216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168">
        <v>2932</v>
      </c>
      <c r="G2168" t="s">
        <v>8219</v>
      </c>
      <c r="H2168" t="s">
        <v>8224</v>
      </c>
      <c r="I2168" t="s">
        <v>8246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8276</v>
      </c>
      <c r="P2168" s="6">
        <f>(Table1[[#This Row],[pledged]]/Table1[[#This Row],[goal]])*100</f>
        <v>146.6</v>
      </c>
      <c r="Q2168" s="8">
        <f>Table1[[#This Row],[pledged]]/Table1[[#This Row],[backers_count]]</f>
        <v>91.625</v>
      </c>
      <c r="R2168" t="s">
        <v>8312</v>
      </c>
      <c r="S2168" t="s">
        <v>8311</v>
      </c>
      <c r="T2168" s="12">
        <f t="shared" si="66"/>
        <v>41933.629837962959</v>
      </c>
      <c r="U2168" s="12">
        <f t="shared" si="67"/>
        <v>41978.671504629623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11">
        <v>150</v>
      </c>
      <c r="E216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169">
        <v>180</v>
      </c>
      <c r="G2169" t="s">
        <v>8219</v>
      </c>
      <c r="H2169" t="s">
        <v>8224</v>
      </c>
      <c r="I2169" t="s">
        <v>8246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8276</v>
      </c>
      <c r="P2169" s="6">
        <f>(Table1[[#This Row],[pledged]]/Table1[[#This Row],[goal]])*100</f>
        <v>120</v>
      </c>
      <c r="Q2169" s="8">
        <f>Table1[[#This Row],[pledged]]/Table1[[#This Row],[backers_count]]</f>
        <v>22.5</v>
      </c>
      <c r="R2169" t="s">
        <v>8312</v>
      </c>
      <c r="S2169" t="s">
        <v>8311</v>
      </c>
      <c r="T2169" s="12">
        <f t="shared" si="66"/>
        <v>41152.858067129629</v>
      </c>
      <c r="U2169" s="12">
        <f t="shared" si="67"/>
        <v>41166.858067129629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11">
        <v>18000</v>
      </c>
      <c r="E217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170">
        <v>21884.69</v>
      </c>
      <c r="G2170" t="s">
        <v>8219</v>
      </c>
      <c r="H2170" t="s">
        <v>8224</v>
      </c>
      <c r="I2170" t="s">
        <v>8246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8276</v>
      </c>
      <c r="P2170" s="6">
        <f>(Table1[[#This Row],[pledged]]/Table1[[#This Row],[goal]])*100</f>
        <v>121.5816111111111</v>
      </c>
      <c r="Q2170" s="8">
        <f>Table1[[#This Row],[pledged]]/Table1[[#This Row],[backers_count]]</f>
        <v>64.366735294117646</v>
      </c>
      <c r="R2170" t="s">
        <v>8312</v>
      </c>
      <c r="S2170" t="s">
        <v>8311</v>
      </c>
      <c r="T2170" s="12">
        <f t="shared" si="66"/>
        <v>42745.391909722217</v>
      </c>
      <c r="U2170" s="12">
        <f t="shared" si="67"/>
        <v>42775.999999999993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11">
        <v>153</v>
      </c>
      <c r="E217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171">
        <v>153</v>
      </c>
      <c r="G2171" t="s">
        <v>8219</v>
      </c>
      <c r="H2171" t="s">
        <v>8224</v>
      </c>
      <c r="I2171" t="s">
        <v>8246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8276</v>
      </c>
      <c r="P2171" s="6">
        <f>(Table1[[#This Row],[pledged]]/Table1[[#This Row],[goal]])*100</f>
        <v>100</v>
      </c>
      <c r="Q2171" s="8">
        <f>Table1[[#This Row],[pledged]]/Table1[[#This Row],[backers_count]]</f>
        <v>21.857142857142858</v>
      </c>
      <c r="R2171" t="s">
        <v>8312</v>
      </c>
      <c r="S2171" t="s">
        <v>8311</v>
      </c>
      <c r="T2171" s="12">
        <f t="shared" si="66"/>
        <v>42793.492488425924</v>
      </c>
      <c r="U2171" s="12">
        <f t="shared" si="67"/>
        <v>42796.492488425924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11">
        <v>350</v>
      </c>
      <c r="E217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172">
        <v>633</v>
      </c>
      <c r="G2172" t="s">
        <v>8219</v>
      </c>
      <c r="H2172" t="s">
        <v>8224</v>
      </c>
      <c r="I2172" t="s">
        <v>8246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8276</v>
      </c>
      <c r="P2172" s="6">
        <f>(Table1[[#This Row],[pledged]]/Table1[[#This Row],[goal]])*100</f>
        <v>180.85714285714286</v>
      </c>
      <c r="Q2172" s="8">
        <f>Table1[[#This Row],[pledged]]/Table1[[#This Row],[backers_count]]</f>
        <v>33.315789473684212</v>
      </c>
      <c r="R2172" t="s">
        <v>8312</v>
      </c>
      <c r="S2172" t="s">
        <v>8311</v>
      </c>
      <c r="T2172" s="12">
        <f t="shared" si="66"/>
        <v>42198.541921296295</v>
      </c>
      <c r="U2172" s="12">
        <f t="shared" si="67"/>
        <v>42238.541921296295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11">
        <v>4000</v>
      </c>
      <c r="E217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173">
        <v>4243</v>
      </c>
      <c r="G2173" t="s">
        <v>8219</v>
      </c>
      <c r="H2173" t="s">
        <v>8224</v>
      </c>
      <c r="I2173" t="s">
        <v>8246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8276</v>
      </c>
      <c r="P2173" s="6">
        <f>(Table1[[#This Row],[pledged]]/Table1[[#This Row],[goal]])*100</f>
        <v>106.075</v>
      </c>
      <c r="Q2173" s="8">
        <f>Table1[[#This Row],[pledged]]/Table1[[#This Row],[backers_count]]</f>
        <v>90.276595744680847</v>
      </c>
      <c r="R2173" t="s">
        <v>8312</v>
      </c>
      <c r="S2173" t="s">
        <v>8311</v>
      </c>
      <c r="T2173" s="12">
        <f t="shared" si="66"/>
        <v>42141.748784722215</v>
      </c>
      <c r="U2173" s="12">
        <f t="shared" si="67"/>
        <v>42176.999999999993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11">
        <v>1000</v>
      </c>
      <c r="E217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174">
        <v>1000</v>
      </c>
      <c r="G2174" t="s">
        <v>8219</v>
      </c>
      <c r="H2174" t="s">
        <v>8224</v>
      </c>
      <c r="I2174" t="s">
        <v>8246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8276</v>
      </c>
      <c r="P2174" s="6">
        <f>(Table1[[#This Row],[pledged]]/Table1[[#This Row],[goal]])*100</f>
        <v>100</v>
      </c>
      <c r="Q2174" s="8">
        <f>Table1[[#This Row],[pledged]]/Table1[[#This Row],[backers_count]]</f>
        <v>76.92307692307692</v>
      </c>
      <c r="R2174" t="s">
        <v>8312</v>
      </c>
      <c r="S2174" t="s">
        <v>8311</v>
      </c>
      <c r="T2174" s="12">
        <f t="shared" si="66"/>
        <v>42082.371759259258</v>
      </c>
      <c r="U2174" s="12">
        <f t="shared" si="67"/>
        <v>42112.371759259258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11">
        <v>4200</v>
      </c>
      <c r="E217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175">
        <v>5331</v>
      </c>
      <c r="G2175" t="s">
        <v>8219</v>
      </c>
      <c r="H2175" t="s">
        <v>8224</v>
      </c>
      <c r="I2175" t="s">
        <v>8246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8276</v>
      </c>
      <c r="P2175" s="6">
        <f>(Table1[[#This Row],[pledged]]/Table1[[#This Row],[goal]])*100</f>
        <v>126.92857142857143</v>
      </c>
      <c r="Q2175" s="8">
        <f>Table1[[#This Row],[pledged]]/Table1[[#This Row],[backers_count]]</f>
        <v>59.233333333333334</v>
      </c>
      <c r="R2175" t="s">
        <v>8312</v>
      </c>
      <c r="S2175" t="s">
        <v>8311</v>
      </c>
      <c r="T2175" s="12">
        <f t="shared" si="66"/>
        <v>41495.484293981477</v>
      </c>
      <c r="U2175" s="12">
        <f t="shared" si="67"/>
        <v>41526.957638888889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11">
        <v>4000</v>
      </c>
      <c r="E217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176">
        <v>4119</v>
      </c>
      <c r="G2176" t="s">
        <v>8219</v>
      </c>
      <c r="H2176" t="s">
        <v>8225</v>
      </c>
      <c r="I2176" t="s">
        <v>8247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8276</v>
      </c>
      <c r="P2176" s="6">
        <f>(Table1[[#This Row],[pledged]]/Table1[[#This Row],[goal]])*100</f>
        <v>102.97499999999999</v>
      </c>
      <c r="Q2176" s="8">
        <f>Table1[[#This Row],[pledged]]/Table1[[#This Row],[backers_count]]</f>
        <v>65.38095238095238</v>
      </c>
      <c r="R2176" t="s">
        <v>8312</v>
      </c>
      <c r="S2176" t="s">
        <v>8311</v>
      </c>
      <c r="T2176" s="12">
        <f t="shared" si="66"/>
        <v>42465.334571759253</v>
      </c>
      <c r="U2176" s="12">
        <f t="shared" si="67"/>
        <v>42495.334571759253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11">
        <v>700</v>
      </c>
      <c r="E217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177">
        <v>1750</v>
      </c>
      <c r="G2177" t="s">
        <v>8219</v>
      </c>
      <c r="H2177" t="s">
        <v>8224</v>
      </c>
      <c r="I2177" t="s">
        <v>8246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8276</v>
      </c>
      <c r="P2177" s="6">
        <f>(Table1[[#This Row],[pledged]]/Table1[[#This Row],[goal]])*100</f>
        <v>250</v>
      </c>
      <c r="Q2177" s="8">
        <f>Table1[[#This Row],[pledged]]/Table1[[#This Row],[backers_count]]</f>
        <v>67.307692307692307</v>
      </c>
      <c r="R2177" t="s">
        <v>8312</v>
      </c>
      <c r="S2177" t="s">
        <v>8311</v>
      </c>
      <c r="T2177" s="12">
        <f t="shared" si="66"/>
        <v>42564.800763888888</v>
      </c>
      <c r="U2177" s="12">
        <f t="shared" si="67"/>
        <v>42571.800763888888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11">
        <v>5000</v>
      </c>
      <c r="E217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178">
        <v>6301</v>
      </c>
      <c r="G2178" t="s">
        <v>8219</v>
      </c>
      <c r="H2178" t="s">
        <v>8224</v>
      </c>
      <c r="I2178" t="s">
        <v>8246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8276</v>
      </c>
      <c r="P2178" s="6">
        <f>(Table1[[#This Row],[pledged]]/Table1[[#This Row],[goal]])*100</f>
        <v>126.02</v>
      </c>
      <c r="Q2178" s="8">
        <f>Table1[[#This Row],[pledged]]/Table1[[#This Row],[backers_count]]</f>
        <v>88.74647887323944</v>
      </c>
      <c r="R2178" t="s">
        <v>8312</v>
      </c>
      <c r="S2178" t="s">
        <v>8311</v>
      </c>
      <c r="T2178" s="12">
        <f t="shared" ref="T2178:T2241" si="68">(K2178/86400)+25569+(-5/24)</f>
        <v>42096.424872685187</v>
      </c>
      <c r="U2178" s="12">
        <f t="shared" ref="U2178:U2241" si="69">(J2178/86400)+25569+(-5/24)</f>
        <v>42126.424872685187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11">
        <v>2500</v>
      </c>
      <c r="E217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179">
        <v>2503</v>
      </c>
      <c r="G2179" t="s">
        <v>8219</v>
      </c>
      <c r="H2179" t="s">
        <v>8224</v>
      </c>
      <c r="I2179" t="s">
        <v>8246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8276</v>
      </c>
      <c r="P2179" s="6">
        <f>(Table1[[#This Row],[pledged]]/Table1[[#This Row],[goal]])*100</f>
        <v>100.12</v>
      </c>
      <c r="Q2179" s="8">
        <f>Table1[[#This Row],[pledged]]/Table1[[#This Row],[backers_count]]</f>
        <v>65.868421052631575</v>
      </c>
      <c r="R2179" t="s">
        <v>8312</v>
      </c>
      <c r="S2179" t="s">
        <v>8311</v>
      </c>
      <c r="T2179" s="12">
        <f t="shared" si="68"/>
        <v>42502.042442129627</v>
      </c>
      <c r="U2179" s="12">
        <f t="shared" si="69"/>
        <v>42527.042442129627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11">
        <v>25000</v>
      </c>
      <c r="E218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180">
        <v>34660</v>
      </c>
      <c r="G2180" t="s">
        <v>8219</v>
      </c>
      <c r="H2180" t="s">
        <v>8224</v>
      </c>
      <c r="I2180" t="s">
        <v>8246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8276</v>
      </c>
      <c r="P2180" s="6">
        <f>(Table1[[#This Row],[pledged]]/Table1[[#This Row],[goal]])*100</f>
        <v>138.64000000000001</v>
      </c>
      <c r="Q2180" s="8">
        <f>Table1[[#This Row],[pledged]]/Table1[[#This Row],[backers_count]]</f>
        <v>40.349243306169967</v>
      </c>
      <c r="R2180" t="s">
        <v>8312</v>
      </c>
      <c r="S2180" t="s">
        <v>8311</v>
      </c>
      <c r="T2180" s="12">
        <f t="shared" si="68"/>
        <v>42723.428206018514</v>
      </c>
      <c r="U2180" s="12">
        <f t="shared" si="69"/>
        <v>42753.428206018514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11">
        <v>1000</v>
      </c>
      <c r="E218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181">
        <v>1614</v>
      </c>
      <c r="G2181" t="s">
        <v>8219</v>
      </c>
      <c r="H2181" t="s">
        <v>8224</v>
      </c>
      <c r="I2181" t="s">
        <v>8246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8276</v>
      </c>
      <c r="P2181" s="6">
        <f>(Table1[[#This Row],[pledged]]/Table1[[#This Row],[goal]])*100</f>
        <v>161.4</v>
      </c>
      <c r="Q2181" s="8">
        <f>Table1[[#This Row],[pledged]]/Table1[[#This Row],[backers_count]]</f>
        <v>76.857142857142861</v>
      </c>
      <c r="R2181" t="s">
        <v>8312</v>
      </c>
      <c r="S2181" t="s">
        <v>8311</v>
      </c>
      <c r="T2181" s="12">
        <f t="shared" si="68"/>
        <v>42074.962870370371</v>
      </c>
      <c r="U2181" s="12">
        <f t="shared" si="69"/>
        <v>42104.962870370371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11">
        <v>5000</v>
      </c>
      <c r="E218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182">
        <v>5359.21</v>
      </c>
      <c r="G2182" t="s">
        <v>8219</v>
      </c>
      <c r="H2182" t="s">
        <v>8224</v>
      </c>
      <c r="I2182" t="s">
        <v>8246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8276</v>
      </c>
      <c r="P2182" s="6">
        <f>(Table1[[#This Row],[pledged]]/Table1[[#This Row],[goal]])*100</f>
        <v>107.18419999999999</v>
      </c>
      <c r="Q2182" s="8">
        <f>Table1[[#This Row],[pledged]]/Table1[[#This Row],[backers_count]]</f>
        <v>68.707820512820518</v>
      </c>
      <c r="R2182" t="s">
        <v>8312</v>
      </c>
      <c r="S2182" t="s">
        <v>8311</v>
      </c>
      <c r="T2182" s="12">
        <f t="shared" si="68"/>
        <v>42279.461435185185</v>
      </c>
      <c r="U2182" s="12">
        <f t="shared" si="69"/>
        <v>42321.503101851849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11">
        <v>2000</v>
      </c>
      <c r="E218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183">
        <v>3062</v>
      </c>
      <c r="G2183" t="s">
        <v>8219</v>
      </c>
      <c r="H2183" t="s">
        <v>8224</v>
      </c>
      <c r="I2183" t="s">
        <v>8246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8297</v>
      </c>
      <c r="P2183" s="6">
        <f>(Table1[[#This Row],[pledged]]/Table1[[#This Row],[goal]])*100</f>
        <v>153.1</v>
      </c>
      <c r="Q2183" s="8">
        <f>Table1[[#This Row],[pledged]]/Table1[[#This Row],[backers_count]]</f>
        <v>57.773584905660378</v>
      </c>
      <c r="R2183" t="s">
        <v>8313</v>
      </c>
      <c r="S2183" t="s">
        <v>8351</v>
      </c>
      <c r="T2183" s="12">
        <f t="shared" si="68"/>
        <v>42772.796909722216</v>
      </c>
      <c r="U2183" s="12">
        <f t="shared" si="69"/>
        <v>42786.796909722216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11">
        <v>3000</v>
      </c>
      <c r="E218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184">
        <v>15725</v>
      </c>
      <c r="G2184" t="s">
        <v>8219</v>
      </c>
      <c r="H2184" t="s">
        <v>8229</v>
      </c>
      <c r="I2184" t="s">
        <v>8251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8297</v>
      </c>
      <c r="P2184" s="6">
        <f>(Table1[[#This Row],[pledged]]/Table1[[#This Row],[goal]])*100</f>
        <v>524.16666666666663</v>
      </c>
      <c r="Q2184" s="8">
        <f>Table1[[#This Row],[pledged]]/Table1[[#This Row],[backers_count]]</f>
        <v>44.171348314606739</v>
      </c>
      <c r="R2184" t="s">
        <v>8313</v>
      </c>
      <c r="S2184" t="s">
        <v>8351</v>
      </c>
      <c r="T2184" s="12">
        <f t="shared" si="68"/>
        <v>41879.692418981482</v>
      </c>
      <c r="U2184" s="12">
        <f t="shared" si="69"/>
        <v>41914.692418981482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11">
        <v>1800</v>
      </c>
      <c r="E218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185">
        <v>8807</v>
      </c>
      <c r="G2185" t="s">
        <v>8219</v>
      </c>
      <c r="H2185" t="s">
        <v>8224</v>
      </c>
      <c r="I2185" t="s">
        <v>8246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8297</v>
      </c>
      <c r="P2185" s="6">
        <f>(Table1[[#This Row],[pledged]]/Table1[[#This Row],[goal]])*100</f>
        <v>489.27777777777777</v>
      </c>
      <c r="Q2185" s="8">
        <f>Table1[[#This Row],[pledged]]/Table1[[#This Row],[backers_count]]</f>
        <v>31.566308243727597</v>
      </c>
      <c r="R2185" t="s">
        <v>8313</v>
      </c>
      <c r="S2185" t="s">
        <v>8351</v>
      </c>
      <c r="T2185" s="12">
        <f t="shared" si="68"/>
        <v>42745.157141203701</v>
      </c>
      <c r="U2185" s="12">
        <f t="shared" si="69"/>
        <v>42774.999999999993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11">
        <v>10000</v>
      </c>
      <c r="E218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186">
        <v>28474</v>
      </c>
      <c r="G2186" t="s">
        <v>8219</v>
      </c>
      <c r="H2186" t="s">
        <v>8224</v>
      </c>
      <c r="I2186" t="s">
        <v>8246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8297</v>
      </c>
      <c r="P2186" s="6">
        <f>(Table1[[#This Row],[pledged]]/Table1[[#This Row],[goal]])*100</f>
        <v>284.74</v>
      </c>
      <c r="Q2186" s="8">
        <f>Table1[[#This Row],[pledged]]/Table1[[#This Row],[backers_count]]</f>
        <v>107.04511278195488</v>
      </c>
      <c r="R2186" t="s">
        <v>8313</v>
      </c>
      <c r="S2186" t="s">
        <v>8351</v>
      </c>
      <c r="T2186" s="12">
        <f t="shared" si="68"/>
        <v>42380.481956018521</v>
      </c>
      <c r="U2186" s="12">
        <f t="shared" si="69"/>
        <v>42394.458333333336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11">
        <v>5000</v>
      </c>
      <c r="E218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187">
        <v>92848.5</v>
      </c>
      <c r="G2187" t="s">
        <v>8219</v>
      </c>
      <c r="H2187" t="s">
        <v>8225</v>
      </c>
      <c r="I2187" t="s">
        <v>8247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8297</v>
      </c>
      <c r="P2187" s="6">
        <f>(Table1[[#This Row],[pledged]]/Table1[[#This Row],[goal]])*100</f>
        <v>1856.97</v>
      </c>
      <c r="Q2187" s="8">
        <f>Table1[[#This Row],[pledged]]/Table1[[#This Row],[backers_count]]</f>
        <v>149.03451043338683</v>
      </c>
      <c r="R2187" t="s">
        <v>8313</v>
      </c>
      <c r="S2187" t="s">
        <v>8351</v>
      </c>
      <c r="T2187" s="12">
        <f t="shared" si="68"/>
        <v>41319.141655092586</v>
      </c>
      <c r="U2187" s="12">
        <f t="shared" si="69"/>
        <v>41359.141655092586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11">
        <v>20000</v>
      </c>
      <c r="E218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2188">
        <v>21935</v>
      </c>
      <c r="G2188" t="s">
        <v>8219</v>
      </c>
      <c r="H2188" t="s">
        <v>8224</v>
      </c>
      <c r="I2188" t="s">
        <v>8246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8297</v>
      </c>
      <c r="P2188" s="6">
        <f>(Table1[[#This Row],[pledged]]/Table1[[#This Row],[goal]])*100</f>
        <v>109.67499999999998</v>
      </c>
      <c r="Q2188" s="8">
        <f>Table1[[#This Row],[pledged]]/Table1[[#This Row],[backers_count]]</f>
        <v>55.956632653061227</v>
      </c>
      <c r="R2188" t="s">
        <v>8313</v>
      </c>
      <c r="S2188" t="s">
        <v>8351</v>
      </c>
      <c r="T2188" s="12">
        <f t="shared" si="68"/>
        <v>42583.406747685185</v>
      </c>
      <c r="U2188" s="12">
        <f t="shared" si="69"/>
        <v>42619.874999999993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11">
        <v>20000</v>
      </c>
      <c r="E218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2189">
        <v>202928.5</v>
      </c>
      <c r="G2189" t="s">
        <v>8219</v>
      </c>
      <c r="H2189" t="s">
        <v>8224</v>
      </c>
      <c r="I2189" t="s">
        <v>8246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8297</v>
      </c>
      <c r="P2189" s="6">
        <f>(Table1[[#This Row],[pledged]]/Table1[[#This Row],[goal]])*100</f>
        <v>1014.6425</v>
      </c>
      <c r="Q2189" s="8">
        <f>Table1[[#This Row],[pledged]]/Table1[[#This Row],[backers_count]]</f>
        <v>56.970381807973048</v>
      </c>
      <c r="R2189" t="s">
        <v>8313</v>
      </c>
      <c r="S2189" t="s">
        <v>8351</v>
      </c>
      <c r="T2189" s="12">
        <f t="shared" si="68"/>
        <v>42068.000763888886</v>
      </c>
      <c r="U2189" s="12">
        <f t="shared" si="69"/>
        <v>42096.957638888889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11">
        <v>5494</v>
      </c>
      <c r="E219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190">
        <v>22645</v>
      </c>
      <c r="G2190" t="s">
        <v>8219</v>
      </c>
      <c r="H2190" t="s">
        <v>8226</v>
      </c>
      <c r="I2190" t="s">
        <v>8248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8297</v>
      </c>
      <c r="P2190" s="6">
        <f>(Table1[[#This Row],[pledged]]/Table1[[#This Row],[goal]])*100</f>
        <v>412.17692027666544</v>
      </c>
      <c r="Q2190" s="8">
        <f>Table1[[#This Row],[pledged]]/Table1[[#This Row],[backers_count]]</f>
        <v>44.056420233463037</v>
      </c>
      <c r="R2190" t="s">
        <v>8313</v>
      </c>
      <c r="S2190" t="s">
        <v>8351</v>
      </c>
      <c r="T2190" s="12">
        <f t="shared" si="68"/>
        <v>42633.377789351849</v>
      </c>
      <c r="U2190" s="12">
        <f t="shared" si="69"/>
        <v>42668.499999999993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11">
        <v>1200</v>
      </c>
      <c r="E219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191">
        <v>6039</v>
      </c>
      <c r="G2191" t="s">
        <v>8219</v>
      </c>
      <c r="H2191" t="s">
        <v>8225</v>
      </c>
      <c r="I2191" t="s">
        <v>8247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8297</v>
      </c>
      <c r="P2191" s="6">
        <f>(Table1[[#This Row],[pledged]]/Table1[[#This Row],[goal]])*100</f>
        <v>503.25</v>
      </c>
      <c r="Q2191" s="8">
        <f>Table1[[#This Row],[pledged]]/Table1[[#This Row],[backers_count]]</f>
        <v>68.625</v>
      </c>
      <c r="R2191" t="s">
        <v>8313</v>
      </c>
      <c r="S2191" t="s">
        <v>8351</v>
      </c>
      <c r="T2191" s="12">
        <f t="shared" si="68"/>
        <v>42467.579861111109</v>
      </c>
      <c r="U2191" s="12">
        <f t="shared" si="69"/>
        <v>42481.708333333336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11">
        <v>19000</v>
      </c>
      <c r="E219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192">
        <v>35076</v>
      </c>
      <c r="G2192" t="s">
        <v>8219</v>
      </c>
      <c r="H2192" t="s">
        <v>8224</v>
      </c>
      <c r="I2192" t="s">
        <v>8246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8297</v>
      </c>
      <c r="P2192" s="6">
        <f>(Table1[[#This Row],[pledged]]/Table1[[#This Row],[goal]])*100</f>
        <v>184.61052631578946</v>
      </c>
      <c r="Q2192" s="8">
        <f>Table1[[#This Row],[pledged]]/Table1[[#This Row],[backers_count]]</f>
        <v>65.318435754189949</v>
      </c>
      <c r="R2192" t="s">
        <v>8313</v>
      </c>
      <c r="S2192" t="s">
        <v>8351</v>
      </c>
      <c r="T2192" s="12">
        <f t="shared" si="68"/>
        <v>42417.416712962957</v>
      </c>
      <c r="U2192" s="12">
        <f t="shared" si="69"/>
        <v>42452.082638888889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11">
        <v>750</v>
      </c>
      <c r="E219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193">
        <v>898</v>
      </c>
      <c r="G2193" t="s">
        <v>8219</v>
      </c>
      <c r="H2193" t="s">
        <v>8225</v>
      </c>
      <c r="I2193" t="s">
        <v>8247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8297</v>
      </c>
      <c r="P2193" s="6">
        <f>(Table1[[#This Row],[pledged]]/Table1[[#This Row],[goal]])*100</f>
        <v>119.73333333333333</v>
      </c>
      <c r="Q2193" s="8">
        <f>Table1[[#This Row],[pledged]]/Table1[[#This Row],[backers_count]]</f>
        <v>35.92</v>
      </c>
      <c r="R2193" t="s">
        <v>8313</v>
      </c>
      <c r="S2193" t="s">
        <v>8351</v>
      </c>
      <c r="T2193" s="12">
        <f t="shared" si="68"/>
        <v>42768.6253125</v>
      </c>
      <c r="U2193" s="12">
        <f t="shared" si="69"/>
        <v>42780.6253125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11">
        <v>12000</v>
      </c>
      <c r="E219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194">
        <v>129748.82</v>
      </c>
      <c r="G2194" t="s">
        <v>8219</v>
      </c>
      <c r="H2194" t="s">
        <v>8225</v>
      </c>
      <c r="I2194" t="s">
        <v>8247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8297</v>
      </c>
      <c r="P2194" s="6">
        <f>(Table1[[#This Row],[pledged]]/Table1[[#This Row],[goal]])*100</f>
        <v>1081.2401666666667</v>
      </c>
      <c r="Q2194" s="8">
        <f>Table1[[#This Row],[pledged]]/Table1[[#This Row],[backers_count]]</f>
        <v>40.070667078443485</v>
      </c>
      <c r="R2194" t="s">
        <v>8313</v>
      </c>
      <c r="S2194" t="s">
        <v>8351</v>
      </c>
      <c r="T2194" s="12">
        <f t="shared" si="68"/>
        <v>42691.642870370364</v>
      </c>
      <c r="U2194" s="12">
        <f t="shared" si="69"/>
        <v>42719.749999999993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11">
        <v>15000</v>
      </c>
      <c r="E219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195">
        <v>67856</v>
      </c>
      <c r="G2195" t="s">
        <v>8219</v>
      </c>
      <c r="H2195" t="s">
        <v>8224</v>
      </c>
      <c r="I2195" t="s">
        <v>8246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8297</v>
      </c>
      <c r="P2195" s="6">
        <f>(Table1[[#This Row],[pledged]]/Table1[[#This Row],[goal]])*100</f>
        <v>452.37333333333333</v>
      </c>
      <c r="Q2195" s="8">
        <f>Table1[[#This Row],[pledged]]/Table1[[#This Row],[backers_count]]</f>
        <v>75.647714604236342</v>
      </c>
      <c r="R2195" t="s">
        <v>8313</v>
      </c>
      <c r="S2195" t="s">
        <v>8351</v>
      </c>
      <c r="T2195" s="12">
        <f t="shared" si="68"/>
        <v>42664.197592592587</v>
      </c>
      <c r="U2195" s="12">
        <f t="shared" si="69"/>
        <v>42694.999305555553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11">
        <v>10000</v>
      </c>
      <c r="E219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196">
        <v>53737</v>
      </c>
      <c r="G2196" t="s">
        <v>8219</v>
      </c>
      <c r="H2196" t="s">
        <v>8224</v>
      </c>
      <c r="I2196" t="s">
        <v>8246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8297</v>
      </c>
      <c r="P2196" s="6">
        <f>(Table1[[#This Row],[pledged]]/Table1[[#This Row],[goal]])*100</f>
        <v>537.37</v>
      </c>
      <c r="Q2196" s="8">
        <f>Table1[[#This Row],[pledged]]/Table1[[#This Row],[backers_count]]</f>
        <v>61.203872437357631</v>
      </c>
      <c r="R2196" t="s">
        <v>8313</v>
      </c>
      <c r="S2196" t="s">
        <v>8351</v>
      </c>
      <c r="T2196" s="12">
        <f t="shared" si="68"/>
        <v>42425.54965277778</v>
      </c>
      <c r="U2196" s="12">
        <f t="shared" si="69"/>
        <v>42455.507986111108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11">
        <v>4600</v>
      </c>
      <c r="E219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197">
        <v>5535</v>
      </c>
      <c r="G2197" t="s">
        <v>8219</v>
      </c>
      <c r="H2197" t="s">
        <v>8224</v>
      </c>
      <c r="I2197" t="s">
        <v>8246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8297</v>
      </c>
      <c r="P2197" s="6">
        <f>(Table1[[#This Row],[pledged]]/Table1[[#This Row],[goal]])*100</f>
        <v>120.32608695652173</v>
      </c>
      <c r="Q2197" s="8">
        <f>Table1[[#This Row],[pledged]]/Table1[[#This Row],[backers_count]]</f>
        <v>48.130434782608695</v>
      </c>
      <c r="R2197" t="s">
        <v>8313</v>
      </c>
      <c r="S2197" t="s">
        <v>8351</v>
      </c>
      <c r="T2197" s="12">
        <f t="shared" si="68"/>
        <v>42197.563657407409</v>
      </c>
      <c r="U2197" s="12">
        <f t="shared" si="69"/>
        <v>42227.563657407409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11">
        <v>14000</v>
      </c>
      <c r="E219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198">
        <v>15937</v>
      </c>
      <c r="G2198" t="s">
        <v>8219</v>
      </c>
      <c r="H2198" t="s">
        <v>8224</v>
      </c>
      <c r="I2198" t="s">
        <v>8246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8297</v>
      </c>
      <c r="P2198" s="6">
        <f>(Table1[[#This Row],[pledged]]/Table1[[#This Row],[goal]])*100</f>
        <v>113.83571428571429</v>
      </c>
      <c r="Q2198" s="8">
        <f>Table1[[#This Row],[pledged]]/Table1[[#This Row],[backers_count]]</f>
        <v>68.106837606837601</v>
      </c>
      <c r="R2198" t="s">
        <v>8313</v>
      </c>
      <c r="S2198" t="s">
        <v>8351</v>
      </c>
      <c r="T2198" s="12">
        <f t="shared" si="68"/>
        <v>42675.278958333329</v>
      </c>
      <c r="U2198" s="12">
        <f t="shared" si="69"/>
        <v>42706.083333333336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11">
        <v>30000</v>
      </c>
      <c r="E219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2199">
        <v>285309.33</v>
      </c>
      <c r="G2199" t="s">
        <v>8219</v>
      </c>
      <c r="H2199" t="s">
        <v>8224</v>
      </c>
      <c r="I2199" t="s">
        <v>8246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8297</v>
      </c>
      <c r="P2199" s="6">
        <f>(Table1[[#This Row],[pledged]]/Table1[[#This Row],[goal]])*100</f>
        <v>951.03109999999992</v>
      </c>
      <c r="Q2199" s="8">
        <f>Table1[[#This Row],[pledged]]/Table1[[#This Row],[backers_count]]</f>
        <v>65.891300230946882</v>
      </c>
      <c r="R2199" t="s">
        <v>8313</v>
      </c>
      <c r="S2199" t="s">
        <v>8351</v>
      </c>
      <c r="T2199" s="12">
        <f t="shared" si="68"/>
        <v>42033.37568287037</v>
      </c>
      <c r="U2199" s="12">
        <f t="shared" si="69"/>
        <v>42063.37568287037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11">
        <v>40000</v>
      </c>
      <c r="E220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2200">
        <v>53157</v>
      </c>
      <c r="G2200" t="s">
        <v>8219</v>
      </c>
      <c r="H2200" t="s">
        <v>8224</v>
      </c>
      <c r="I2200" t="s">
        <v>8246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8297</v>
      </c>
      <c r="P2200" s="6">
        <f>(Table1[[#This Row],[pledged]]/Table1[[#This Row],[goal]])*100</f>
        <v>132.89249999999998</v>
      </c>
      <c r="Q2200" s="8">
        <f>Table1[[#This Row],[pledged]]/Table1[[#This Row],[backers_count]]</f>
        <v>81.654377880184327</v>
      </c>
      <c r="R2200" t="s">
        <v>8313</v>
      </c>
      <c r="S2200" t="s">
        <v>8351</v>
      </c>
      <c r="T2200" s="12">
        <f t="shared" si="68"/>
        <v>42292.305555555555</v>
      </c>
      <c r="U2200" s="12">
        <f t="shared" si="69"/>
        <v>42322.347222222219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11">
        <v>9000</v>
      </c>
      <c r="E220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201">
        <v>13228</v>
      </c>
      <c r="G2201" t="s">
        <v>8219</v>
      </c>
      <c r="H2201" t="s">
        <v>8241</v>
      </c>
      <c r="I2201" t="s">
        <v>8249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8297</v>
      </c>
      <c r="P2201" s="6">
        <f>(Table1[[#This Row],[pledged]]/Table1[[#This Row],[goal]])*100</f>
        <v>146.97777777777779</v>
      </c>
      <c r="Q2201" s="8">
        <f>Table1[[#This Row],[pledged]]/Table1[[#This Row],[backers_count]]</f>
        <v>52.701195219123505</v>
      </c>
      <c r="R2201" t="s">
        <v>8313</v>
      </c>
      <c r="S2201" t="s">
        <v>8351</v>
      </c>
      <c r="T2201" s="12">
        <f t="shared" si="68"/>
        <v>42262.208310185182</v>
      </c>
      <c r="U2201" s="12">
        <f t="shared" si="69"/>
        <v>42292.208310185182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11">
        <v>2000</v>
      </c>
      <c r="E220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02">
        <v>10843</v>
      </c>
      <c r="G2202" t="s">
        <v>8219</v>
      </c>
      <c r="H2202" t="s">
        <v>8225</v>
      </c>
      <c r="I2202" t="s">
        <v>8247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8297</v>
      </c>
      <c r="P2202" s="6">
        <f>(Table1[[#This Row],[pledged]]/Table1[[#This Row],[goal]])*100</f>
        <v>542.15</v>
      </c>
      <c r="Q2202" s="8">
        <f>Table1[[#This Row],[pledged]]/Table1[[#This Row],[backers_count]]</f>
        <v>41.228136882129277</v>
      </c>
      <c r="R2202" t="s">
        <v>8313</v>
      </c>
      <c r="S2202" t="s">
        <v>8351</v>
      </c>
      <c r="T2202" s="12">
        <f t="shared" si="68"/>
        <v>42163.417453703696</v>
      </c>
      <c r="U2202" s="12">
        <f t="shared" si="69"/>
        <v>42190.916666666664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11">
        <v>110</v>
      </c>
      <c r="E220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203">
        <v>420.99</v>
      </c>
      <c r="G2203" t="s">
        <v>8219</v>
      </c>
      <c r="H2203" t="s">
        <v>8225</v>
      </c>
      <c r="I2203" t="s">
        <v>8247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8280</v>
      </c>
      <c r="P2203" s="6">
        <f>(Table1[[#This Row],[pledged]]/Table1[[#This Row],[goal]])*100</f>
        <v>382.71818181818185</v>
      </c>
      <c r="Q2203" s="8">
        <f>Table1[[#This Row],[pledged]]/Table1[[#This Row],[backers_count]]</f>
        <v>15.035357142857142</v>
      </c>
      <c r="R2203" t="s">
        <v>8312</v>
      </c>
      <c r="S2203" t="s">
        <v>8331</v>
      </c>
      <c r="T2203" s="12">
        <f t="shared" si="68"/>
        <v>41276.638483796291</v>
      </c>
      <c r="U2203" s="12">
        <f t="shared" si="69"/>
        <v>41290.638483796291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11">
        <v>4000</v>
      </c>
      <c r="E220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04">
        <v>28167.25</v>
      </c>
      <c r="G2204" t="s">
        <v>8219</v>
      </c>
      <c r="H2204" t="s">
        <v>8224</v>
      </c>
      <c r="I2204" t="s">
        <v>8246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8280</v>
      </c>
      <c r="P2204" s="6">
        <f>(Table1[[#This Row],[pledged]]/Table1[[#This Row],[goal]])*100</f>
        <v>704.18124999999998</v>
      </c>
      <c r="Q2204" s="8">
        <f>Table1[[#This Row],[pledged]]/Table1[[#This Row],[backers_count]]</f>
        <v>39.066920943134534</v>
      </c>
      <c r="R2204" t="s">
        <v>8312</v>
      </c>
      <c r="S2204" t="s">
        <v>8331</v>
      </c>
      <c r="T2204" s="12">
        <f t="shared" si="68"/>
        <v>41184.640833333331</v>
      </c>
      <c r="U2204" s="12">
        <f t="shared" si="69"/>
        <v>41214.640833333331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11">
        <v>2000</v>
      </c>
      <c r="E220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05">
        <v>2191</v>
      </c>
      <c r="G2205" t="s">
        <v>8219</v>
      </c>
      <c r="H2205" t="s">
        <v>8229</v>
      </c>
      <c r="I2205" t="s">
        <v>8251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8280</v>
      </c>
      <c r="P2205" s="6">
        <f>(Table1[[#This Row],[pledged]]/Table1[[#This Row],[goal]])*100</f>
        <v>109.55</v>
      </c>
      <c r="Q2205" s="8">
        <f>Table1[[#This Row],[pledged]]/Table1[[#This Row],[backers_count]]</f>
        <v>43.82</v>
      </c>
      <c r="R2205" t="s">
        <v>8312</v>
      </c>
      <c r="S2205" t="s">
        <v>8331</v>
      </c>
      <c r="T2205" s="12">
        <f t="shared" si="68"/>
        <v>42241.651412037034</v>
      </c>
      <c r="U2205" s="12">
        <f t="shared" si="69"/>
        <v>42271.651412037034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11">
        <v>1500</v>
      </c>
      <c r="E220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06">
        <v>1993</v>
      </c>
      <c r="G2206" t="s">
        <v>8219</v>
      </c>
      <c r="H2206" t="s">
        <v>8224</v>
      </c>
      <c r="I2206" t="s">
        <v>8246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8280</v>
      </c>
      <c r="P2206" s="6">
        <f>(Table1[[#This Row],[pledged]]/Table1[[#This Row],[goal]])*100</f>
        <v>132.86666666666667</v>
      </c>
      <c r="Q2206" s="8">
        <f>Table1[[#This Row],[pledged]]/Table1[[#This Row],[backers_count]]</f>
        <v>27.301369863013697</v>
      </c>
      <c r="R2206" t="s">
        <v>8312</v>
      </c>
      <c r="S2206" t="s">
        <v>8331</v>
      </c>
      <c r="T2206" s="12">
        <f t="shared" si="68"/>
        <v>41312.103229166663</v>
      </c>
      <c r="U2206" s="12">
        <f t="shared" si="69"/>
        <v>41342.103229166663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11">
        <v>750</v>
      </c>
      <c r="E220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207">
        <v>1140</v>
      </c>
      <c r="G2207" t="s">
        <v>8219</v>
      </c>
      <c r="H2207" t="s">
        <v>8224</v>
      </c>
      <c r="I2207" t="s">
        <v>8246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8280</v>
      </c>
      <c r="P2207" s="6">
        <f>(Table1[[#This Row],[pledged]]/Table1[[#This Row],[goal]])*100</f>
        <v>152</v>
      </c>
      <c r="Q2207" s="8">
        <f>Table1[[#This Row],[pledged]]/Table1[[#This Row],[backers_count]]</f>
        <v>42.222222222222221</v>
      </c>
      <c r="R2207" t="s">
        <v>8312</v>
      </c>
      <c r="S2207" t="s">
        <v>8331</v>
      </c>
      <c r="T2207" s="12">
        <f t="shared" si="68"/>
        <v>41031.613298611112</v>
      </c>
      <c r="U2207" s="12">
        <f t="shared" si="69"/>
        <v>41061.613298611112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11">
        <v>1100</v>
      </c>
      <c r="E220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08">
        <v>1130</v>
      </c>
      <c r="G2208" t="s">
        <v>8219</v>
      </c>
      <c r="H2208" t="s">
        <v>8224</v>
      </c>
      <c r="I2208" t="s">
        <v>8246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8280</v>
      </c>
      <c r="P2208" s="6">
        <f>(Table1[[#This Row],[pledged]]/Table1[[#This Row],[goal]])*100</f>
        <v>102.72727272727273</v>
      </c>
      <c r="Q2208" s="8">
        <f>Table1[[#This Row],[pledged]]/Table1[[#This Row],[backers_count]]</f>
        <v>33.235294117647058</v>
      </c>
      <c r="R2208" t="s">
        <v>8312</v>
      </c>
      <c r="S2208" t="s">
        <v>8331</v>
      </c>
      <c r="T2208" s="12">
        <f t="shared" si="68"/>
        <v>40997.048888888887</v>
      </c>
      <c r="U2208" s="12">
        <f t="shared" si="69"/>
        <v>41015.048888888887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11">
        <v>2000</v>
      </c>
      <c r="E220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09">
        <v>2000</v>
      </c>
      <c r="G2209" t="s">
        <v>8219</v>
      </c>
      <c r="H2209" t="s">
        <v>8224</v>
      </c>
      <c r="I2209" t="s">
        <v>8246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8280</v>
      </c>
      <c r="P2209" s="6">
        <f>(Table1[[#This Row],[pledged]]/Table1[[#This Row],[goal]])*100</f>
        <v>100</v>
      </c>
      <c r="Q2209" s="8">
        <f>Table1[[#This Row],[pledged]]/Table1[[#This Row],[backers_count]]</f>
        <v>285.71428571428572</v>
      </c>
      <c r="R2209" t="s">
        <v>8312</v>
      </c>
      <c r="S2209" t="s">
        <v>8331</v>
      </c>
      <c r="T2209" s="12">
        <f t="shared" si="68"/>
        <v>41563.985798611109</v>
      </c>
      <c r="U2209" s="12">
        <f t="shared" si="69"/>
        <v>41594.027465277773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11">
        <v>1000</v>
      </c>
      <c r="E221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10">
        <v>1016</v>
      </c>
      <c r="G2210" t="s">
        <v>8219</v>
      </c>
      <c r="H2210" t="s">
        <v>8224</v>
      </c>
      <c r="I2210" t="s">
        <v>8246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8280</v>
      </c>
      <c r="P2210" s="6">
        <f>(Table1[[#This Row],[pledged]]/Table1[[#This Row],[goal]])*100</f>
        <v>101.6</v>
      </c>
      <c r="Q2210" s="8">
        <f>Table1[[#This Row],[pledged]]/Table1[[#This Row],[backers_count]]</f>
        <v>42.333333333333336</v>
      </c>
      <c r="R2210" t="s">
        <v>8312</v>
      </c>
      <c r="S2210" t="s">
        <v>8331</v>
      </c>
      <c r="T2210" s="12">
        <f t="shared" si="68"/>
        <v>40946.673912037033</v>
      </c>
      <c r="U2210" s="12">
        <f t="shared" si="69"/>
        <v>41005.958333333328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11">
        <v>500</v>
      </c>
      <c r="E221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211">
        <v>754</v>
      </c>
      <c r="G2211" t="s">
        <v>8219</v>
      </c>
      <c r="H2211" t="s">
        <v>8225</v>
      </c>
      <c r="I2211" t="s">
        <v>8247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8280</v>
      </c>
      <c r="P2211" s="6">
        <f>(Table1[[#This Row],[pledged]]/Table1[[#This Row],[goal]])*100</f>
        <v>150.80000000000001</v>
      </c>
      <c r="Q2211" s="8">
        <f>Table1[[#This Row],[pledged]]/Table1[[#This Row],[backers_count]]</f>
        <v>50.266666666666666</v>
      </c>
      <c r="R2211" t="s">
        <v>8312</v>
      </c>
      <c r="S2211" t="s">
        <v>8331</v>
      </c>
      <c r="T2211" s="12">
        <f t="shared" si="68"/>
        <v>41732.27134259259</v>
      </c>
      <c r="U2211" s="12">
        <f t="shared" si="69"/>
        <v>41743.75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11">
        <v>4000</v>
      </c>
      <c r="E221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12">
        <v>4457</v>
      </c>
      <c r="G2212" t="s">
        <v>8219</v>
      </c>
      <c r="H2212" t="s">
        <v>8224</v>
      </c>
      <c r="I2212" t="s">
        <v>8246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8280</v>
      </c>
      <c r="P2212" s="6">
        <f>(Table1[[#This Row],[pledged]]/Table1[[#This Row],[goal]])*100</f>
        <v>111.425</v>
      </c>
      <c r="Q2212" s="8">
        <f>Table1[[#This Row],[pledged]]/Table1[[#This Row],[backers_count]]</f>
        <v>61.902777777777779</v>
      </c>
      <c r="R2212" t="s">
        <v>8312</v>
      </c>
      <c r="S2212" t="s">
        <v>8331</v>
      </c>
      <c r="T2212" s="12">
        <f t="shared" si="68"/>
        <v>40955.857754629629</v>
      </c>
      <c r="U2212" s="12">
        <f t="shared" si="69"/>
        <v>41013.525000000001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11">
        <v>2500</v>
      </c>
      <c r="E221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13">
        <v>4890</v>
      </c>
      <c r="G2213" t="s">
        <v>8219</v>
      </c>
      <c r="H2213" t="s">
        <v>8224</v>
      </c>
      <c r="I2213" t="s">
        <v>8246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8280</v>
      </c>
      <c r="P2213" s="6">
        <f>(Table1[[#This Row],[pledged]]/Table1[[#This Row],[goal]])*100</f>
        <v>195.6</v>
      </c>
      <c r="Q2213" s="8">
        <f>Table1[[#This Row],[pledged]]/Table1[[#This Row],[backers_count]]</f>
        <v>40.75</v>
      </c>
      <c r="R2213" t="s">
        <v>8312</v>
      </c>
      <c r="S2213" t="s">
        <v>8331</v>
      </c>
      <c r="T2213" s="12">
        <f t="shared" si="68"/>
        <v>41716.576678240737</v>
      </c>
      <c r="U2213" s="12">
        <f t="shared" si="69"/>
        <v>41739.082638888889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11">
        <v>6000</v>
      </c>
      <c r="E221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214">
        <v>6863</v>
      </c>
      <c r="G2214" t="s">
        <v>8219</v>
      </c>
      <c r="H2214" t="s">
        <v>8224</v>
      </c>
      <c r="I2214" t="s">
        <v>8246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8280</v>
      </c>
      <c r="P2214" s="6">
        <f>(Table1[[#This Row],[pledged]]/Table1[[#This Row],[goal]])*100</f>
        <v>114.38333333333333</v>
      </c>
      <c r="Q2214" s="8">
        <f>Table1[[#This Row],[pledged]]/Table1[[#This Row],[backers_count]]</f>
        <v>55.796747967479675</v>
      </c>
      <c r="R2214" t="s">
        <v>8312</v>
      </c>
      <c r="S2214" t="s">
        <v>8331</v>
      </c>
      <c r="T2214" s="12">
        <f t="shared" si="68"/>
        <v>41548.539085648146</v>
      </c>
      <c r="U2214" s="12">
        <f t="shared" si="69"/>
        <v>41581.833333333328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11">
        <v>5</v>
      </c>
      <c r="E221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215">
        <v>10</v>
      </c>
      <c r="G2215" t="s">
        <v>8219</v>
      </c>
      <c r="H2215" t="s">
        <v>8224</v>
      </c>
      <c r="I2215" t="s">
        <v>8246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8280</v>
      </c>
      <c r="P2215" s="6">
        <f>(Table1[[#This Row],[pledged]]/Table1[[#This Row],[goal]])*100</f>
        <v>200</v>
      </c>
      <c r="Q2215" s="8">
        <f>Table1[[#This Row],[pledged]]/Table1[[#This Row],[backers_count]]</f>
        <v>10</v>
      </c>
      <c r="R2215" t="s">
        <v>8312</v>
      </c>
      <c r="S2215" t="s">
        <v>8331</v>
      </c>
      <c r="T2215" s="12">
        <f t="shared" si="68"/>
        <v>42109.617812499993</v>
      </c>
      <c r="U2215" s="12">
        <f t="shared" si="69"/>
        <v>42139.617812499993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11">
        <v>600</v>
      </c>
      <c r="E221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216">
        <v>1755.01</v>
      </c>
      <c r="G2216" t="s">
        <v>8219</v>
      </c>
      <c r="H2216" t="s">
        <v>8224</v>
      </c>
      <c r="I2216" t="s">
        <v>8246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8280</v>
      </c>
      <c r="P2216" s="6">
        <f>(Table1[[#This Row],[pledged]]/Table1[[#This Row],[goal]])*100</f>
        <v>292.50166666666667</v>
      </c>
      <c r="Q2216" s="8">
        <f>Table1[[#This Row],[pledged]]/Table1[[#This Row],[backers_count]]</f>
        <v>73.125416666666666</v>
      </c>
      <c r="R2216" t="s">
        <v>8312</v>
      </c>
      <c r="S2216" t="s">
        <v>8331</v>
      </c>
      <c r="T2216" s="12">
        <f t="shared" si="68"/>
        <v>41646.58388888889</v>
      </c>
      <c r="U2216" s="12">
        <f t="shared" si="69"/>
        <v>41676.58388888889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11">
        <v>550</v>
      </c>
      <c r="E221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217">
        <v>860</v>
      </c>
      <c r="G2217" t="s">
        <v>8219</v>
      </c>
      <c r="H2217" t="s">
        <v>8224</v>
      </c>
      <c r="I2217" t="s">
        <v>8246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8280</v>
      </c>
      <c r="P2217" s="6">
        <f>(Table1[[#This Row],[pledged]]/Table1[[#This Row],[goal]])*100</f>
        <v>156.36363636363637</v>
      </c>
      <c r="Q2217" s="8">
        <f>Table1[[#This Row],[pledged]]/Table1[[#This Row],[backers_count]]</f>
        <v>26.060606060606062</v>
      </c>
      <c r="R2217" t="s">
        <v>8312</v>
      </c>
      <c r="S2217" t="s">
        <v>8331</v>
      </c>
      <c r="T2217" s="12">
        <f t="shared" si="68"/>
        <v>40958.508935185186</v>
      </c>
      <c r="U2217" s="12">
        <f t="shared" si="69"/>
        <v>40981.082638888889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11">
        <v>300</v>
      </c>
      <c r="E221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218">
        <v>317</v>
      </c>
      <c r="G2218" t="s">
        <v>8219</v>
      </c>
      <c r="H2218" t="s">
        <v>8224</v>
      </c>
      <c r="I2218" t="s">
        <v>8246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8280</v>
      </c>
      <c r="P2218" s="6">
        <f>(Table1[[#This Row],[pledged]]/Table1[[#This Row],[goal]])*100</f>
        <v>105.66666666666666</v>
      </c>
      <c r="Q2218" s="8">
        <f>Table1[[#This Row],[pledged]]/Table1[[#This Row],[backers_count]]</f>
        <v>22.642857142857142</v>
      </c>
      <c r="R2218" t="s">
        <v>8312</v>
      </c>
      <c r="S2218" t="s">
        <v>8331</v>
      </c>
      <c r="T2218" s="12">
        <f t="shared" si="68"/>
        <v>42194.543344907404</v>
      </c>
      <c r="U2218" s="12">
        <f t="shared" si="69"/>
        <v>42208.543344907404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11">
        <v>420</v>
      </c>
      <c r="E221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219">
        <v>425</v>
      </c>
      <c r="G2219" t="s">
        <v>8219</v>
      </c>
      <c r="H2219" t="s">
        <v>8224</v>
      </c>
      <c r="I2219" t="s">
        <v>8246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8280</v>
      </c>
      <c r="P2219" s="6">
        <f>(Table1[[#This Row],[pledged]]/Table1[[#This Row],[goal]])*100</f>
        <v>101.19047619047619</v>
      </c>
      <c r="Q2219" s="8">
        <f>Table1[[#This Row],[pledged]]/Table1[[#This Row],[backers_count]]</f>
        <v>47.222222222222221</v>
      </c>
      <c r="R2219" t="s">
        <v>8312</v>
      </c>
      <c r="S2219" t="s">
        <v>8331</v>
      </c>
      <c r="T2219" s="12">
        <f t="shared" si="68"/>
        <v>42299.568437499998</v>
      </c>
      <c r="U2219" s="12">
        <f t="shared" si="69"/>
        <v>42310.124999999993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11">
        <v>2000</v>
      </c>
      <c r="E222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20">
        <v>2456.66</v>
      </c>
      <c r="G2220" t="s">
        <v>8219</v>
      </c>
      <c r="H2220" t="s">
        <v>8224</v>
      </c>
      <c r="I2220" t="s">
        <v>8246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8280</v>
      </c>
      <c r="P2220" s="6">
        <f>(Table1[[#This Row],[pledged]]/Table1[[#This Row],[goal]])*100</f>
        <v>122.833</v>
      </c>
      <c r="Q2220" s="8">
        <f>Table1[[#This Row],[pledged]]/Table1[[#This Row],[backers_count]]</f>
        <v>32.324473684210524</v>
      </c>
      <c r="R2220" t="s">
        <v>8312</v>
      </c>
      <c r="S2220" t="s">
        <v>8331</v>
      </c>
      <c r="T2220" s="12">
        <f t="shared" si="68"/>
        <v>41127.603969907403</v>
      </c>
      <c r="U2220" s="12">
        <f t="shared" si="69"/>
        <v>41149.791666666664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11">
        <v>1000</v>
      </c>
      <c r="E222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21">
        <v>1015</v>
      </c>
      <c r="G2221" t="s">
        <v>8219</v>
      </c>
      <c r="H2221" t="s">
        <v>8224</v>
      </c>
      <c r="I2221" t="s">
        <v>8246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8280</v>
      </c>
      <c r="P2221" s="6">
        <f>(Table1[[#This Row],[pledged]]/Table1[[#This Row],[goal]])*100</f>
        <v>101.49999999999999</v>
      </c>
      <c r="Q2221" s="8">
        <f>Table1[[#This Row],[pledged]]/Table1[[#This Row],[backers_count]]</f>
        <v>53.421052631578945</v>
      </c>
      <c r="R2221" t="s">
        <v>8312</v>
      </c>
      <c r="S2221" t="s">
        <v>8331</v>
      </c>
      <c r="T2221" s="12">
        <f t="shared" si="68"/>
        <v>42205.510555555556</v>
      </c>
      <c r="U2221" s="12">
        <f t="shared" si="69"/>
        <v>42235.510555555556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11">
        <v>3500</v>
      </c>
      <c r="E222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22">
        <v>3540</v>
      </c>
      <c r="G2222" t="s">
        <v>8219</v>
      </c>
      <c r="H2222" t="s">
        <v>8224</v>
      </c>
      <c r="I2222" t="s">
        <v>8246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8280</v>
      </c>
      <c r="P2222" s="6">
        <f>(Table1[[#This Row],[pledged]]/Table1[[#This Row],[goal]])*100</f>
        <v>101.14285714285714</v>
      </c>
      <c r="Q2222" s="8">
        <f>Table1[[#This Row],[pledged]]/Table1[[#This Row],[backers_count]]</f>
        <v>51.304347826086953</v>
      </c>
      <c r="R2222" t="s">
        <v>8312</v>
      </c>
      <c r="S2222" t="s">
        <v>8331</v>
      </c>
      <c r="T2222" s="12">
        <f t="shared" si="68"/>
        <v>41451.852268518516</v>
      </c>
      <c r="U2222" s="12">
        <f t="shared" si="69"/>
        <v>41481.852268518516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11">
        <v>7500</v>
      </c>
      <c r="E222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223">
        <v>8109</v>
      </c>
      <c r="G2223" t="s">
        <v>8219</v>
      </c>
      <c r="H2223" t="s">
        <v>8224</v>
      </c>
      <c r="I2223" t="s">
        <v>8246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8297</v>
      </c>
      <c r="P2223" s="6">
        <f>(Table1[[#This Row],[pledged]]/Table1[[#This Row],[goal]])*100</f>
        <v>108.11999999999999</v>
      </c>
      <c r="Q2223" s="8">
        <f>Table1[[#This Row],[pledged]]/Table1[[#This Row],[backers_count]]</f>
        <v>37.197247706422019</v>
      </c>
      <c r="R2223" t="s">
        <v>8313</v>
      </c>
      <c r="S2223" t="s">
        <v>8351</v>
      </c>
      <c r="T2223" s="12">
        <f t="shared" si="68"/>
        <v>42452.458437499998</v>
      </c>
      <c r="U2223" s="12">
        <f t="shared" si="69"/>
        <v>42482.791666666664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11">
        <v>500</v>
      </c>
      <c r="E222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224">
        <v>813</v>
      </c>
      <c r="G2224" t="s">
        <v>8219</v>
      </c>
      <c r="H2224" t="s">
        <v>8224</v>
      </c>
      <c r="I2224" t="s">
        <v>8246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8297</v>
      </c>
      <c r="P2224" s="6">
        <f>(Table1[[#This Row],[pledged]]/Table1[[#This Row],[goal]])*100</f>
        <v>162.6</v>
      </c>
      <c r="Q2224" s="8">
        <f>Table1[[#This Row],[pledged]]/Table1[[#This Row],[backers_count]]</f>
        <v>27.1</v>
      </c>
      <c r="R2224" t="s">
        <v>8313</v>
      </c>
      <c r="S2224" t="s">
        <v>8351</v>
      </c>
      <c r="T2224" s="12">
        <f t="shared" si="68"/>
        <v>40906.579247685186</v>
      </c>
      <c r="U2224" s="12">
        <f t="shared" si="69"/>
        <v>40936.579247685186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11">
        <v>19500</v>
      </c>
      <c r="E222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225">
        <v>20631</v>
      </c>
      <c r="G2225" t="s">
        <v>8219</v>
      </c>
      <c r="H2225" t="s">
        <v>8229</v>
      </c>
      <c r="I2225" t="s">
        <v>8251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8297</v>
      </c>
      <c r="P2225" s="6">
        <f>(Table1[[#This Row],[pledged]]/Table1[[#This Row],[goal]])*100</f>
        <v>105.80000000000001</v>
      </c>
      <c r="Q2225" s="8">
        <f>Table1[[#This Row],[pledged]]/Table1[[#This Row],[backers_count]]</f>
        <v>206.31</v>
      </c>
      <c r="R2225" t="s">
        <v>8313</v>
      </c>
      <c r="S2225" t="s">
        <v>8351</v>
      </c>
      <c r="T2225" s="12">
        <f t="shared" si="68"/>
        <v>42152.432500000003</v>
      </c>
      <c r="U2225" s="12">
        <f t="shared" si="69"/>
        <v>42182.432500000003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11">
        <v>10000</v>
      </c>
      <c r="E222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226">
        <v>24315</v>
      </c>
      <c r="G2226" t="s">
        <v>8219</v>
      </c>
      <c r="H2226" t="s">
        <v>8224</v>
      </c>
      <c r="I2226" t="s">
        <v>8246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8297</v>
      </c>
      <c r="P2226" s="6">
        <f>(Table1[[#This Row],[pledged]]/Table1[[#This Row],[goal]])*100</f>
        <v>243.15000000000003</v>
      </c>
      <c r="Q2226" s="8">
        <f>Table1[[#This Row],[pledged]]/Table1[[#This Row],[backers_count]]</f>
        <v>82.145270270270274</v>
      </c>
      <c r="R2226" t="s">
        <v>8313</v>
      </c>
      <c r="S2226" t="s">
        <v>8351</v>
      </c>
      <c r="T2226" s="12">
        <f t="shared" si="68"/>
        <v>42644.459201388883</v>
      </c>
      <c r="U2226" s="12">
        <f t="shared" si="69"/>
        <v>42672.583333333336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11">
        <v>21000</v>
      </c>
      <c r="E222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2227">
        <v>198415.01</v>
      </c>
      <c r="G2227" t="s">
        <v>8219</v>
      </c>
      <c r="H2227" t="s">
        <v>8225</v>
      </c>
      <c r="I2227" t="s">
        <v>8247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8297</v>
      </c>
      <c r="P2227" s="6">
        <f>(Table1[[#This Row],[pledged]]/Table1[[#This Row],[goal]])*100</f>
        <v>944.83338095238094</v>
      </c>
      <c r="Q2227" s="8">
        <f>Table1[[#This Row],[pledged]]/Table1[[#This Row],[backers_count]]</f>
        <v>164.79651993355483</v>
      </c>
      <c r="R2227" t="s">
        <v>8313</v>
      </c>
      <c r="S2227" t="s">
        <v>8351</v>
      </c>
      <c r="T2227" s="12">
        <f t="shared" si="68"/>
        <v>41873.583506944444</v>
      </c>
      <c r="U2227" s="12">
        <f t="shared" si="69"/>
        <v>41903.583506944444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11">
        <v>18000</v>
      </c>
      <c r="E222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228">
        <v>19523.310000000001</v>
      </c>
      <c r="G2228" t="s">
        <v>8219</v>
      </c>
      <c r="H2228" t="s">
        <v>8224</v>
      </c>
      <c r="I2228" t="s">
        <v>8246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8297</v>
      </c>
      <c r="P2228" s="6">
        <f>(Table1[[#This Row],[pledged]]/Table1[[#This Row],[goal]])*100</f>
        <v>108.46283333333334</v>
      </c>
      <c r="Q2228" s="8">
        <f>Table1[[#This Row],[pledged]]/Table1[[#This Row],[backers_count]]</f>
        <v>60.820280373831778</v>
      </c>
      <c r="R2228" t="s">
        <v>8313</v>
      </c>
      <c r="S2228" t="s">
        <v>8351</v>
      </c>
      <c r="T2228" s="12">
        <f t="shared" si="68"/>
        <v>42381.590532407405</v>
      </c>
      <c r="U2228" s="12">
        <f t="shared" si="69"/>
        <v>42411.999305555553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11">
        <v>13000</v>
      </c>
      <c r="E222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229">
        <v>20459</v>
      </c>
      <c r="G2229" t="s">
        <v>8219</v>
      </c>
      <c r="H2229" t="s">
        <v>8225</v>
      </c>
      <c r="I2229" t="s">
        <v>8247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8297</v>
      </c>
      <c r="P2229" s="6">
        <f>(Table1[[#This Row],[pledged]]/Table1[[#This Row],[goal]])*100</f>
        <v>157.37692307692308</v>
      </c>
      <c r="Q2229" s="8">
        <f>Table1[[#This Row],[pledged]]/Table1[[#This Row],[backers_count]]</f>
        <v>67.970099667774093</v>
      </c>
      <c r="R2229" t="s">
        <v>8313</v>
      </c>
      <c r="S2229" t="s">
        <v>8351</v>
      </c>
      <c r="T2229" s="12">
        <f t="shared" si="68"/>
        <v>41561.599016203698</v>
      </c>
      <c r="U2229" s="12">
        <f t="shared" si="69"/>
        <v>41591.640682870369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11">
        <v>1000</v>
      </c>
      <c r="E223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30">
        <v>11744.9</v>
      </c>
      <c r="G2230" t="s">
        <v>8219</v>
      </c>
      <c r="H2230" t="s">
        <v>8236</v>
      </c>
      <c r="I2230" t="s">
        <v>8249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8297</v>
      </c>
      <c r="P2230" s="6">
        <f>(Table1[[#This Row],[pledged]]/Table1[[#This Row],[goal]])*100</f>
        <v>1174.49</v>
      </c>
      <c r="Q2230" s="8">
        <f>Table1[[#This Row],[pledged]]/Table1[[#This Row],[backers_count]]</f>
        <v>81.561805555555551</v>
      </c>
      <c r="R2230" t="s">
        <v>8313</v>
      </c>
      <c r="S2230" t="s">
        <v>8351</v>
      </c>
      <c r="T2230" s="12">
        <f t="shared" si="68"/>
        <v>42202.069861111107</v>
      </c>
      <c r="U2230" s="12">
        <f t="shared" si="69"/>
        <v>42232.069861111107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11">
        <v>8012</v>
      </c>
      <c r="E223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231">
        <v>13704.33</v>
      </c>
      <c r="G2231" t="s">
        <v>8219</v>
      </c>
      <c r="H2231" t="s">
        <v>8224</v>
      </c>
      <c r="I2231" t="s">
        <v>8246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8297</v>
      </c>
      <c r="P2231" s="6">
        <f>(Table1[[#This Row],[pledged]]/Table1[[#This Row],[goal]])*100</f>
        <v>171.04755366949576</v>
      </c>
      <c r="Q2231" s="8">
        <f>Table1[[#This Row],[pledged]]/Table1[[#This Row],[backers_count]]</f>
        <v>25.42547309833024</v>
      </c>
      <c r="R2231" t="s">
        <v>8313</v>
      </c>
      <c r="S2231" t="s">
        <v>8351</v>
      </c>
      <c r="T2231" s="12">
        <f t="shared" si="68"/>
        <v>41484.455914351849</v>
      </c>
      <c r="U2231" s="12">
        <f t="shared" si="69"/>
        <v>41519.958333333328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11">
        <v>8500</v>
      </c>
      <c r="E223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232">
        <v>10706</v>
      </c>
      <c r="G2232" t="s">
        <v>8219</v>
      </c>
      <c r="H2232" t="s">
        <v>8224</v>
      </c>
      <c r="I2232" t="s">
        <v>8246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8297</v>
      </c>
      <c r="P2232" s="6">
        <f>(Table1[[#This Row],[pledged]]/Table1[[#This Row],[goal]])*100</f>
        <v>125.95294117647057</v>
      </c>
      <c r="Q2232" s="8">
        <f>Table1[[#This Row],[pledged]]/Table1[[#This Row],[backers_count]]</f>
        <v>21.497991967871485</v>
      </c>
      <c r="R2232" t="s">
        <v>8313</v>
      </c>
      <c r="S2232" t="s">
        <v>8351</v>
      </c>
      <c r="T2232" s="12">
        <f t="shared" si="68"/>
        <v>41724.672766203701</v>
      </c>
      <c r="U2232" s="12">
        <f t="shared" si="69"/>
        <v>41754.672766203701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11">
        <v>2500</v>
      </c>
      <c r="E223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33">
        <v>30303.24</v>
      </c>
      <c r="G2233" t="s">
        <v>8219</v>
      </c>
      <c r="H2233" t="s">
        <v>8224</v>
      </c>
      <c r="I2233" t="s">
        <v>8246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8297</v>
      </c>
      <c r="P2233" s="6">
        <f>(Table1[[#This Row],[pledged]]/Table1[[#This Row],[goal]])*100</f>
        <v>1212.1296000000002</v>
      </c>
      <c r="Q2233" s="8">
        <f>Table1[[#This Row],[pledged]]/Table1[[#This Row],[backers_count]]</f>
        <v>27.226630727762803</v>
      </c>
      <c r="R2233" t="s">
        <v>8313</v>
      </c>
      <c r="S2233" t="s">
        <v>8351</v>
      </c>
      <c r="T2233" s="12">
        <f t="shared" si="68"/>
        <v>41423.702557870369</v>
      </c>
      <c r="U2233" s="12">
        <f t="shared" si="69"/>
        <v>41450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11">
        <v>5000</v>
      </c>
      <c r="E223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234">
        <v>24790</v>
      </c>
      <c r="G2234" t="s">
        <v>8219</v>
      </c>
      <c r="H2234" t="s">
        <v>8224</v>
      </c>
      <c r="I2234" t="s">
        <v>8246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8297</v>
      </c>
      <c r="P2234" s="6">
        <f>(Table1[[#This Row],[pledged]]/Table1[[#This Row],[goal]])*100</f>
        <v>495.8</v>
      </c>
      <c r="Q2234" s="8">
        <f>Table1[[#This Row],[pledged]]/Table1[[#This Row],[backers_count]]</f>
        <v>25.091093117408906</v>
      </c>
      <c r="R2234" t="s">
        <v>8313</v>
      </c>
      <c r="S2234" t="s">
        <v>8351</v>
      </c>
      <c r="T2234" s="12">
        <f t="shared" si="68"/>
        <v>41806.585740740738</v>
      </c>
      <c r="U2234" s="12">
        <f t="shared" si="69"/>
        <v>41838.916666666664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11">
        <v>2500</v>
      </c>
      <c r="E223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35">
        <v>8301</v>
      </c>
      <c r="G2235" t="s">
        <v>8219</v>
      </c>
      <c r="H2235" t="s">
        <v>8225</v>
      </c>
      <c r="I2235" t="s">
        <v>8247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8297</v>
      </c>
      <c r="P2235" s="6">
        <f>(Table1[[#This Row],[pledged]]/Table1[[#This Row],[goal]])*100</f>
        <v>332.03999999999996</v>
      </c>
      <c r="Q2235" s="8">
        <f>Table1[[#This Row],[pledged]]/Table1[[#This Row],[backers_count]]</f>
        <v>21.230179028132991</v>
      </c>
      <c r="R2235" t="s">
        <v>8313</v>
      </c>
      <c r="S2235" t="s">
        <v>8351</v>
      </c>
      <c r="T2235" s="12">
        <f t="shared" si="68"/>
        <v>42331.170590277776</v>
      </c>
      <c r="U2235" s="12">
        <f t="shared" si="69"/>
        <v>42351.791666666664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11">
        <v>100</v>
      </c>
      <c r="E223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236">
        <v>1165</v>
      </c>
      <c r="G2236" t="s">
        <v>8219</v>
      </c>
      <c r="H2236" t="s">
        <v>8224</v>
      </c>
      <c r="I2236" t="s">
        <v>8246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8297</v>
      </c>
      <c r="P2236" s="6">
        <f>(Table1[[#This Row],[pledged]]/Table1[[#This Row],[goal]])*100</f>
        <v>1165</v>
      </c>
      <c r="Q2236" s="8">
        <f>Table1[[#This Row],[pledged]]/Table1[[#This Row],[backers_count]]</f>
        <v>41.607142857142854</v>
      </c>
      <c r="R2236" t="s">
        <v>8313</v>
      </c>
      <c r="S2236" t="s">
        <v>8351</v>
      </c>
      <c r="T2236" s="12">
        <f t="shared" si="68"/>
        <v>42710.616284722222</v>
      </c>
      <c r="U2236" s="12">
        <f t="shared" si="69"/>
        <v>42740.616284722222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11">
        <v>13000</v>
      </c>
      <c r="E223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237">
        <v>19931</v>
      </c>
      <c r="G2237" t="s">
        <v>8219</v>
      </c>
      <c r="H2237" t="s">
        <v>8229</v>
      </c>
      <c r="I2237" t="s">
        <v>8251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8297</v>
      </c>
      <c r="P2237" s="6">
        <f>(Table1[[#This Row],[pledged]]/Table1[[#This Row],[goal]])*100</f>
        <v>153.3153846153846</v>
      </c>
      <c r="Q2237" s="8">
        <f>Table1[[#This Row],[pledged]]/Table1[[#This Row],[backers_count]]</f>
        <v>135.58503401360545</v>
      </c>
      <c r="R2237" t="s">
        <v>8313</v>
      </c>
      <c r="S2237" t="s">
        <v>8351</v>
      </c>
      <c r="T2237" s="12">
        <f t="shared" si="68"/>
        <v>42061.813784722217</v>
      </c>
      <c r="U2237" s="12">
        <f t="shared" si="69"/>
        <v>42091.772118055553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11">
        <v>2800</v>
      </c>
      <c r="E223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38">
        <v>15039</v>
      </c>
      <c r="G2238" t="s">
        <v>8219</v>
      </c>
      <c r="H2238" t="s">
        <v>8224</v>
      </c>
      <c r="I2238" t="s">
        <v>8246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8297</v>
      </c>
      <c r="P2238" s="6">
        <f>(Table1[[#This Row],[pledged]]/Table1[[#This Row],[goal]])*100</f>
        <v>537.10714285714289</v>
      </c>
      <c r="Q2238" s="8">
        <f>Table1[[#This Row],[pledged]]/Table1[[#This Row],[backers_count]]</f>
        <v>22.116176470588236</v>
      </c>
      <c r="R2238" t="s">
        <v>8313</v>
      </c>
      <c r="S2238" t="s">
        <v>8351</v>
      </c>
      <c r="T2238" s="12">
        <f t="shared" si="68"/>
        <v>42371.408831018511</v>
      </c>
      <c r="U2238" s="12">
        <f t="shared" si="69"/>
        <v>42401.408831018511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11">
        <v>18000</v>
      </c>
      <c r="E223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239">
        <v>63527</v>
      </c>
      <c r="G2239" t="s">
        <v>8219</v>
      </c>
      <c r="H2239" t="s">
        <v>8224</v>
      </c>
      <c r="I2239" t="s">
        <v>8246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8297</v>
      </c>
      <c r="P2239" s="6">
        <f>(Table1[[#This Row],[pledged]]/Table1[[#This Row],[goal]])*100</f>
        <v>352.92777777777775</v>
      </c>
      <c r="Q2239" s="8">
        <f>Table1[[#This Row],[pledged]]/Table1[[#This Row],[backers_count]]</f>
        <v>64.625635808748726</v>
      </c>
      <c r="R2239" t="s">
        <v>8313</v>
      </c>
      <c r="S2239" t="s">
        <v>8351</v>
      </c>
      <c r="T2239" s="12">
        <f t="shared" si="68"/>
        <v>41914.794942129629</v>
      </c>
      <c r="U2239" s="12">
        <f t="shared" si="69"/>
        <v>41955.124305555553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11">
        <v>4000</v>
      </c>
      <c r="E224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40">
        <v>5496</v>
      </c>
      <c r="G2240" t="s">
        <v>8219</v>
      </c>
      <c r="H2240" t="s">
        <v>8236</v>
      </c>
      <c r="I2240" t="s">
        <v>8249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8297</v>
      </c>
      <c r="P2240" s="6">
        <f>(Table1[[#This Row],[pledged]]/Table1[[#This Row],[goal]])*100</f>
        <v>137.4</v>
      </c>
      <c r="Q2240" s="8">
        <f>Table1[[#This Row],[pledged]]/Table1[[#This Row],[backers_count]]</f>
        <v>69.569620253164558</v>
      </c>
      <c r="R2240" t="s">
        <v>8313</v>
      </c>
      <c r="S2240" t="s">
        <v>8351</v>
      </c>
      <c r="T2240" s="12">
        <f t="shared" si="68"/>
        <v>42774.41337962963</v>
      </c>
      <c r="U2240" s="12">
        <f t="shared" si="69"/>
        <v>42804.41337962963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11">
        <v>25000</v>
      </c>
      <c r="E224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241">
        <v>32006.67</v>
      </c>
      <c r="G2241" t="s">
        <v>8219</v>
      </c>
      <c r="H2241" t="s">
        <v>8224</v>
      </c>
      <c r="I2241" t="s">
        <v>8246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8297</v>
      </c>
      <c r="P2241" s="6">
        <f>(Table1[[#This Row],[pledged]]/Table1[[#This Row],[goal]])*100</f>
        <v>128.02668</v>
      </c>
      <c r="Q2241" s="8">
        <f>Table1[[#This Row],[pledged]]/Table1[[#This Row],[backers_count]]</f>
        <v>75.133028169014082</v>
      </c>
      <c r="R2241" t="s">
        <v>8313</v>
      </c>
      <c r="S2241" t="s">
        <v>8351</v>
      </c>
      <c r="T2241" s="12">
        <f t="shared" si="68"/>
        <v>41572.750162037039</v>
      </c>
      <c r="U2241" s="12">
        <f t="shared" si="69"/>
        <v>41608.959722222222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11">
        <v>5000</v>
      </c>
      <c r="E224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242">
        <v>13534</v>
      </c>
      <c r="G2242" t="s">
        <v>8219</v>
      </c>
      <c r="H2242" t="s">
        <v>8224</v>
      </c>
      <c r="I2242" t="s">
        <v>8246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8297</v>
      </c>
      <c r="P2242" s="6">
        <f>(Table1[[#This Row],[pledged]]/Table1[[#This Row],[goal]])*100</f>
        <v>270.68</v>
      </c>
      <c r="Q2242" s="8">
        <f>Table1[[#This Row],[pledged]]/Table1[[#This Row],[backers_count]]</f>
        <v>140.97916666666666</v>
      </c>
      <c r="R2242" t="s">
        <v>8313</v>
      </c>
      <c r="S2242" t="s">
        <v>8351</v>
      </c>
      <c r="T2242" s="12">
        <f t="shared" ref="T2242:T2305" si="70">(K2242/86400)+25569+(-5/24)</f>
        <v>42452.617407407401</v>
      </c>
      <c r="U2242" s="12">
        <f t="shared" ref="U2242:U2305" si="71">(J2242/86400)+25569+(-5/24)</f>
        <v>42482.617407407401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11">
        <v>1000</v>
      </c>
      <c r="E224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43">
        <v>8064</v>
      </c>
      <c r="G2243" t="s">
        <v>8219</v>
      </c>
      <c r="H2243" t="s">
        <v>8225</v>
      </c>
      <c r="I2243" t="s">
        <v>8247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8297</v>
      </c>
      <c r="P2243" s="6">
        <f>(Table1[[#This Row],[pledged]]/Table1[[#This Row],[goal]])*100</f>
        <v>806.4</v>
      </c>
      <c r="Q2243" s="8">
        <f>Table1[[#This Row],[pledged]]/Table1[[#This Row],[backers_count]]</f>
        <v>49.472392638036808</v>
      </c>
      <c r="R2243" t="s">
        <v>8313</v>
      </c>
      <c r="S2243" t="s">
        <v>8351</v>
      </c>
      <c r="T2243" s="12">
        <f t="shared" si="70"/>
        <v>42766.619212962956</v>
      </c>
      <c r="U2243" s="12">
        <f t="shared" si="71"/>
        <v>42796.619212962956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11">
        <v>10000</v>
      </c>
      <c r="E224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244">
        <v>136009.76</v>
      </c>
      <c r="G2244" t="s">
        <v>8219</v>
      </c>
      <c r="H2244" t="s">
        <v>8224</v>
      </c>
      <c r="I2244" t="s">
        <v>8246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8297</v>
      </c>
      <c r="P2244" s="6">
        <f>(Table1[[#This Row],[pledged]]/Table1[[#This Row],[goal]])*100</f>
        <v>1360.0976000000001</v>
      </c>
      <c r="Q2244" s="8">
        <f>Table1[[#This Row],[pledged]]/Table1[[#This Row],[backers_count]]</f>
        <v>53.865251485148519</v>
      </c>
      <c r="R2244" t="s">
        <v>8313</v>
      </c>
      <c r="S2244" t="s">
        <v>8351</v>
      </c>
      <c r="T2244" s="12">
        <f t="shared" si="70"/>
        <v>41569.367280092592</v>
      </c>
      <c r="U2244" s="12">
        <f t="shared" si="71"/>
        <v>41604.918055555558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11">
        <v>1</v>
      </c>
      <c r="E224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245">
        <v>9302.5</v>
      </c>
      <c r="G2245" t="s">
        <v>8219</v>
      </c>
      <c r="H2245" t="s">
        <v>8224</v>
      </c>
      <c r="I2245" t="s">
        <v>8246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8297</v>
      </c>
      <c r="P2245" s="6">
        <f>(Table1[[#This Row],[pledged]]/Table1[[#This Row],[goal]])*100</f>
        <v>930250</v>
      </c>
      <c r="Q2245" s="8">
        <f>Table1[[#This Row],[pledged]]/Table1[[#This Row],[backers_count]]</f>
        <v>4.5712530712530715</v>
      </c>
      <c r="R2245" t="s">
        <v>8313</v>
      </c>
      <c r="S2245" t="s">
        <v>8351</v>
      </c>
      <c r="T2245" s="12">
        <f t="shared" si="70"/>
        <v>42800.542708333327</v>
      </c>
      <c r="U2245" s="12">
        <f t="shared" si="71"/>
        <v>42806.916666666664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11">
        <v>5000</v>
      </c>
      <c r="E224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246">
        <v>18851</v>
      </c>
      <c r="G2246" t="s">
        <v>8219</v>
      </c>
      <c r="H2246" t="s">
        <v>8224</v>
      </c>
      <c r="I2246" t="s">
        <v>8246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8297</v>
      </c>
      <c r="P2246" s="6">
        <f>(Table1[[#This Row],[pledged]]/Table1[[#This Row],[goal]])*100</f>
        <v>377.02</v>
      </c>
      <c r="Q2246" s="8">
        <f>Table1[[#This Row],[pledged]]/Table1[[#This Row],[backers_count]]</f>
        <v>65.00344827586207</v>
      </c>
      <c r="R2246" t="s">
        <v>8313</v>
      </c>
      <c r="S2246" t="s">
        <v>8351</v>
      </c>
      <c r="T2246" s="12">
        <f t="shared" si="70"/>
        <v>42647.610486111109</v>
      </c>
      <c r="U2246" s="12">
        <f t="shared" si="71"/>
        <v>42659.645833333336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11">
        <v>4000</v>
      </c>
      <c r="E224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47">
        <v>105881</v>
      </c>
      <c r="G2247" t="s">
        <v>8219</v>
      </c>
      <c r="H2247" t="s">
        <v>8224</v>
      </c>
      <c r="I2247" t="s">
        <v>8246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8297</v>
      </c>
      <c r="P2247" s="6">
        <f>(Table1[[#This Row],[pledged]]/Table1[[#This Row],[goal]])*100</f>
        <v>2647.0250000000001</v>
      </c>
      <c r="Q2247" s="8">
        <f>Table1[[#This Row],[pledged]]/Table1[[#This Row],[backers_count]]</f>
        <v>53.475252525252522</v>
      </c>
      <c r="R2247" t="s">
        <v>8313</v>
      </c>
      <c r="S2247" t="s">
        <v>8351</v>
      </c>
      <c r="T2247" s="12">
        <f t="shared" si="70"/>
        <v>41660.500196759254</v>
      </c>
      <c r="U2247" s="12">
        <f t="shared" si="71"/>
        <v>41691.541666666664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11">
        <v>2500</v>
      </c>
      <c r="E224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48">
        <v>2503</v>
      </c>
      <c r="G2248" t="s">
        <v>8219</v>
      </c>
      <c r="H2248" t="s">
        <v>8225</v>
      </c>
      <c r="I2248" t="s">
        <v>8247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8297</v>
      </c>
      <c r="P2248" s="6">
        <f>(Table1[[#This Row],[pledged]]/Table1[[#This Row],[goal]])*100</f>
        <v>100.12</v>
      </c>
      <c r="Q2248" s="8">
        <f>Table1[[#This Row],[pledged]]/Table1[[#This Row],[backers_count]]</f>
        <v>43.912280701754383</v>
      </c>
      <c r="R2248" t="s">
        <v>8313</v>
      </c>
      <c r="S2248" t="s">
        <v>8351</v>
      </c>
      <c r="T2248" s="12">
        <f t="shared" si="70"/>
        <v>42221.583449074074</v>
      </c>
      <c r="U2248" s="12">
        <f t="shared" si="71"/>
        <v>42251.583449074074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11">
        <v>18500</v>
      </c>
      <c r="E224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249">
        <v>19324</v>
      </c>
      <c r="G2249" t="s">
        <v>8219</v>
      </c>
      <c r="H2249" t="s">
        <v>8224</v>
      </c>
      <c r="I2249" t="s">
        <v>8246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8297</v>
      </c>
      <c r="P2249" s="6">
        <f>(Table1[[#This Row],[pledged]]/Table1[[#This Row],[goal]])*100</f>
        <v>104.45405405405405</v>
      </c>
      <c r="Q2249" s="8">
        <f>Table1[[#This Row],[pledged]]/Table1[[#This Row],[backers_count]]</f>
        <v>50.852631578947367</v>
      </c>
      <c r="R2249" t="s">
        <v>8313</v>
      </c>
      <c r="S2249" t="s">
        <v>8351</v>
      </c>
      <c r="T2249" s="12">
        <f t="shared" si="70"/>
        <v>42200.457928240743</v>
      </c>
      <c r="U2249" s="12">
        <f t="shared" si="71"/>
        <v>42214.457928240743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11">
        <v>7000</v>
      </c>
      <c r="E225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250">
        <v>7505</v>
      </c>
      <c r="G2250" t="s">
        <v>8219</v>
      </c>
      <c r="H2250" t="s">
        <v>8225</v>
      </c>
      <c r="I2250" t="s">
        <v>8247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8297</v>
      </c>
      <c r="P2250" s="6">
        <f>(Table1[[#This Row],[pledged]]/Table1[[#This Row],[goal]])*100</f>
        <v>107.21428571428571</v>
      </c>
      <c r="Q2250" s="8">
        <f>Table1[[#This Row],[pledged]]/Table1[[#This Row],[backers_count]]</f>
        <v>58.6328125</v>
      </c>
      <c r="R2250" t="s">
        <v>8313</v>
      </c>
      <c r="S2250" t="s">
        <v>8351</v>
      </c>
      <c r="T2250" s="12">
        <f t="shared" si="70"/>
        <v>42688.667569444442</v>
      </c>
      <c r="U2250" s="12">
        <f t="shared" si="71"/>
        <v>42718.667569444442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11">
        <v>3500</v>
      </c>
      <c r="E225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51">
        <v>5907</v>
      </c>
      <c r="G2251" t="s">
        <v>8219</v>
      </c>
      <c r="H2251" t="s">
        <v>8224</v>
      </c>
      <c r="I2251" t="s">
        <v>8246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8297</v>
      </c>
      <c r="P2251" s="6">
        <f>(Table1[[#This Row],[pledged]]/Table1[[#This Row],[goal]])*100</f>
        <v>168.77142857142857</v>
      </c>
      <c r="Q2251" s="8">
        <f>Table1[[#This Row],[pledged]]/Table1[[#This Row],[backers_count]]</f>
        <v>32.81666666666667</v>
      </c>
      <c r="R2251" t="s">
        <v>8313</v>
      </c>
      <c r="S2251" t="s">
        <v>8351</v>
      </c>
      <c r="T2251" s="12">
        <f t="shared" si="70"/>
        <v>41336.49496527778</v>
      </c>
      <c r="U2251" s="12">
        <f t="shared" si="71"/>
        <v>41366.453298611108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11">
        <v>25000</v>
      </c>
      <c r="E225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252">
        <v>243778</v>
      </c>
      <c r="G2252" t="s">
        <v>8219</v>
      </c>
      <c r="H2252" t="s">
        <v>8224</v>
      </c>
      <c r="I2252" t="s">
        <v>8246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8297</v>
      </c>
      <c r="P2252" s="6">
        <f>(Table1[[#This Row],[pledged]]/Table1[[#This Row],[goal]])*100</f>
        <v>975.11200000000008</v>
      </c>
      <c r="Q2252" s="8">
        <f>Table1[[#This Row],[pledged]]/Table1[[#This Row],[backers_count]]</f>
        <v>426.93169877408059</v>
      </c>
      <c r="R2252" t="s">
        <v>8313</v>
      </c>
      <c r="S2252" t="s">
        <v>8351</v>
      </c>
      <c r="T2252" s="12">
        <f t="shared" si="70"/>
        <v>42676.7971412037</v>
      </c>
      <c r="U2252" s="12">
        <f t="shared" si="71"/>
        <v>42706.838807870365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11">
        <v>8500</v>
      </c>
      <c r="E225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253">
        <v>11428.19</v>
      </c>
      <c r="G2253" t="s">
        <v>8219</v>
      </c>
      <c r="H2253" t="s">
        <v>8224</v>
      </c>
      <c r="I2253" t="s">
        <v>8246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8297</v>
      </c>
      <c r="P2253" s="6">
        <f>(Table1[[#This Row],[pledged]]/Table1[[#This Row],[goal]])*100</f>
        <v>134.44929411764704</v>
      </c>
      <c r="Q2253" s="8">
        <f>Table1[[#This Row],[pledged]]/Table1[[#This Row],[backers_count]]</f>
        <v>23.808729166666669</v>
      </c>
      <c r="R2253" t="s">
        <v>8313</v>
      </c>
      <c r="S2253" t="s">
        <v>8351</v>
      </c>
      <c r="T2253" s="12">
        <f t="shared" si="70"/>
        <v>41846.137465277774</v>
      </c>
      <c r="U2253" s="12">
        <f t="shared" si="71"/>
        <v>41867.137465277774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11">
        <v>9000</v>
      </c>
      <c r="E225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254">
        <v>24505</v>
      </c>
      <c r="G2254" t="s">
        <v>8219</v>
      </c>
      <c r="H2254" t="s">
        <v>8227</v>
      </c>
      <c r="I2254" t="s">
        <v>8249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8297</v>
      </c>
      <c r="P2254" s="6">
        <f>(Table1[[#This Row],[pledged]]/Table1[[#This Row],[goal]])*100</f>
        <v>272.27777777777777</v>
      </c>
      <c r="Q2254" s="8">
        <f>Table1[[#This Row],[pledged]]/Table1[[#This Row],[backers_count]]</f>
        <v>98.413654618473899</v>
      </c>
      <c r="R2254" t="s">
        <v>8313</v>
      </c>
      <c r="S2254" t="s">
        <v>8351</v>
      </c>
      <c r="T2254" s="12">
        <f t="shared" si="70"/>
        <v>42573.119652777772</v>
      </c>
      <c r="U2254" s="12">
        <f t="shared" si="71"/>
        <v>42588.119652777772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11">
        <v>8000</v>
      </c>
      <c r="E225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255">
        <v>9015</v>
      </c>
      <c r="G2255" t="s">
        <v>8219</v>
      </c>
      <c r="H2255" t="s">
        <v>8224</v>
      </c>
      <c r="I2255" t="s">
        <v>8246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8297</v>
      </c>
      <c r="P2255" s="6">
        <f>(Table1[[#This Row],[pledged]]/Table1[[#This Row],[goal]])*100</f>
        <v>112.6875</v>
      </c>
      <c r="Q2255" s="8">
        <f>Table1[[#This Row],[pledged]]/Table1[[#This Row],[backers_count]]</f>
        <v>107.32142857142857</v>
      </c>
      <c r="R2255" t="s">
        <v>8313</v>
      </c>
      <c r="S2255" t="s">
        <v>8351</v>
      </c>
      <c r="T2255" s="12">
        <f t="shared" si="70"/>
        <v>42296.422997685186</v>
      </c>
      <c r="U2255" s="12">
        <f t="shared" si="71"/>
        <v>42326.46466435185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11">
        <v>500</v>
      </c>
      <c r="E225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256">
        <v>2299</v>
      </c>
      <c r="G2256" t="s">
        <v>8219</v>
      </c>
      <c r="H2256" t="s">
        <v>8224</v>
      </c>
      <c r="I2256" t="s">
        <v>8246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8297</v>
      </c>
      <c r="P2256" s="6">
        <f>(Table1[[#This Row],[pledged]]/Table1[[#This Row],[goal]])*100</f>
        <v>459.8</v>
      </c>
      <c r="Q2256" s="8">
        <f>Table1[[#This Row],[pledged]]/Table1[[#This Row],[backers_count]]</f>
        <v>11.67005076142132</v>
      </c>
      <c r="R2256" t="s">
        <v>8313</v>
      </c>
      <c r="S2256" t="s">
        <v>8351</v>
      </c>
      <c r="T2256" s="12">
        <f t="shared" si="70"/>
        <v>42752.439444444441</v>
      </c>
      <c r="U2256" s="12">
        <f t="shared" si="71"/>
        <v>42759.439444444441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11">
        <v>3950</v>
      </c>
      <c r="E225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57">
        <v>11323</v>
      </c>
      <c r="G2257" t="s">
        <v>8219</v>
      </c>
      <c r="H2257" t="s">
        <v>8224</v>
      </c>
      <c r="I2257" t="s">
        <v>8246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8297</v>
      </c>
      <c r="P2257" s="6">
        <f>(Table1[[#This Row],[pledged]]/Table1[[#This Row],[goal]])*100</f>
        <v>286.65822784810126</v>
      </c>
      <c r="Q2257" s="8">
        <f>Table1[[#This Row],[pledged]]/Table1[[#This Row],[backers_count]]</f>
        <v>41.782287822878232</v>
      </c>
      <c r="R2257" t="s">
        <v>8313</v>
      </c>
      <c r="S2257" t="s">
        <v>8351</v>
      </c>
      <c r="T2257" s="12">
        <f t="shared" si="70"/>
        <v>42467.743645833332</v>
      </c>
      <c r="U2257" s="12">
        <f t="shared" si="71"/>
        <v>42497.743645833332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11">
        <v>480</v>
      </c>
      <c r="E225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258">
        <v>1069</v>
      </c>
      <c r="G2258" t="s">
        <v>8219</v>
      </c>
      <c r="H2258" t="s">
        <v>8225</v>
      </c>
      <c r="I2258" t="s">
        <v>8247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8297</v>
      </c>
      <c r="P2258" s="6">
        <f>(Table1[[#This Row],[pledged]]/Table1[[#This Row],[goal]])*100</f>
        <v>222.70833333333334</v>
      </c>
      <c r="Q2258" s="8">
        <f>Table1[[#This Row],[pledged]]/Table1[[#This Row],[backers_count]]</f>
        <v>21.38</v>
      </c>
      <c r="R2258" t="s">
        <v>8313</v>
      </c>
      <c r="S2258" t="s">
        <v>8351</v>
      </c>
      <c r="T2258" s="12">
        <f t="shared" si="70"/>
        <v>42682.243587962956</v>
      </c>
      <c r="U2258" s="12">
        <f t="shared" si="71"/>
        <v>42696.243587962956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11">
        <v>2500</v>
      </c>
      <c r="E225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59">
        <v>15903.5</v>
      </c>
      <c r="G2259" t="s">
        <v>8219</v>
      </c>
      <c r="H2259" t="s">
        <v>8225</v>
      </c>
      <c r="I2259" t="s">
        <v>8247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8297</v>
      </c>
      <c r="P2259" s="6">
        <f>(Table1[[#This Row],[pledged]]/Table1[[#This Row],[goal]])*100</f>
        <v>636.14</v>
      </c>
      <c r="Q2259" s="8">
        <f>Table1[[#This Row],[pledged]]/Table1[[#This Row],[backers_count]]</f>
        <v>94.103550295857985</v>
      </c>
      <c r="R2259" t="s">
        <v>8313</v>
      </c>
      <c r="S2259" t="s">
        <v>8351</v>
      </c>
      <c r="T2259" s="12">
        <f t="shared" si="70"/>
        <v>42505.728344907409</v>
      </c>
      <c r="U2259" s="12">
        <f t="shared" si="71"/>
        <v>42540.749999999993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11">
        <v>2200</v>
      </c>
      <c r="E226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60">
        <v>3223</v>
      </c>
      <c r="G2260" t="s">
        <v>8219</v>
      </c>
      <c r="H2260" t="s">
        <v>8224</v>
      </c>
      <c r="I2260" t="s">
        <v>8246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8297</v>
      </c>
      <c r="P2260" s="6">
        <f>(Table1[[#This Row],[pledged]]/Table1[[#This Row],[goal]])*100</f>
        <v>146.5</v>
      </c>
      <c r="Q2260" s="8">
        <f>Table1[[#This Row],[pledged]]/Table1[[#This Row],[backers_count]]</f>
        <v>15.721951219512196</v>
      </c>
      <c r="R2260" t="s">
        <v>8313</v>
      </c>
      <c r="S2260" t="s">
        <v>8351</v>
      </c>
      <c r="T2260" s="12">
        <f t="shared" si="70"/>
        <v>42136.542673611104</v>
      </c>
      <c r="U2260" s="12">
        <f t="shared" si="71"/>
        <v>42166.542673611104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11">
        <v>1000</v>
      </c>
      <c r="E226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61">
        <v>18671</v>
      </c>
      <c r="G2261" t="s">
        <v>8219</v>
      </c>
      <c r="H2261" t="s">
        <v>8225</v>
      </c>
      <c r="I2261" t="s">
        <v>8247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8297</v>
      </c>
      <c r="P2261" s="6">
        <f>(Table1[[#This Row],[pledged]]/Table1[[#This Row],[goal]])*100</f>
        <v>1867.1</v>
      </c>
      <c r="Q2261" s="8">
        <f>Table1[[#This Row],[pledged]]/Table1[[#This Row],[backers_count]]</f>
        <v>90.635922330097088</v>
      </c>
      <c r="R2261" t="s">
        <v>8313</v>
      </c>
      <c r="S2261" t="s">
        <v>8351</v>
      </c>
      <c r="T2261" s="12">
        <f t="shared" si="70"/>
        <v>42702.59648148148</v>
      </c>
      <c r="U2261" s="12">
        <f t="shared" si="71"/>
        <v>42712.59648148148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11">
        <v>2500</v>
      </c>
      <c r="E226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62">
        <v>8173</v>
      </c>
      <c r="G2262" t="s">
        <v>8219</v>
      </c>
      <c r="H2262" t="s">
        <v>8224</v>
      </c>
      <c r="I2262" t="s">
        <v>8246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8297</v>
      </c>
      <c r="P2262" s="6">
        <f>(Table1[[#This Row],[pledged]]/Table1[[#This Row],[goal]])*100</f>
        <v>326.92</v>
      </c>
      <c r="Q2262" s="8">
        <f>Table1[[#This Row],[pledged]]/Table1[[#This Row],[backers_count]]</f>
        <v>97.297619047619051</v>
      </c>
      <c r="R2262" t="s">
        <v>8313</v>
      </c>
      <c r="S2262" t="s">
        <v>8351</v>
      </c>
      <c r="T2262" s="12">
        <f t="shared" si="70"/>
        <v>41694.808449074073</v>
      </c>
      <c r="U2262" s="12">
        <f t="shared" si="71"/>
        <v>41724.766782407409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11">
        <v>1000</v>
      </c>
      <c r="E226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63">
        <v>7795</v>
      </c>
      <c r="G2263" t="s">
        <v>8219</v>
      </c>
      <c r="H2263" t="s">
        <v>8226</v>
      </c>
      <c r="I2263" t="s">
        <v>8248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8297</v>
      </c>
      <c r="P2263" s="6">
        <f>(Table1[[#This Row],[pledged]]/Table1[[#This Row],[goal]])*100</f>
        <v>779.5</v>
      </c>
      <c r="Q2263" s="8">
        <f>Table1[[#This Row],[pledged]]/Table1[[#This Row],[backers_count]]</f>
        <v>37.11904761904762</v>
      </c>
      <c r="R2263" t="s">
        <v>8313</v>
      </c>
      <c r="S2263" t="s">
        <v>8351</v>
      </c>
      <c r="T2263" s="12">
        <f t="shared" si="70"/>
        <v>42759.516435185178</v>
      </c>
      <c r="U2263" s="12">
        <f t="shared" si="71"/>
        <v>42780.516435185178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11">
        <v>3300</v>
      </c>
      <c r="E226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64">
        <v>5087</v>
      </c>
      <c r="G2264" t="s">
        <v>8219</v>
      </c>
      <c r="H2264" t="s">
        <v>8224</v>
      </c>
      <c r="I2264" t="s">
        <v>8246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8297</v>
      </c>
      <c r="P2264" s="6">
        <f>(Table1[[#This Row],[pledged]]/Table1[[#This Row],[goal]])*100</f>
        <v>154.15151515151516</v>
      </c>
      <c r="Q2264" s="8">
        <f>Table1[[#This Row],[pledged]]/Table1[[#This Row],[backers_count]]</f>
        <v>28.104972375690608</v>
      </c>
      <c r="R2264" t="s">
        <v>8313</v>
      </c>
      <c r="S2264" t="s">
        <v>8351</v>
      </c>
      <c r="T2264" s="12">
        <f t="shared" si="70"/>
        <v>41926.376828703702</v>
      </c>
      <c r="U2264" s="12">
        <f t="shared" si="71"/>
        <v>41960.791666666664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11">
        <v>7500</v>
      </c>
      <c r="E226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265">
        <v>8666</v>
      </c>
      <c r="G2265" t="s">
        <v>8219</v>
      </c>
      <c r="H2265" t="s">
        <v>8235</v>
      </c>
      <c r="I2265" t="s">
        <v>8255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8297</v>
      </c>
      <c r="P2265" s="6">
        <f>(Table1[[#This Row],[pledged]]/Table1[[#This Row],[goal]])*100</f>
        <v>115.54666666666667</v>
      </c>
      <c r="Q2265" s="8">
        <f>Table1[[#This Row],[pledged]]/Table1[[#This Row],[backers_count]]</f>
        <v>144.43333333333334</v>
      </c>
      <c r="R2265" t="s">
        <v>8313</v>
      </c>
      <c r="S2265" t="s">
        <v>8351</v>
      </c>
      <c r="T2265" s="12">
        <f t="shared" si="70"/>
        <v>42014.623993055553</v>
      </c>
      <c r="U2265" s="12">
        <f t="shared" si="71"/>
        <v>42035.623993055553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11">
        <v>6000</v>
      </c>
      <c r="E226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266">
        <v>10802</v>
      </c>
      <c r="G2266" t="s">
        <v>8219</v>
      </c>
      <c r="H2266" t="s">
        <v>8224</v>
      </c>
      <c r="I2266" t="s">
        <v>8246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8297</v>
      </c>
      <c r="P2266" s="6">
        <f>(Table1[[#This Row],[pledged]]/Table1[[#This Row],[goal]])*100</f>
        <v>180.03333333333333</v>
      </c>
      <c r="Q2266" s="8">
        <f>Table1[[#This Row],[pledged]]/Table1[[#This Row],[backers_count]]</f>
        <v>24.274157303370785</v>
      </c>
      <c r="R2266" t="s">
        <v>8313</v>
      </c>
      <c r="S2266" t="s">
        <v>8351</v>
      </c>
      <c r="T2266" s="12">
        <f t="shared" si="70"/>
        <v>42496.374004629623</v>
      </c>
      <c r="U2266" s="12">
        <f t="shared" si="71"/>
        <v>42512.916666666664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11">
        <v>200</v>
      </c>
      <c r="E226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267">
        <v>597</v>
      </c>
      <c r="G2267" t="s">
        <v>8219</v>
      </c>
      <c r="H2267" t="s">
        <v>8225</v>
      </c>
      <c r="I2267" t="s">
        <v>8247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8297</v>
      </c>
      <c r="P2267" s="6">
        <f>(Table1[[#This Row],[pledged]]/Table1[[#This Row],[goal]])*100</f>
        <v>298.5</v>
      </c>
      <c r="Q2267" s="8">
        <f>Table1[[#This Row],[pledged]]/Table1[[#This Row],[backers_count]]</f>
        <v>35.117647058823529</v>
      </c>
      <c r="R2267" t="s">
        <v>8313</v>
      </c>
      <c r="S2267" t="s">
        <v>8351</v>
      </c>
      <c r="T2267" s="12">
        <f t="shared" si="70"/>
        <v>42689.644756944443</v>
      </c>
      <c r="U2267" s="12">
        <f t="shared" si="71"/>
        <v>42696.644756944443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11">
        <v>1500</v>
      </c>
      <c r="E226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68">
        <v>4804</v>
      </c>
      <c r="G2268" t="s">
        <v>8219</v>
      </c>
      <c r="H2268" t="s">
        <v>8224</v>
      </c>
      <c r="I2268" t="s">
        <v>8246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8297</v>
      </c>
      <c r="P2268" s="6">
        <f>(Table1[[#This Row],[pledged]]/Table1[[#This Row],[goal]])*100</f>
        <v>320.26666666666665</v>
      </c>
      <c r="Q2268" s="8">
        <f>Table1[[#This Row],[pledged]]/Table1[[#This Row],[backers_count]]</f>
        <v>24.762886597938145</v>
      </c>
      <c r="R2268" t="s">
        <v>8313</v>
      </c>
      <c r="S2268" t="s">
        <v>8351</v>
      </c>
      <c r="T2268" s="12">
        <f t="shared" si="70"/>
        <v>42469.666574074072</v>
      </c>
      <c r="U2268" s="12">
        <f t="shared" si="71"/>
        <v>42486.874999999993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11">
        <v>20000</v>
      </c>
      <c r="E226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2269">
        <v>76105</v>
      </c>
      <c r="G2269" t="s">
        <v>8219</v>
      </c>
      <c r="H2269" t="s">
        <v>8224</v>
      </c>
      <c r="I2269" t="s">
        <v>8246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8297</v>
      </c>
      <c r="P2269" s="6">
        <f>(Table1[[#This Row],[pledged]]/Table1[[#This Row],[goal]])*100</f>
        <v>380.52499999999998</v>
      </c>
      <c r="Q2269" s="8">
        <f>Table1[[#This Row],[pledged]]/Table1[[#This Row],[backers_count]]</f>
        <v>188.37871287128712</v>
      </c>
      <c r="R2269" t="s">
        <v>8313</v>
      </c>
      <c r="S2269" t="s">
        <v>8351</v>
      </c>
      <c r="T2269" s="12">
        <f t="shared" si="70"/>
        <v>41968.621493055551</v>
      </c>
      <c r="U2269" s="12">
        <f t="shared" si="71"/>
        <v>41993.833333333336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11">
        <v>28000</v>
      </c>
      <c r="E227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270">
        <v>28728</v>
      </c>
      <c r="G2270" t="s">
        <v>8219</v>
      </c>
      <c r="H2270" t="s">
        <v>8224</v>
      </c>
      <c r="I2270" t="s">
        <v>8246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8297</v>
      </c>
      <c r="P2270" s="6">
        <f>(Table1[[#This Row],[pledged]]/Table1[[#This Row],[goal]])*100</f>
        <v>102.60000000000001</v>
      </c>
      <c r="Q2270" s="8">
        <f>Table1[[#This Row],[pledged]]/Table1[[#This Row],[backers_count]]</f>
        <v>148.08247422680412</v>
      </c>
      <c r="R2270" t="s">
        <v>8313</v>
      </c>
      <c r="S2270" t="s">
        <v>8351</v>
      </c>
      <c r="T2270" s="12">
        <f t="shared" si="70"/>
        <v>42775.874016203707</v>
      </c>
      <c r="U2270" s="12">
        <f t="shared" si="71"/>
        <v>42805.874016203707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11">
        <v>2500</v>
      </c>
      <c r="E227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71">
        <v>45041</v>
      </c>
      <c r="G2271" t="s">
        <v>8219</v>
      </c>
      <c r="H2271" t="s">
        <v>8224</v>
      </c>
      <c r="I2271" t="s">
        <v>8246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8297</v>
      </c>
      <c r="P2271" s="6">
        <f>(Table1[[#This Row],[pledged]]/Table1[[#This Row],[goal]])*100</f>
        <v>1801.64</v>
      </c>
      <c r="Q2271" s="8">
        <f>Table1[[#This Row],[pledged]]/Table1[[#This Row],[backers_count]]</f>
        <v>49.934589800443462</v>
      </c>
      <c r="R2271" t="s">
        <v>8313</v>
      </c>
      <c r="S2271" t="s">
        <v>8351</v>
      </c>
      <c r="T2271" s="12">
        <f t="shared" si="70"/>
        <v>42776.496099537035</v>
      </c>
      <c r="U2271" s="12">
        <f t="shared" si="71"/>
        <v>42800.999999999993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11">
        <v>25000</v>
      </c>
      <c r="E227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272">
        <v>180062</v>
      </c>
      <c r="G2272" t="s">
        <v>8219</v>
      </c>
      <c r="H2272" t="s">
        <v>8224</v>
      </c>
      <c r="I2272" t="s">
        <v>8246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8297</v>
      </c>
      <c r="P2272" s="6">
        <f>(Table1[[#This Row],[pledged]]/Table1[[#This Row],[goal]])*100</f>
        <v>720.24800000000005</v>
      </c>
      <c r="Q2272" s="8">
        <f>Table1[[#This Row],[pledged]]/Table1[[#This Row],[backers_count]]</f>
        <v>107.82155688622754</v>
      </c>
      <c r="R2272" t="s">
        <v>8313</v>
      </c>
      <c r="S2272" t="s">
        <v>8351</v>
      </c>
      <c r="T2272" s="12">
        <f t="shared" si="70"/>
        <v>42725.661030092589</v>
      </c>
      <c r="U2272" s="12">
        <f t="shared" si="71"/>
        <v>42745.707638888889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11">
        <v>20000</v>
      </c>
      <c r="E227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2273">
        <v>56618</v>
      </c>
      <c r="G2273" t="s">
        <v>8219</v>
      </c>
      <c r="H2273" t="s">
        <v>8224</v>
      </c>
      <c r="I2273" t="s">
        <v>8246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8297</v>
      </c>
      <c r="P2273" s="6">
        <f>(Table1[[#This Row],[pledged]]/Table1[[#This Row],[goal]])*100</f>
        <v>283.09000000000003</v>
      </c>
      <c r="Q2273" s="8">
        <f>Table1[[#This Row],[pledged]]/Table1[[#This Row],[backers_count]]</f>
        <v>42.63403614457831</v>
      </c>
      <c r="R2273" t="s">
        <v>8313</v>
      </c>
      <c r="S2273" t="s">
        <v>8351</v>
      </c>
      <c r="T2273" s="12">
        <f t="shared" si="70"/>
        <v>42683.791712962957</v>
      </c>
      <c r="U2273" s="12">
        <f t="shared" si="71"/>
        <v>42713.791712962957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11">
        <v>1000</v>
      </c>
      <c r="E227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74">
        <v>13566</v>
      </c>
      <c r="G2274" t="s">
        <v>8219</v>
      </c>
      <c r="H2274" t="s">
        <v>8224</v>
      </c>
      <c r="I2274" t="s">
        <v>8246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8297</v>
      </c>
      <c r="P2274" s="6">
        <f>(Table1[[#This Row],[pledged]]/Table1[[#This Row],[goal]])*100</f>
        <v>1356.6000000000001</v>
      </c>
      <c r="Q2274" s="8">
        <f>Table1[[#This Row],[pledged]]/Table1[[#This Row],[backers_count]]</f>
        <v>14.370762711864407</v>
      </c>
      <c r="R2274" t="s">
        <v>8313</v>
      </c>
      <c r="S2274" t="s">
        <v>8351</v>
      </c>
      <c r="T2274" s="12">
        <f t="shared" si="70"/>
        <v>42315.491157407407</v>
      </c>
      <c r="U2274" s="12">
        <f t="shared" si="71"/>
        <v>42345.491157407407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11">
        <v>2500</v>
      </c>
      <c r="E227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75">
        <v>5509</v>
      </c>
      <c r="G2275" t="s">
        <v>8219</v>
      </c>
      <c r="H2275" t="s">
        <v>8229</v>
      </c>
      <c r="I2275" t="s">
        <v>8251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8297</v>
      </c>
      <c r="P2275" s="6">
        <f>(Table1[[#This Row],[pledged]]/Table1[[#This Row],[goal]])*100</f>
        <v>220.35999999999999</v>
      </c>
      <c r="Q2275" s="8">
        <f>Table1[[#This Row],[pledged]]/Table1[[#This Row],[backers_count]]</f>
        <v>37.476190476190474</v>
      </c>
      <c r="R2275" t="s">
        <v>8313</v>
      </c>
      <c r="S2275" t="s">
        <v>8351</v>
      </c>
      <c r="T2275" s="12">
        <f t="shared" si="70"/>
        <v>42781.340763888882</v>
      </c>
      <c r="U2275" s="12">
        <f t="shared" si="71"/>
        <v>42806.299097222225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11">
        <v>2500</v>
      </c>
      <c r="E227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76">
        <v>2990</v>
      </c>
      <c r="G2276" t="s">
        <v>8219</v>
      </c>
      <c r="H2276" t="s">
        <v>8224</v>
      </c>
      <c r="I2276" t="s">
        <v>8246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8297</v>
      </c>
      <c r="P2276" s="6">
        <f>(Table1[[#This Row],[pledged]]/Table1[[#This Row],[goal]])*100</f>
        <v>119.6</v>
      </c>
      <c r="Q2276" s="8">
        <f>Table1[[#This Row],[pledged]]/Table1[[#This Row],[backers_count]]</f>
        <v>30.202020202020201</v>
      </c>
      <c r="R2276" t="s">
        <v>8313</v>
      </c>
      <c r="S2276" t="s">
        <v>8351</v>
      </c>
      <c r="T2276" s="12">
        <f t="shared" si="70"/>
        <v>41663.292326388888</v>
      </c>
      <c r="U2276" s="12">
        <f t="shared" si="71"/>
        <v>41693.292326388888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11">
        <v>650</v>
      </c>
      <c r="E227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277">
        <v>2650.5</v>
      </c>
      <c r="G2277" t="s">
        <v>8219</v>
      </c>
      <c r="H2277" t="s">
        <v>8225</v>
      </c>
      <c r="I2277" t="s">
        <v>8247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8297</v>
      </c>
      <c r="P2277" s="6">
        <f>(Table1[[#This Row],[pledged]]/Table1[[#This Row],[goal]])*100</f>
        <v>407.76923076923077</v>
      </c>
      <c r="Q2277" s="8">
        <f>Table1[[#This Row],[pledged]]/Table1[[#This Row],[backers_count]]</f>
        <v>33.550632911392405</v>
      </c>
      <c r="R2277" t="s">
        <v>8313</v>
      </c>
      <c r="S2277" t="s">
        <v>8351</v>
      </c>
      <c r="T2277" s="12">
        <f t="shared" si="70"/>
        <v>41965.408321759256</v>
      </c>
      <c r="U2277" s="12">
        <f t="shared" si="71"/>
        <v>41995.408321759256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11">
        <v>4589</v>
      </c>
      <c r="E227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78">
        <v>4856</v>
      </c>
      <c r="G2278" t="s">
        <v>8219</v>
      </c>
      <c r="H2278" t="s">
        <v>8224</v>
      </c>
      <c r="I2278" t="s">
        <v>8246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8297</v>
      </c>
      <c r="P2278" s="6">
        <f>(Table1[[#This Row],[pledged]]/Table1[[#This Row],[goal]])*100</f>
        <v>105.81826105905425</v>
      </c>
      <c r="Q2278" s="8">
        <f>Table1[[#This Row],[pledged]]/Table1[[#This Row],[backers_count]]</f>
        <v>64.74666666666667</v>
      </c>
      <c r="R2278" t="s">
        <v>8313</v>
      </c>
      <c r="S2278" t="s">
        <v>8351</v>
      </c>
      <c r="T2278" s="12">
        <f t="shared" si="70"/>
        <v>41614.443159722221</v>
      </c>
      <c r="U2278" s="12">
        <f t="shared" si="71"/>
        <v>41644.443159722221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11">
        <v>8500</v>
      </c>
      <c r="E227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279">
        <v>11992</v>
      </c>
      <c r="G2279" t="s">
        <v>8219</v>
      </c>
      <c r="H2279" t="s">
        <v>8224</v>
      </c>
      <c r="I2279" t="s">
        <v>8246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8297</v>
      </c>
      <c r="P2279" s="6">
        <f>(Table1[[#This Row],[pledged]]/Table1[[#This Row],[goal]])*100</f>
        <v>141.08235294117648</v>
      </c>
      <c r="Q2279" s="8">
        <f>Table1[[#This Row],[pledged]]/Table1[[#This Row],[backers_count]]</f>
        <v>57.932367149758456</v>
      </c>
      <c r="R2279" t="s">
        <v>8313</v>
      </c>
      <c r="S2279" t="s">
        <v>8351</v>
      </c>
      <c r="T2279" s="12">
        <f t="shared" si="70"/>
        <v>40936.470173611109</v>
      </c>
      <c r="U2279" s="12">
        <f t="shared" si="71"/>
        <v>40966.470173611109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11">
        <v>2000</v>
      </c>
      <c r="E228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80">
        <v>5414</v>
      </c>
      <c r="G2280" t="s">
        <v>8219</v>
      </c>
      <c r="H2280" t="s">
        <v>8237</v>
      </c>
      <c r="I2280" t="s">
        <v>8249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8297</v>
      </c>
      <c r="P2280" s="6">
        <f>(Table1[[#This Row],[pledged]]/Table1[[#This Row],[goal]])*100</f>
        <v>270.7</v>
      </c>
      <c r="Q2280" s="8">
        <f>Table1[[#This Row],[pledged]]/Table1[[#This Row],[backers_count]]</f>
        <v>53.078431372549019</v>
      </c>
      <c r="R2280" t="s">
        <v>8313</v>
      </c>
      <c r="S2280" t="s">
        <v>8351</v>
      </c>
      <c r="T2280" s="12">
        <f t="shared" si="70"/>
        <v>42338.500775462962</v>
      </c>
      <c r="U2280" s="12">
        <f t="shared" si="71"/>
        <v>42372.749305555553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11">
        <v>1000</v>
      </c>
      <c r="E228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81">
        <v>1538</v>
      </c>
      <c r="G2281" t="s">
        <v>8219</v>
      </c>
      <c r="H2281" t="s">
        <v>8224</v>
      </c>
      <c r="I2281" t="s">
        <v>8246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8297</v>
      </c>
      <c r="P2281" s="6">
        <f>(Table1[[#This Row],[pledged]]/Table1[[#This Row],[goal]])*100</f>
        <v>153.80000000000001</v>
      </c>
      <c r="Q2281" s="8">
        <f>Table1[[#This Row],[pledged]]/Table1[[#This Row],[backers_count]]</f>
        <v>48.0625</v>
      </c>
      <c r="R2281" t="s">
        <v>8313</v>
      </c>
      <c r="S2281" t="s">
        <v>8351</v>
      </c>
      <c r="T2281" s="12">
        <f t="shared" si="70"/>
        <v>42020.598368055558</v>
      </c>
      <c r="U2281" s="12">
        <f t="shared" si="71"/>
        <v>42038.958333333336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11">
        <v>9800</v>
      </c>
      <c r="E228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282">
        <v>39550.5</v>
      </c>
      <c r="G2282" t="s">
        <v>8219</v>
      </c>
      <c r="H2282" t="s">
        <v>8224</v>
      </c>
      <c r="I2282" t="s">
        <v>8246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8297</v>
      </c>
      <c r="P2282" s="6">
        <f>(Table1[[#This Row],[pledged]]/Table1[[#This Row],[goal]])*100</f>
        <v>403.57653061224488</v>
      </c>
      <c r="Q2282" s="8">
        <f>Table1[[#This Row],[pledged]]/Table1[[#This Row],[backers_count]]</f>
        <v>82.396874999999994</v>
      </c>
      <c r="R2282" t="s">
        <v>8313</v>
      </c>
      <c r="S2282" t="s">
        <v>8351</v>
      </c>
      <c r="T2282" s="12">
        <f t="shared" si="70"/>
        <v>42234.416562499995</v>
      </c>
      <c r="U2282" s="12">
        <f t="shared" si="71"/>
        <v>42264.416562499995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11">
        <v>300</v>
      </c>
      <c r="E228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283">
        <v>555</v>
      </c>
      <c r="G2283" t="s">
        <v>8219</v>
      </c>
      <c r="H2283" t="s">
        <v>8224</v>
      </c>
      <c r="I2283" t="s">
        <v>8246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8276</v>
      </c>
      <c r="P2283" s="6">
        <f>(Table1[[#This Row],[pledged]]/Table1[[#This Row],[goal]])*100</f>
        <v>185</v>
      </c>
      <c r="Q2283" s="8">
        <f>Table1[[#This Row],[pledged]]/Table1[[#This Row],[backers_count]]</f>
        <v>50.454545454545453</v>
      </c>
      <c r="R2283" t="s">
        <v>8312</v>
      </c>
      <c r="S2283" t="s">
        <v>8311</v>
      </c>
      <c r="T2283" s="12">
        <f t="shared" si="70"/>
        <v>40687.077511574069</v>
      </c>
      <c r="U2283" s="12">
        <f t="shared" si="71"/>
        <v>40749.076388888883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11">
        <v>750</v>
      </c>
      <c r="E228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284">
        <v>1390</v>
      </c>
      <c r="G2284" t="s">
        <v>8219</v>
      </c>
      <c r="H2284" t="s">
        <v>8224</v>
      </c>
      <c r="I2284" t="s">
        <v>8246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8276</v>
      </c>
      <c r="P2284" s="6">
        <f>(Table1[[#This Row],[pledged]]/Table1[[#This Row],[goal]])*100</f>
        <v>185.33333333333331</v>
      </c>
      <c r="Q2284" s="8">
        <f>Table1[[#This Row],[pledged]]/Table1[[#This Row],[backers_count]]</f>
        <v>115.83333333333333</v>
      </c>
      <c r="R2284" t="s">
        <v>8312</v>
      </c>
      <c r="S2284" t="s">
        <v>8311</v>
      </c>
      <c r="T2284" s="12">
        <f t="shared" si="70"/>
        <v>42322.966273148144</v>
      </c>
      <c r="U2284" s="12">
        <f t="shared" si="71"/>
        <v>42382.966273148144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11">
        <v>3000</v>
      </c>
      <c r="E228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85">
        <v>3025.66</v>
      </c>
      <c r="G2285" t="s">
        <v>8219</v>
      </c>
      <c r="H2285" t="s">
        <v>8224</v>
      </c>
      <c r="I2285" t="s">
        <v>8246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8276</v>
      </c>
      <c r="P2285" s="6">
        <f>(Table1[[#This Row],[pledged]]/Table1[[#This Row],[goal]])*100</f>
        <v>100.85533333333332</v>
      </c>
      <c r="Q2285" s="8">
        <f>Table1[[#This Row],[pledged]]/Table1[[#This Row],[backers_count]]</f>
        <v>63.03458333333333</v>
      </c>
      <c r="R2285" t="s">
        <v>8312</v>
      </c>
      <c r="S2285" t="s">
        <v>8311</v>
      </c>
      <c r="T2285" s="12">
        <f t="shared" si="70"/>
        <v>40977.916712962957</v>
      </c>
      <c r="U2285" s="12">
        <f t="shared" si="71"/>
        <v>41037.875046296293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11">
        <v>6000</v>
      </c>
      <c r="E228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286">
        <v>6373.27</v>
      </c>
      <c r="G2286" t="s">
        <v>8219</v>
      </c>
      <c r="H2286" t="s">
        <v>8224</v>
      </c>
      <c r="I2286" t="s">
        <v>8246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8276</v>
      </c>
      <c r="P2286" s="6">
        <f>(Table1[[#This Row],[pledged]]/Table1[[#This Row],[goal]])*100</f>
        <v>106.22116666666668</v>
      </c>
      <c r="Q2286" s="8">
        <f>Table1[[#This Row],[pledged]]/Table1[[#This Row],[backers_count]]</f>
        <v>108.02152542372882</v>
      </c>
      <c r="R2286" t="s">
        <v>8312</v>
      </c>
      <c r="S2286" t="s">
        <v>8311</v>
      </c>
      <c r="T2286" s="12">
        <f t="shared" si="70"/>
        <v>40585.588483796295</v>
      </c>
      <c r="U2286" s="12">
        <f t="shared" si="71"/>
        <v>40613.958333333328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11">
        <v>3000</v>
      </c>
      <c r="E228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87">
        <v>3641</v>
      </c>
      <c r="G2287" t="s">
        <v>8219</v>
      </c>
      <c r="H2287" t="s">
        <v>8224</v>
      </c>
      <c r="I2287" t="s">
        <v>8246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8276</v>
      </c>
      <c r="P2287" s="6">
        <f>(Table1[[#This Row],[pledged]]/Table1[[#This Row],[goal]])*100</f>
        <v>121.36666666666667</v>
      </c>
      <c r="Q2287" s="8">
        <f>Table1[[#This Row],[pledged]]/Table1[[#This Row],[backers_count]]</f>
        <v>46.088607594936711</v>
      </c>
      <c r="R2287" t="s">
        <v>8312</v>
      </c>
      <c r="S2287" t="s">
        <v>8311</v>
      </c>
      <c r="T2287" s="12">
        <f t="shared" si="70"/>
        <v>41058.977349537039</v>
      </c>
      <c r="U2287" s="12">
        <f t="shared" si="71"/>
        <v>41088.977349537039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11">
        <v>1500</v>
      </c>
      <c r="E228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88">
        <v>1501</v>
      </c>
      <c r="G2288" t="s">
        <v>8219</v>
      </c>
      <c r="H2288" t="s">
        <v>8224</v>
      </c>
      <c r="I2288" t="s">
        <v>8246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8276</v>
      </c>
      <c r="P2288" s="6">
        <f>(Table1[[#This Row],[pledged]]/Table1[[#This Row],[goal]])*100</f>
        <v>100.06666666666666</v>
      </c>
      <c r="Q2288" s="8">
        <f>Table1[[#This Row],[pledged]]/Table1[[#This Row],[backers_count]]</f>
        <v>107.21428571428571</v>
      </c>
      <c r="R2288" t="s">
        <v>8312</v>
      </c>
      <c r="S2288" t="s">
        <v>8311</v>
      </c>
      <c r="T2288" s="12">
        <f t="shared" si="70"/>
        <v>41494.755254629628</v>
      </c>
      <c r="U2288" s="12">
        <f t="shared" si="71"/>
        <v>41522.957638888889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11">
        <v>4500</v>
      </c>
      <c r="E228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89">
        <v>5398.99</v>
      </c>
      <c r="G2289" t="s">
        <v>8219</v>
      </c>
      <c r="H2289" t="s">
        <v>8224</v>
      </c>
      <c r="I2289" t="s">
        <v>8246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8276</v>
      </c>
      <c r="P2289" s="6">
        <f>(Table1[[#This Row],[pledged]]/Table1[[#This Row],[goal]])*100</f>
        <v>119.97755555555555</v>
      </c>
      <c r="Q2289" s="8">
        <f>Table1[[#This Row],[pledged]]/Table1[[#This Row],[backers_count]]</f>
        <v>50.9338679245283</v>
      </c>
      <c r="R2289" t="s">
        <v>8312</v>
      </c>
      <c r="S2289" t="s">
        <v>8311</v>
      </c>
      <c r="T2289" s="12">
        <f t="shared" si="70"/>
        <v>41792.459027777775</v>
      </c>
      <c r="U2289" s="12">
        <f t="shared" si="71"/>
        <v>41813.459027777775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11">
        <v>1000</v>
      </c>
      <c r="E229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90">
        <v>1001</v>
      </c>
      <c r="G2290" t="s">
        <v>8219</v>
      </c>
      <c r="H2290" t="s">
        <v>8224</v>
      </c>
      <c r="I2290" t="s">
        <v>8246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8276</v>
      </c>
      <c r="P2290" s="6">
        <f>(Table1[[#This Row],[pledged]]/Table1[[#This Row],[goal]])*100</f>
        <v>100.1</v>
      </c>
      <c r="Q2290" s="8">
        <f>Table1[[#This Row],[pledged]]/Table1[[#This Row],[backers_count]]</f>
        <v>40.04</v>
      </c>
      <c r="R2290" t="s">
        <v>8312</v>
      </c>
      <c r="S2290" t="s">
        <v>8311</v>
      </c>
      <c r="T2290" s="12">
        <f t="shared" si="70"/>
        <v>41067.619085648148</v>
      </c>
      <c r="U2290" s="12">
        <f t="shared" si="71"/>
        <v>41086.541666666664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11">
        <v>1500</v>
      </c>
      <c r="E229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91">
        <v>1611</v>
      </c>
      <c r="G2291" t="s">
        <v>8219</v>
      </c>
      <c r="H2291" t="s">
        <v>8224</v>
      </c>
      <c r="I2291" t="s">
        <v>8246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8276</v>
      </c>
      <c r="P2291" s="6">
        <f>(Table1[[#This Row],[pledged]]/Table1[[#This Row],[goal]])*100</f>
        <v>107.4</v>
      </c>
      <c r="Q2291" s="8">
        <f>Table1[[#This Row],[pledged]]/Table1[[#This Row],[backers_count]]</f>
        <v>64.44</v>
      </c>
      <c r="R2291" t="s">
        <v>8312</v>
      </c>
      <c r="S2291" t="s">
        <v>8311</v>
      </c>
      <c r="T2291" s="12">
        <f t="shared" si="70"/>
        <v>41571.790046296293</v>
      </c>
      <c r="U2291" s="12">
        <f t="shared" si="71"/>
        <v>41614.765277777777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11">
        <v>1500</v>
      </c>
      <c r="E229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92">
        <v>1561</v>
      </c>
      <c r="G2292" t="s">
        <v>8219</v>
      </c>
      <c r="H2292" t="s">
        <v>8224</v>
      </c>
      <c r="I2292" t="s">
        <v>8246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8276</v>
      </c>
      <c r="P2292" s="6">
        <f>(Table1[[#This Row],[pledged]]/Table1[[#This Row],[goal]])*100</f>
        <v>104.06666666666666</v>
      </c>
      <c r="Q2292" s="8">
        <f>Table1[[#This Row],[pledged]]/Table1[[#This Row],[backers_count]]</f>
        <v>53.827586206896555</v>
      </c>
      <c r="R2292" t="s">
        <v>8312</v>
      </c>
      <c r="S2292" t="s">
        <v>8311</v>
      </c>
      <c r="T2292" s="12">
        <f t="shared" si="70"/>
        <v>40070.045486111107</v>
      </c>
      <c r="U2292" s="12">
        <f t="shared" si="71"/>
        <v>40148.5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11">
        <v>2500</v>
      </c>
      <c r="E229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93">
        <v>4320</v>
      </c>
      <c r="G2293" t="s">
        <v>8219</v>
      </c>
      <c r="H2293" t="s">
        <v>8224</v>
      </c>
      <c r="I2293" t="s">
        <v>8246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8276</v>
      </c>
      <c r="P2293" s="6">
        <f>(Table1[[#This Row],[pledged]]/Table1[[#This Row],[goal]])*100</f>
        <v>172.8</v>
      </c>
      <c r="Q2293" s="8">
        <f>Table1[[#This Row],[pledged]]/Table1[[#This Row],[backers_count]]</f>
        <v>100.46511627906976</v>
      </c>
      <c r="R2293" t="s">
        <v>8312</v>
      </c>
      <c r="S2293" t="s">
        <v>8311</v>
      </c>
      <c r="T2293" s="12">
        <f t="shared" si="70"/>
        <v>40987.768726851849</v>
      </c>
      <c r="U2293" s="12">
        <f t="shared" si="71"/>
        <v>41021.958333333328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11">
        <v>2000</v>
      </c>
      <c r="E229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94">
        <v>2145.0100000000002</v>
      </c>
      <c r="G2294" t="s">
        <v>8219</v>
      </c>
      <c r="H2294" t="s">
        <v>8224</v>
      </c>
      <c r="I2294" t="s">
        <v>8246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8276</v>
      </c>
      <c r="P2294" s="6">
        <f>(Table1[[#This Row],[pledged]]/Table1[[#This Row],[goal]])*100</f>
        <v>107.2505</v>
      </c>
      <c r="Q2294" s="8">
        <f>Table1[[#This Row],[pledged]]/Table1[[#This Row],[backers_count]]</f>
        <v>46.630652173913049</v>
      </c>
      <c r="R2294" t="s">
        <v>8312</v>
      </c>
      <c r="S2294" t="s">
        <v>8311</v>
      </c>
      <c r="T2294" s="12">
        <f t="shared" si="70"/>
        <v>40987.489305555551</v>
      </c>
      <c r="U2294" s="12">
        <f t="shared" si="71"/>
        <v>41017.489305555551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11">
        <v>850</v>
      </c>
      <c r="E229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295">
        <v>920</v>
      </c>
      <c r="G2295" t="s">
        <v>8219</v>
      </c>
      <c r="H2295" t="s">
        <v>8224</v>
      </c>
      <c r="I2295" t="s">
        <v>8246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8276</v>
      </c>
      <c r="P2295" s="6">
        <f>(Table1[[#This Row],[pledged]]/Table1[[#This Row],[goal]])*100</f>
        <v>108.23529411764706</v>
      </c>
      <c r="Q2295" s="8">
        <f>Table1[[#This Row],[pledged]]/Table1[[#This Row],[backers_count]]</f>
        <v>34.074074074074076</v>
      </c>
      <c r="R2295" t="s">
        <v>8312</v>
      </c>
      <c r="S2295" t="s">
        <v>8311</v>
      </c>
      <c r="T2295" s="12">
        <f t="shared" si="70"/>
        <v>41151.499988425923</v>
      </c>
      <c r="U2295" s="12">
        <f t="shared" si="71"/>
        <v>41176.957638888889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11">
        <v>5000</v>
      </c>
      <c r="E229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296">
        <v>7304.04</v>
      </c>
      <c r="G2296" t="s">
        <v>8219</v>
      </c>
      <c r="H2296" t="s">
        <v>8224</v>
      </c>
      <c r="I2296" t="s">
        <v>8246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8276</v>
      </c>
      <c r="P2296" s="6">
        <f>(Table1[[#This Row],[pledged]]/Table1[[#This Row],[goal]])*100</f>
        <v>146.08079999999998</v>
      </c>
      <c r="Q2296" s="8">
        <f>Table1[[#This Row],[pledged]]/Table1[[#This Row],[backers_count]]</f>
        <v>65.214642857142863</v>
      </c>
      <c r="R2296" t="s">
        <v>8312</v>
      </c>
      <c r="S2296" t="s">
        <v>8311</v>
      </c>
      <c r="T2296" s="12">
        <f t="shared" si="70"/>
        <v>41264.514814814815</v>
      </c>
      <c r="U2296" s="12">
        <f t="shared" si="71"/>
        <v>41294.514814814815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11">
        <v>1200</v>
      </c>
      <c r="E229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97">
        <v>1503</v>
      </c>
      <c r="G2297" t="s">
        <v>8219</v>
      </c>
      <c r="H2297" t="s">
        <v>8224</v>
      </c>
      <c r="I2297" t="s">
        <v>8246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8276</v>
      </c>
      <c r="P2297" s="6">
        <f>(Table1[[#This Row],[pledged]]/Table1[[#This Row],[goal]])*100</f>
        <v>125.25</v>
      </c>
      <c r="Q2297" s="8">
        <f>Table1[[#This Row],[pledged]]/Table1[[#This Row],[backers_count]]</f>
        <v>44.205882352941174</v>
      </c>
      <c r="R2297" t="s">
        <v>8312</v>
      </c>
      <c r="S2297" t="s">
        <v>8311</v>
      </c>
      <c r="T2297" s="12">
        <f t="shared" si="70"/>
        <v>41270.746018518512</v>
      </c>
      <c r="U2297" s="12">
        <f t="shared" si="71"/>
        <v>41300.746018518512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11">
        <v>7000</v>
      </c>
      <c r="E229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298">
        <v>10435</v>
      </c>
      <c r="G2298" t="s">
        <v>8219</v>
      </c>
      <c r="H2298" t="s">
        <v>8224</v>
      </c>
      <c r="I2298" t="s">
        <v>8246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8276</v>
      </c>
      <c r="P2298" s="6">
        <f>(Table1[[#This Row],[pledged]]/Table1[[#This Row],[goal]])*100</f>
        <v>149.07142857142856</v>
      </c>
      <c r="Q2298" s="8">
        <f>Table1[[#This Row],[pledged]]/Table1[[#This Row],[backers_count]]</f>
        <v>71.965517241379317</v>
      </c>
      <c r="R2298" t="s">
        <v>8312</v>
      </c>
      <c r="S2298" t="s">
        <v>8311</v>
      </c>
      <c r="T2298" s="12">
        <f t="shared" si="70"/>
        <v>40927.52344907407</v>
      </c>
      <c r="U2298" s="12">
        <f t="shared" si="71"/>
        <v>40962.52344907407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11">
        <v>1000</v>
      </c>
      <c r="E229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299">
        <v>1006</v>
      </c>
      <c r="G2299" t="s">
        <v>8219</v>
      </c>
      <c r="H2299" t="s">
        <v>8224</v>
      </c>
      <c r="I2299" t="s">
        <v>8246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8276</v>
      </c>
      <c r="P2299" s="6">
        <f>(Table1[[#This Row],[pledged]]/Table1[[#This Row],[goal]])*100</f>
        <v>100.6</v>
      </c>
      <c r="Q2299" s="8">
        <f>Table1[[#This Row],[pledged]]/Table1[[#This Row],[backers_count]]</f>
        <v>52.94736842105263</v>
      </c>
      <c r="R2299" t="s">
        <v>8312</v>
      </c>
      <c r="S2299" t="s">
        <v>8311</v>
      </c>
      <c r="T2299" s="12">
        <f t="shared" si="70"/>
        <v>40947.83390046296</v>
      </c>
      <c r="U2299" s="12">
        <f t="shared" si="71"/>
        <v>40981.957638888889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11">
        <v>30000</v>
      </c>
      <c r="E230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2300">
        <v>31522</v>
      </c>
      <c r="G2300" t="s">
        <v>8219</v>
      </c>
      <c r="H2300" t="s">
        <v>8224</v>
      </c>
      <c r="I2300" t="s">
        <v>8246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8276</v>
      </c>
      <c r="P2300" s="6">
        <f>(Table1[[#This Row],[pledged]]/Table1[[#This Row],[goal]])*100</f>
        <v>105.07333333333332</v>
      </c>
      <c r="Q2300" s="8">
        <f>Table1[[#This Row],[pledged]]/Table1[[#This Row],[backers_count]]</f>
        <v>109.45138888888889</v>
      </c>
      <c r="R2300" t="s">
        <v>8312</v>
      </c>
      <c r="S2300" t="s">
        <v>8311</v>
      </c>
      <c r="T2300" s="12">
        <f t="shared" si="70"/>
        <v>41694.632326388884</v>
      </c>
      <c r="U2300" s="12">
        <f t="shared" si="71"/>
        <v>41724.59065972222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11">
        <v>300</v>
      </c>
      <c r="E230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301">
        <v>1050.5</v>
      </c>
      <c r="G2301" t="s">
        <v>8219</v>
      </c>
      <c r="H2301" t="s">
        <v>8224</v>
      </c>
      <c r="I2301" t="s">
        <v>8246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8276</v>
      </c>
      <c r="P2301" s="6">
        <f>(Table1[[#This Row],[pledged]]/Table1[[#This Row],[goal]])*100</f>
        <v>350.16666666666663</v>
      </c>
      <c r="Q2301" s="8">
        <f>Table1[[#This Row],[pledged]]/Table1[[#This Row],[backers_count]]</f>
        <v>75.035714285714292</v>
      </c>
      <c r="R2301" t="s">
        <v>8312</v>
      </c>
      <c r="S2301" t="s">
        <v>8311</v>
      </c>
      <c r="T2301" s="12">
        <f t="shared" si="70"/>
        <v>40564.824178240735</v>
      </c>
      <c r="U2301" s="12">
        <f t="shared" si="71"/>
        <v>40579.824178240735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11">
        <v>800</v>
      </c>
      <c r="E230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302">
        <v>810</v>
      </c>
      <c r="G2302" t="s">
        <v>8219</v>
      </c>
      <c r="H2302" t="s">
        <v>8224</v>
      </c>
      <c r="I2302" t="s">
        <v>8246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8276</v>
      </c>
      <c r="P2302" s="6">
        <f>(Table1[[#This Row],[pledged]]/Table1[[#This Row],[goal]])*100</f>
        <v>101.25</v>
      </c>
      <c r="Q2302" s="8">
        <f>Table1[[#This Row],[pledged]]/Table1[[#This Row],[backers_count]]</f>
        <v>115.71428571428571</v>
      </c>
      <c r="R2302" t="s">
        <v>8312</v>
      </c>
      <c r="S2302" t="s">
        <v>8311</v>
      </c>
      <c r="T2302" s="12">
        <f t="shared" si="70"/>
        <v>41074.518703703703</v>
      </c>
      <c r="U2302" s="12">
        <f t="shared" si="71"/>
        <v>41088.518703703703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11">
        <v>5000</v>
      </c>
      <c r="E230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303">
        <v>6680.22</v>
      </c>
      <c r="G2303" t="s">
        <v>8219</v>
      </c>
      <c r="H2303" t="s">
        <v>8224</v>
      </c>
      <c r="I2303" t="s">
        <v>8246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8279</v>
      </c>
      <c r="P2303" s="6">
        <f>(Table1[[#This Row],[pledged]]/Table1[[#This Row],[goal]])*100</f>
        <v>133.6044</v>
      </c>
      <c r="Q2303" s="8">
        <f>Table1[[#This Row],[pledged]]/Table1[[#This Row],[backers_count]]</f>
        <v>31.659810426540286</v>
      </c>
      <c r="R2303" t="s">
        <v>8312</v>
      </c>
      <c r="S2303" t="s">
        <v>8330</v>
      </c>
      <c r="T2303" s="12">
        <f t="shared" si="70"/>
        <v>41415.938611111109</v>
      </c>
      <c r="U2303" s="12">
        <f t="shared" si="71"/>
        <v>41445.938611111109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11">
        <v>2300</v>
      </c>
      <c r="E230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304">
        <v>3925</v>
      </c>
      <c r="G2304" t="s">
        <v>8219</v>
      </c>
      <c r="H2304" t="s">
        <v>8224</v>
      </c>
      <c r="I2304" t="s">
        <v>8246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8279</v>
      </c>
      <c r="P2304" s="6">
        <f>(Table1[[#This Row],[pledged]]/Table1[[#This Row],[goal]])*100</f>
        <v>170.65217391304347</v>
      </c>
      <c r="Q2304" s="8">
        <f>Table1[[#This Row],[pledged]]/Table1[[#This Row],[backers_count]]</f>
        <v>46.176470588235297</v>
      </c>
      <c r="R2304" t="s">
        <v>8312</v>
      </c>
      <c r="S2304" t="s">
        <v>8330</v>
      </c>
      <c r="T2304" s="12">
        <f t="shared" si="70"/>
        <v>41605.660115740735</v>
      </c>
      <c r="U2304" s="12">
        <f t="shared" si="71"/>
        <v>41639.083333333328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11">
        <v>6450</v>
      </c>
      <c r="E230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305">
        <v>7053.61</v>
      </c>
      <c r="G2305" t="s">
        <v>8219</v>
      </c>
      <c r="H2305" t="s">
        <v>8224</v>
      </c>
      <c r="I2305" t="s">
        <v>8246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8279</v>
      </c>
      <c r="P2305" s="6">
        <f>(Table1[[#This Row],[pledged]]/Table1[[#This Row],[goal]])*100</f>
        <v>109.35829457364341</v>
      </c>
      <c r="Q2305" s="8">
        <f>Table1[[#This Row],[pledged]]/Table1[[#This Row],[backers_count]]</f>
        <v>68.481650485436887</v>
      </c>
      <c r="R2305" t="s">
        <v>8312</v>
      </c>
      <c r="S2305" t="s">
        <v>8330</v>
      </c>
      <c r="T2305" s="12">
        <f t="shared" si="70"/>
        <v>40849.902731481481</v>
      </c>
      <c r="U2305" s="12">
        <f t="shared" si="71"/>
        <v>40889.944398148145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11">
        <v>6000</v>
      </c>
      <c r="E230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306">
        <v>6042.02</v>
      </c>
      <c r="G2306" t="s">
        <v>8219</v>
      </c>
      <c r="H2306" t="s">
        <v>8224</v>
      </c>
      <c r="I2306" t="s">
        <v>8246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8279</v>
      </c>
      <c r="P2306" s="6">
        <f>(Table1[[#This Row],[pledged]]/Table1[[#This Row],[goal]])*100</f>
        <v>100.70033333333335</v>
      </c>
      <c r="Q2306" s="8">
        <f>Table1[[#This Row],[pledged]]/Table1[[#This Row],[backers_count]]</f>
        <v>53.469203539823013</v>
      </c>
      <c r="R2306" t="s">
        <v>8312</v>
      </c>
      <c r="S2306" t="s">
        <v>8330</v>
      </c>
      <c r="T2306" s="12">
        <f t="shared" ref="T2306:T2369" si="72">(K2306/86400)+25569+(-5/24)</f>
        <v>40502.607534722221</v>
      </c>
      <c r="U2306" s="12">
        <f t="shared" ref="U2306:U2369" si="73">(J2306/86400)+25569+(-5/24)</f>
        <v>40543.999305555553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11">
        <v>18000</v>
      </c>
      <c r="E230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307">
        <v>18221</v>
      </c>
      <c r="G2307" t="s">
        <v>8219</v>
      </c>
      <c r="H2307" t="s">
        <v>8224</v>
      </c>
      <c r="I2307" t="s">
        <v>8246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8279</v>
      </c>
      <c r="P2307" s="6">
        <f>(Table1[[#This Row],[pledged]]/Table1[[#This Row],[goal]])*100</f>
        <v>101.22777777777779</v>
      </c>
      <c r="Q2307" s="8">
        <f>Table1[[#This Row],[pledged]]/Table1[[#This Row],[backers_count]]</f>
        <v>109.10778443113773</v>
      </c>
      <c r="R2307" t="s">
        <v>8312</v>
      </c>
      <c r="S2307" t="s">
        <v>8330</v>
      </c>
      <c r="T2307" s="12">
        <f t="shared" si="72"/>
        <v>41834.486944444441</v>
      </c>
      <c r="U2307" s="12">
        <f t="shared" si="73"/>
        <v>41859.541666666664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11">
        <v>3500</v>
      </c>
      <c r="E230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308">
        <v>3736.55</v>
      </c>
      <c r="G2308" t="s">
        <v>8219</v>
      </c>
      <c r="H2308" t="s">
        <v>8224</v>
      </c>
      <c r="I2308" t="s">
        <v>8246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8279</v>
      </c>
      <c r="P2308" s="6">
        <f>(Table1[[#This Row],[pledged]]/Table1[[#This Row],[goal]])*100</f>
        <v>106.75857142857143</v>
      </c>
      <c r="Q2308" s="8">
        <f>Table1[[#This Row],[pledged]]/Table1[[#This Row],[backers_count]]</f>
        <v>51.185616438356163</v>
      </c>
      <c r="R2308" t="s">
        <v>8312</v>
      </c>
      <c r="S2308" t="s">
        <v>8330</v>
      </c>
      <c r="T2308" s="12">
        <f t="shared" si="72"/>
        <v>40947.959826388884</v>
      </c>
      <c r="U2308" s="12">
        <f t="shared" si="73"/>
        <v>40977.959826388884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11">
        <v>1964.47</v>
      </c>
      <c r="E230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309">
        <v>2095.2600000000002</v>
      </c>
      <c r="G2309" t="s">
        <v>8219</v>
      </c>
      <c r="H2309" t="s">
        <v>8224</v>
      </c>
      <c r="I2309" t="s">
        <v>8246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8279</v>
      </c>
      <c r="P2309" s="6">
        <f>(Table1[[#This Row],[pledged]]/Table1[[#This Row],[goal]])*100</f>
        <v>106.65777537961894</v>
      </c>
      <c r="Q2309" s="8">
        <f>Table1[[#This Row],[pledged]]/Table1[[#This Row],[backers_count]]</f>
        <v>27.936800000000002</v>
      </c>
      <c r="R2309" t="s">
        <v>8312</v>
      </c>
      <c r="S2309" t="s">
        <v>8330</v>
      </c>
      <c r="T2309" s="12">
        <f t="shared" si="72"/>
        <v>41004.594131944446</v>
      </c>
      <c r="U2309" s="12">
        <f t="shared" si="73"/>
        <v>41034.59407407407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11">
        <v>50000</v>
      </c>
      <c r="E231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310">
        <v>50653.11</v>
      </c>
      <c r="G2310" t="s">
        <v>8219</v>
      </c>
      <c r="H2310" t="s">
        <v>8224</v>
      </c>
      <c r="I2310" t="s">
        <v>8246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8279</v>
      </c>
      <c r="P2310" s="6">
        <f>(Table1[[#This Row],[pledged]]/Table1[[#This Row],[goal]])*100</f>
        <v>101.30622</v>
      </c>
      <c r="Q2310" s="8">
        <f>Table1[[#This Row],[pledged]]/Table1[[#This Row],[backers_count]]</f>
        <v>82.496921824104234</v>
      </c>
      <c r="R2310" t="s">
        <v>8312</v>
      </c>
      <c r="S2310" t="s">
        <v>8330</v>
      </c>
      <c r="T2310" s="12">
        <f t="shared" si="72"/>
        <v>41851.754583333335</v>
      </c>
      <c r="U2310" s="12">
        <f t="shared" si="73"/>
        <v>41879.833333333328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11">
        <v>6000</v>
      </c>
      <c r="E231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311">
        <v>6400.47</v>
      </c>
      <c r="G2311" t="s">
        <v>8219</v>
      </c>
      <c r="H2311" t="s">
        <v>8224</v>
      </c>
      <c r="I2311" t="s">
        <v>8246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8279</v>
      </c>
      <c r="P2311" s="6">
        <f>(Table1[[#This Row],[pledged]]/Table1[[#This Row],[goal]])*100</f>
        <v>106.67450000000001</v>
      </c>
      <c r="Q2311" s="8">
        <f>Table1[[#This Row],[pledged]]/Table1[[#This Row],[backers_count]]</f>
        <v>59.817476635514019</v>
      </c>
      <c r="R2311" t="s">
        <v>8312</v>
      </c>
      <c r="S2311" t="s">
        <v>8330</v>
      </c>
      <c r="T2311" s="12">
        <f t="shared" si="72"/>
        <v>41307.779363425921</v>
      </c>
      <c r="U2311" s="12">
        <f t="shared" si="73"/>
        <v>41342.779363425921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11">
        <v>18500</v>
      </c>
      <c r="E231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312">
        <v>79335.360000000001</v>
      </c>
      <c r="G2312" t="s">
        <v>8219</v>
      </c>
      <c r="H2312" t="s">
        <v>8224</v>
      </c>
      <c r="I2312" t="s">
        <v>8246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8279</v>
      </c>
      <c r="P2312" s="6">
        <f>(Table1[[#This Row],[pledged]]/Table1[[#This Row],[goal]])*100</f>
        <v>428.83978378378379</v>
      </c>
      <c r="Q2312" s="8">
        <f>Table1[[#This Row],[pledged]]/Table1[[#This Row],[backers_count]]</f>
        <v>64.816470588235291</v>
      </c>
      <c r="R2312" t="s">
        <v>8312</v>
      </c>
      <c r="S2312" t="s">
        <v>8330</v>
      </c>
      <c r="T2312" s="12">
        <f t="shared" si="72"/>
        <v>41324.585821759254</v>
      </c>
      <c r="U2312" s="12">
        <f t="shared" si="73"/>
        <v>41354.54415509259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11">
        <v>9000</v>
      </c>
      <c r="E231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313">
        <v>9370</v>
      </c>
      <c r="G2313" t="s">
        <v>8219</v>
      </c>
      <c r="H2313" t="s">
        <v>8224</v>
      </c>
      <c r="I2313" t="s">
        <v>8246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8279</v>
      </c>
      <c r="P2313" s="6">
        <f>(Table1[[#This Row],[pledged]]/Table1[[#This Row],[goal]])*100</f>
        <v>104.11111111111111</v>
      </c>
      <c r="Q2313" s="8">
        <f>Table1[[#This Row],[pledged]]/Table1[[#This Row],[backers_count]]</f>
        <v>90.09615384615384</v>
      </c>
      <c r="R2313" t="s">
        <v>8312</v>
      </c>
      <c r="S2313" t="s">
        <v>8330</v>
      </c>
      <c r="T2313" s="12">
        <f t="shared" si="72"/>
        <v>41735.796168981477</v>
      </c>
      <c r="U2313" s="12">
        <f t="shared" si="73"/>
        <v>41765.796168981477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11">
        <v>3000</v>
      </c>
      <c r="E231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314">
        <v>3236</v>
      </c>
      <c r="G2314" t="s">
        <v>8219</v>
      </c>
      <c r="H2314" t="s">
        <v>8224</v>
      </c>
      <c r="I2314" t="s">
        <v>8246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8279</v>
      </c>
      <c r="P2314" s="6">
        <f>(Table1[[#This Row],[pledged]]/Table1[[#This Row],[goal]])*100</f>
        <v>107.86666666666666</v>
      </c>
      <c r="Q2314" s="8">
        <f>Table1[[#This Row],[pledged]]/Table1[[#This Row],[backers_count]]</f>
        <v>40.962025316455694</v>
      </c>
      <c r="R2314" t="s">
        <v>8312</v>
      </c>
      <c r="S2314" t="s">
        <v>8330</v>
      </c>
      <c r="T2314" s="12">
        <f t="shared" si="72"/>
        <v>41716.424513888887</v>
      </c>
      <c r="U2314" s="12">
        <f t="shared" si="73"/>
        <v>41747.75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11">
        <v>5000</v>
      </c>
      <c r="E231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315">
        <v>8792.02</v>
      </c>
      <c r="G2315" t="s">
        <v>8219</v>
      </c>
      <c r="H2315" t="s">
        <v>8224</v>
      </c>
      <c r="I2315" t="s">
        <v>8246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8279</v>
      </c>
      <c r="P2315" s="6">
        <f>(Table1[[#This Row],[pledged]]/Table1[[#This Row],[goal]])*100</f>
        <v>175.84040000000002</v>
      </c>
      <c r="Q2315" s="8">
        <f>Table1[[#This Row],[pledged]]/Table1[[#This Row],[backers_count]]</f>
        <v>56.000127388535034</v>
      </c>
      <c r="R2315" t="s">
        <v>8312</v>
      </c>
      <c r="S2315" t="s">
        <v>8330</v>
      </c>
      <c r="T2315" s="12">
        <f t="shared" si="72"/>
        <v>41002.750300925924</v>
      </c>
      <c r="U2315" s="12">
        <f t="shared" si="73"/>
        <v>41032.750300925924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11">
        <v>1200</v>
      </c>
      <c r="E231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316">
        <v>1883.64</v>
      </c>
      <c r="G2316" t="s">
        <v>8219</v>
      </c>
      <c r="H2316" t="s">
        <v>8224</v>
      </c>
      <c r="I2316" t="s">
        <v>8246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8279</v>
      </c>
      <c r="P2316" s="6">
        <f>(Table1[[#This Row],[pledged]]/Table1[[#This Row],[goal]])*100</f>
        <v>156.97</v>
      </c>
      <c r="Q2316" s="8">
        <f>Table1[[#This Row],[pledged]]/Table1[[#This Row],[backers_count]]</f>
        <v>37.672800000000002</v>
      </c>
      <c r="R2316" t="s">
        <v>8312</v>
      </c>
      <c r="S2316" t="s">
        <v>8330</v>
      </c>
      <c r="T2316" s="12">
        <f t="shared" si="72"/>
        <v>41037.343252314815</v>
      </c>
      <c r="U2316" s="12">
        <f t="shared" si="73"/>
        <v>41067.343252314815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11">
        <v>2500</v>
      </c>
      <c r="E231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317">
        <v>2565</v>
      </c>
      <c r="G2317" t="s">
        <v>8219</v>
      </c>
      <c r="H2317" t="s">
        <v>8224</v>
      </c>
      <c r="I2317" t="s">
        <v>8246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8279</v>
      </c>
      <c r="P2317" s="6">
        <f>(Table1[[#This Row],[pledged]]/Table1[[#This Row],[goal]])*100</f>
        <v>102.60000000000001</v>
      </c>
      <c r="Q2317" s="8">
        <f>Table1[[#This Row],[pledged]]/Table1[[#This Row],[backers_count]]</f>
        <v>40.078125</v>
      </c>
      <c r="R2317" t="s">
        <v>8312</v>
      </c>
      <c r="S2317" t="s">
        <v>8330</v>
      </c>
      <c r="T2317" s="12">
        <f t="shared" si="72"/>
        <v>41004.517858796295</v>
      </c>
      <c r="U2317" s="12">
        <f t="shared" si="73"/>
        <v>41034.517858796295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11">
        <v>15000</v>
      </c>
      <c r="E231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318">
        <v>15606.4</v>
      </c>
      <c r="G2318" t="s">
        <v>8219</v>
      </c>
      <c r="H2318" t="s">
        <v>8224</v>
      </c>
      <c r="I2318" t="s">
        <v>8246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8279</v>
      </c>
      <c r="P2318" s="6">
        <f>(Table1[[#This Row],[pledged]]/Table1[[#This Row],[goal]])*100</f>
        <v>104.04266666666666</v>
      </c>
      <c r="Q2318" s="8">
        <f>Table1[[#This Row],[pledged]]/Table1[[#This Row],[backers_count]]</f>
        <v>78.031999999999996</v>
      </c>
      <c r="R2318" t="s">
        <v>8312</v>
      </c>
      <c r="S2318" t="s">
        <v>8330</v>
      </c>
      <c r="T2318" s="12">
        <f t="shared" si="72"/>
        <v>40079.516782407409</v>
      </c>
      <c r="U2318" s="12">
        <f t="shared" si="73"/>
        <v>40156.558333333327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11">
        <v>400</v>
      </c>
      <c r="E231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319">
        <v>416</v>
      </c>
      <c r="G2319" t="s">
        <v>8219</v>
      </c>
      <c r="H2319" t="s">
        <v>8224</v>
      </c>
      <c r="I2319" t="s">
        <v>8246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8279</v>
      </c>
      <c r="P2319" s="6">
        <f>(Table1[[#This Row],[pledged]]/Table1[[#This Row],[goal]])*100</f>
        <v>104</v>
      </c>
      <c r="Q2319" s="8">
        <f>Table1[[#This Row],[pledged]]/Table1[[#This Row],[backers_count]]</f>
        <v>18.90909090909091</v>
      </c>
      <c r="R2319" t="s">
        <v>8312</v>
      </c>
      <c r="S2319" t="s">
        <v>8330</v>
      </c>
      <c r="T2319" s="12">
        <f t="shared" si="72"/>
        <v>40192.33390046296</v>
      </c>
      <c r="U2319" s="12">
        <f t="shared" si="73"/>
        <v>40224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11">
        <v>5000</v>
      </c>
      <c r="E232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320">
        <v>6053</v>
      </c>
      <c r="G2320" t="s">
        <v>8219</v>
      </c>
      <c r="H2320" t="s">
        <v>8224</v>
      </c>
      <c r="I2320" t="s">
        <v>8246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8279</v>
      </c>
      <c r="P2320" s="6">
        <f>(Table1[[#This Row],[pledged]]/Table1[[#This Row],[goal]])*100</f>
        <v>121.05999999999999</v>
      </c>
      <c r="Q2320" s="8">
        <f>Table1[[#This Row],[pledged]]/Table1[[#This Row],[backers_count]]</f>
        <v>37.134969325153371</v>
      </c>
      <c r="R2320" t="s">
        <v>8312</v>
      </c>
      <c r="S2320" t="s">
        <v>8330</v>
      </c>
      <c r="T2320" s="12">
        <f t="shared" si="72"/>
        <v>40050.435347222221</v>
      </c>
      <c r="U2320" s="12">
        <f t="shared" si="73"/>
        <v>40081.957638888889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11">
        <v>3000</v>
      </c>
      <c r="E232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321">
        <v>3231</v>
      </c>
      <c r="G2321" t="s">
        <v>8219</v>
      </c>
      <c r="H2321" t="s">
        <v>8224</v>
      </c>
      <c r="I2321" t="s">
        <v>8246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8279</v>
      </c>
      <c r="P2321" s="6">
        <f>(Table1[[#This Row],[pledged]]/Table1[[#This Row],[goal]])*100</f>
        <v>107.69999999999999</v>
      </c>
      <c r="Q2321" s="8">
        <f>Table1[[#This Row],[pledged]]/Table1[[#This Row],[backers_count]]</f>
        <v>41.961038961038959</v>
      </c>
      <c r="R2321" t="s">
        <v>8312</v>
      </c>
      <c r="S2321" t="s">
        <v>8330</v>
      </c>
      <c r="T2321" s="12">
        <f t="shared" si="72"/>
        <v>41592.873668981476</v>
      </c>
      <c r="U2321" s="12">
        <f t="shared" si="73"/>
        <v>41622.873668981476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11">
        <v>5000</v>
      </c>
      <c r="E232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322">
        <v>5433</v>
      </c>
      <c r="G2322" t="s">
        <v>8219</v>
      </c>
      <c r="H2322" t="s">
        <v>8224</v>
      </c>
      <c r="I2322" t="s">
        <v>8246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8279</v>
      </c>
      <c r="P2322" s="6">
        <f>(Table1[[#This Row],[pledged]]/Table1[[#This Row],[goal]])*100</f>
        <v>108.66</v>
      </c>
      <c r="Q2322" s="8">
        <f>Table1[[#This Row],[pledged]]/Table1[[#This Row],[backers_count]]</f>
        <v>61.044943820224717</v>
      </c>
      <c r="R2322" t="s">
        <v>8312</v>
      </c>
      <c r="S2322" t="s">
        <v>8330</v>
      </c>
      <c r="T2322" s="12">
        <f t="shared" si="72"/>
        <v>41696.608796296292</v>
      </c>
      <c r="U2322" s="12">
        <f t="shared" si="73"/>
        <v>41731.567129629628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11">
        <v>10557</v>
      </c>
      <c r="E232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323">
        <v>4130</v>
      </c>
      <c r="G2323" t="s">
        <v>8222</v>
      </c>
      <c r="H2323" t="s">
        <v>8239</v>
      </c>
      <c r="I2323" t="s">
        <v>8249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8298</v>
      </c>
      <c r="P2323" s="6">
        <f>(Table1[[#This Row],[pledged]]/Table1[[#This Row],[goal]])*100</f>
        <v>39.120962394619681</v>
      </c>
      <c r="Q2323" s="8">
        <f>Table1[[#This Row],[pledged]]/Table1[[#This Row],[backers_count]]</f>
        <v>64.53125</v>
      </c>
      <c r="R2323" t="s">
        <v>8336</v>
      </c>
      <c r="S2323" t="s">
        <v>8352</v>
      </c>
      <c r="T2323" s="12">
        <f t="shared" si="72"/>
        <v>42799.052094907405</v>
      </c>
      <c r="U2323" s="12">
        <f t="shared" si="73"/>
        <v>42829.010428240734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11">
        <v>2700</v>
      </c>
      <c r="E232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324">
        <v>85</v>
      </c>
      <c r="G2324" t="s">
        <v>8222</v>
      </c>
      <c r="H2324" t="s">
        <v>8224</v>
      </c>
      <c r="I2324" t="s">
        <v>8246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8298</v>
      </c>
      <c r="P2324" s="6">
        <f>(Table1[[#This Row],[pledged]]/Table1[[#This Row],[goal]])*100</f>
        <v>3.1481481481481479</v>
      </c>
      <c r="Q2324" s="8">
        <f>Table1[[#This Row],[pledged]]/Table1[[#This Row],[backers_count]]</f>
        <v>21.25</v>
      </c>
      <c r="R2324" t="s">
        <v>8336</v>
      </c>
      <c r="S2324" t="s">
        <v>8352</v>
      </c>
      <c r="T2324" s="12">
        <f t="shared" si="72"/>
        <v>42804.6871412037</v>
      </c>
      <c r="U2324" s="12">
        <f t="shared" si="73"/>
        <v>42834.645474537036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11">
        <v>250</v>
      </c>
      <c r="E232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325">
        <v>120</v>
      </c>
      <c r="G2325" t="s">
        <v>8222</v>
      </c>
      <c r="H2325" t="s">
        <v>8224</v>
      </c>
      <c r="I2325" t="s">
        <v>8246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8298</v>
      </c>
      <c r="P2325" s="6">
        <f>(Table1[[#This Row],[pledged]]/Table1[[#This Row],[goal]])*100</f>
        <v>48</v>
      </c>
      <c r="Q2325" s="8">
        <f>Table1[[#This Row],[pledged]]/Table1[[#This Row],[backers_count]]</f>
        <v>30</v>
      </c>
      <c r="R2325" t="s">
        <v>8336</v>
      </c>
      <c r="S2325" t="s">
        <v>8352</v>
      </c>
      <c r="T2325" s="12">
        <f t="shared" si="72"/>
        <v>42807.546840277777</v>
      </c>
      <c r="U2325" s="12">
        <f t="shared" si="73"/>
        <v>42814.546840277777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11">
        <v>7500</v>
      </c>
      <c r="E232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326">
        <v>1555</v>
      </c>
      <c r="G2326" t="s">
        <v>8222</v>
      </c>
      <c r="H2326" t="s">
        <v>8225</v>
      </c>
      <c r="I2326" t="s">
        <v>8247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8298</v>
      </c>
      <c r="P2326" s="6">
        <f>(Table1[[#This Row],[pledged]]/Table1[[#This Row],[goal]])*100</f>
        <v>20.733333333333334</v>
      </c>
      <c r="Q2326" s="8">
        <f>Table1[[#This Row],[pledged]]/Table1[[#This Row],[backers_count]]</f>
        <v>25.491803278688526</v>
      </c>
      <c r="R2326" t="s">
        <v>8336</v>
      </c>
      <c r="S2326" t="s">
        <v>8352</v>
      </c>
      <c r="T2326" s="12">
        <f t="shared" si="72"/>
        <v>42790.67690972222</v>
      </c>
      <c r="U2326" s="12">
        <f t="shared" si="73"/>
        <v>42820.635243055549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11">
        <v>1000</v>
      </c>
      <c r="E232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327">
        <v>80</v>
      </c>
      <c r="G2327" t="s">
        <v>8222</v>
      </c>
      <c r="H2327" t="s">
        <v>8224</v>
      </c>
      <c r="I2327" t="s">
        <v>8246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8298</v>
      </c>
      <c r="P2327" s="6">
        <f>(Table1[[#This Row],[pledged]]/Table1[[#This Row],[goal]])*100</f>
        <v>8</v>
      </c>
      <c r="Q2327" s="8">
        <f>Table1[[#This Row],[pledged]]/Table1[[#This Row],[backers_count]]</f>
        <v>11.428571428571429</v>
      </c>
      <c r="R2327" t="s">
        <v>8336</v>
      </c>
      <c r="S2327" t="s">
        <v>8352</v>
      </c>
      <c r="T2327" s="12">
        <f t="shared" si="72"/>
        <v>42793.814016203702</v>
      </c>
      <c r="U2327" s="12">
        <f t="shared" si="73"/>
        <v>42823.772349537037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11">
        <v>15000</v>
      </c>
      <c r="E232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328">
        <v>108</v>
      </c>
      <c r="G2328" t="s">
        <v>8222</v>
      </c>
      <c r="H2328" t="s">
        <v>8224</v>
      </c>
      <c r="I2328" t="s">
        <v>8246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8298</v>
      </c>
      <c r="P2328" s="6">
        <f>(Table1[[#This Row],[pledged]]/Table1[[#This Row],[goal]])*100</f>
        <v>0.72</v>
      </c>
      <c r="Q2328" s="8">
        <f>Table1[[#This Row],[pledged]]/Table1[[#This Row],[backers_count]]</f>
        <v>108</v>
      </c>
      <c r="R2328" t="s">
        <v>8336</v>
      </c>
      <c r="S2328" t="s">
        <v>8352</v>
      </c>
      <c r="T2328" s="12">
        <f t="shared" si="72"/>
        <v>42803.825787037036</v>
      </c>
      <c r="U2328" s="12">
        <f t="shared" si="73"/>
        <v>42855.499999999993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11">
        <v>35000</v>
      </c>
      <c r="E232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2329">
        <v>184133.01</v>
      </c>
      <c r="G2329" t="s">
        <v>8219</v>
      </c>
      <c r="H2329" t="s">
        <v>8224</v>
      </c>
      <c r="I2329" t="s">
        <v>8246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8298</v>
      </c>
      <c r="P2329" s="6">
        <f>(Table1[[#This Row],[pledged]]/Table1[[#This Row],[goal]])*100</f>
        <v>526.09431428571429</v>
      </c>
      <c r="Q2329" s="8">
        <f>Table1[[#This Row],[pledged]]/Table1[[#This Row],[backers_count]]</f>
        <v>54.883162444113267</v>
      </c>
      <c r="R2329" t="s">
        <v>8336</v>
      </c>
      <c r="S2329" t="s">
        <v>8352</v>
      </c>
      <c r="T2329" s="12">
        <f t="shared" si="72"/>
        <v>41842.708796296291</v>
      </c>
      <c r="U2329" s="12">
        <f t="shared" si="73"/>
        <v>41877.708796296291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11">
        <v>10000</v>
      </c>
      <c r="E233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330">
        <v>25445</v>
      </c>
      <c r="G2330" t="s">
        <v>8219</v>
      </c>
      <c r="H2330" t="s">
        <v>8224</v>
      </c>
      <c r="I2330" t="s">
        <v>8246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8298</v>
      </c>
      <c r="P2330" s="6">
        <f>(Table1[[#This Row],[pledged]]/Table1[[#This Row],[goal]])*100</f>
        <v>254.45000000000002</v>
      </c>
      <c r="Q2330" s="8">
        <f>Table1[[#This Row],[pledged]]/Table1[[#This Row],[backers_count]]</f>
        <v>47.383612662942269</v>
      </c>
      <c r="R2330" t="s">
        <v>8336</v>
      </c>
      <c r="S2330" t="s">
        <v>8352</v>
      </c>
      <c r="T2330" s="12">
        <f t="shared" si="72"/>
        <v>42139.573344907403</v>
      </c>
      <c r="U2330" s="12">
        <f t="shared" si="73"/>
        <v>42169.573344907403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11">
        <v>25000</v>
      </c>
      <c r="E233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331">
        <v>26480</v>
      </c>
      <c r="G2331" t="s">
        <v>8219</v>
      </c>
      <c r="H2331" t="s">
        <v>8224</v>
      </c>
      <c r="I2331" t="s">
        <v>8246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8298</v>
      </c>
      <c r="P2331" s="6">
        <f>(Table1[[#This Row],[pledged]]/Table1[[#This Row],[goal]])*100</f>
        <v>105.91999999999999</v>
      </c>
      <c r="Q2331" s="8">
        <f>Table1[[#This Row],[pledged]]/Table1[[#This Row],[backers_count]]</f>
        <v>211.84</v>
      </c>
      <c r="R2331" t="s">
        <v>8336</v>
      </c>
      <c r="S2331" t="s">
        <v>8352</v>
      </c>
      <c r="T2331" s="12">
        <f t="shared" si="72"/>
        <v>41807.416041666664</v>
      </c>
      <c r="U2331" s="12">
        <f t="shared" si="73"/>
        <v>41837.416041666664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11">
        <v>35000</v>
      </c>
      <c r="E233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2332">
        <v>35848</v>
      </c>
      <c r="G2332" t="s">
        <v>8219</v>
      </c>
      <c r="H2332" t="s">
        <v>8224</v>
      </c>
      <c r="I2332" t="s">
        <v>8246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8298</v>
      </c>
      <c r="P2332" s="6">
        <f>(Table1[[#This Row],[pledged]]/Table1[[#This Row],[goal]])*100</f>
        <v>102.42285714285715</v>
      </c>
      <c r="Q2332" s="8">
        <f>Table1[[#This Row],[pledged]]/Table1[[#This Row],[backers_count]]</f>
        <v>219.92638036809817</v>
      </c>
      <c r="R2332" t="s">
        <v>8336</v>
      </c>
      <c r="S2332" t="s">
        <v>8352</v>
      </c>
      <c r="T2332" s="12">
        <f t="shared" si="72"/>
        <v>42332.691469907404</v>
      </c>
      <c r="U2332" s="12">
        <f t="shared" si="73"/>
        <v>42362.791666666664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11">
        <v>8000</v>
      </c>
      <c r="E233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333">
        <v>11545.1</v>
      </c>
      <c r="G2333" t="s">
        <v>8219</v>
      </c>
      <c r="H2333" t="s">
        <v>8224</v>
      </c>
      <c r="I2333" t="s">
        <v>8246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8298</v>
      </c>
      <c r="P2333" s="6">
        <f>(Table1[[#This Row],[pledged]]/Table1[[#This Row],[goal]])*100</f>
        <v>144.31375</v>
      </c>
      <c r="Q2333" s="8">
        <f>Table1[[#This Row],[pledged]]/Table1[[#This Row],[backers_count]]</f>
        <v>40.795406360424032</v>
      </c>
      <c r="R2333" t="s">
        <v>8336</v>
      </c>
      <c r="S2333" t="s">
        <v>8352</v>
      </c>
      <c r="T2333" s="12">
        <f t="shared" si="72"/>
        <v>41838.797337962962</v>
      </c>
      <c r="U2333" s="12">
        <f t="shared" si="73"/>
        <v>41868.797337962962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11">
        <v>25000</v>
      </c>
      <c r="E233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334">
        <v>26577</v>
      </c>
      <c r="G2334" t="s">
        <v>8219</v>
      </c>
      <c r="H2334" t="s">
        <v>8224</v>
      </c>
      <c r="I2334" t="s">
        <v>8246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8298</v>
      </c>
      <c r="P2334" s="6">
        <f>(Table1[[#This Row],[pledged]]/Table1[[#This Row],[goal]])*100</f>
        <v>106.30800000000001</v>
      </c>
      <c r="Q2334" s="8">
        <f>Table1[[#This Row],[pledged]]/Table1[[#This Row],[backers_count]]</f>
        <v>75.502840909090907</v>
      </c>
      <c r="R2334" t="s">
        <v>8336</v>
      </c>
      <c r="S2334" t="s">
        <v>8352</v>
      </c>
      <c r="T2334" s="12">
        <f t="shared" si="72"/>
        <v>42011.419803240737</v>
      </c>
      <c r="U2334" s="12">
        <f t="shared" si="73"/>
        <v>42041.419803240737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11">
        <v>600</v>
      </c>
      <c r="E233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335">
        <v>1273</v>
      </c>
      <c r="G2335" t="s">
        <v>8219</v>
      </c>
      <c r="H2335" t="s">
        <v>8224</v>
      </c>
      <c r="I2335" t="s">
        <v>8246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8298</v>
      </c>
      <c r="P2335" s="6">
        <f>(Table1[[#This Row],[pledged]]/Table1[[#This Row],[goal]])*100</f>
        <v>212.16666666666666</v>
      </c>
      <c r="Q2335" s="8">
        <f>Table1[[#This Row],[pledged]]/Table1[[#This Row],[backers_count]]</f>
        <v>13.542553191489361</v>
      </c>
      <c r="R2335" t="s">
        <v>8336</v>
      </c>
      <c r="S2335" t="s">
        <v>8352</v>
      </c>
      <c r="T2335" s="12">
        <f t="shared" si="72"/>
        <v>41767.442013888889</v>
      </c>
      <c r="U2335" s="12">
        <f t="shared" si="73"/>
        <v>41788.534722222219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11">
        <v>4000</v>
      </c>
      <c r="E233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336">
        <v>4078</v>
      </c>
      <c r="G2336" t="s">
        <v>8219</v>
      </c>
      <c r="H2336" t="s">
        <v>8224</v>
      </c>
      <c r="I2336" t="s">
        <v>8246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8298</v>
      </c>
      <c r="P2336" s="6">
        <f>(Table1[[#This Row],[pledged]]/Table1[[#This Row],[goal]])*100</f>
        <v>101.95</v>
      </c>
      <c r="Q2336" s="8">
        <f>Table1[[#This Row],[pledged]]/Table1[[#This Row],[backers_count]]</f>
        <v>60.865671641791046</v>
      </c>
      <c r="R2336" t="s">
        <v>8336</v>
      </c>
      <c r="S2336" t="s">
        <v>8352</v>
      </c>
      <c r="T2336" s="12">
        <f t="shared" si="72"/>
        <v>41918.461782407401</v>
      </c>
      <c r="U2336" s="12">
        <f t="shared" si="73"/>
        <v>41948.523611111108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11">
        <v>25000</v>
      </c>
      <c r="E233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337">
        <v>25568</v>
      </c>
      <c r="G2337" t="s">
        <v>8219</v>
      </c>
      <c r="H2337" t="s">
        <v>8224</v>
      </c>
      <c r="I2337" t="s">
        <v>8246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8298</v>
      </c>
      <c r="P2337" s="6">
        <f>(Table1[[#This Row],[pledged]]/Table1[[#This Row],[goal]])*100</f>
        <v>102.27200000000001</v>
      </c>
      <c r="Q2337" s="8">
        <f>Table1[[#This Row],[pledged]]/Table1[[#This Row],[backers_count]]</f>
        <v>115.69230769230769</v>
      </c>
      <c r="R2337" t="s">
        <v>8336</v>
      </c>
      <c r="S2337" t="s">
        <v>8352</v>
      </c>
      <c r="T2337" s="12">
        <f t="shared" si="72"/>
        <v>41771.363923611112</v>
      </c>
      <c r="U2337" s="12">
        <f t="shared" si="73"/>
        <v>41801.363923611112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11">
        <v>20000</v>
      </c>
      <c r="E233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2338">
        <v>104146.51</v>
      </c>
      <c r="G2338" t="s">
        <v>8219</v>
      </c>
      <c r="H2338" t="s">
        <v>8224</v>
      </c>
      <c r="I2338" t="s">
        <v>8246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8298</v>
      </c>
      <c r="P2338" s="6">
        <f>(Table1[[#This Row],[pledged]]/Table1[[#This Row],[goal]])*100</f>
        <v>520.73254999999995</v>
      </c>
      <c r="Q2338" s="8">
        <f>Table1[[#This Row],[pledged]]/Table1[[#This Row],[backers_count]]</f>
        <v>48.104623556581984</v>
      </c>
      <c r="R2338" t="s">
        <v>8336</v>
      </c>
      <c r="S2338" t="s">
        <v>8352</v>
      </c>
      <c r="T2338" s="12">
        <f t="shared" si="72"/>
        <v>41666.716377314813</v>
      </c>
      <c r="U2338" s="12">
        <f t="shared" si="73"/>
        <v>41706.716377314813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11">
        <v>12000</v>
      </c>
      <c r="E233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339">
        <v>13279</v>
      </c>
      <c r="G2339" t="s">
        <v>8219</v>
      </c>
      <c r="H2339" t="s">
        <v>8224</v>
      </c>
      <c r="I2339" t="s">
        <v>8246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8298</v>
      </c>
      <c r="P2339" s="6">
        <f>(Table1[[#This Row],[pledged]]/Table1[[#This Row],[goal]])*100</f>
        <v>110.65833333333333</v>
      </c>
      <c r="Q2339" s="8">
        <f>Table1[[#This Row],[pledged]]/Table1[[#This Row],[backers_count]]</f>
        <v>74.184357541899445</v>
      </c>
      <c r="R2339" t="s">
        <v>8336</v>
      </c>
      <c r="S2339" t="s">
        <v>8352</v>
      </c>
      <c r="T2339" s="12">
        <f t="shared" si="72"/>
        <v>41786.432210648149</v>
      </c>
      <c r="U2339" s="12">
        <f t="shared" si="73"/>
        <v>41816.432210648149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11">
        <v>15000</v>
      </c>
      <c r="E234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340">
        <v>15171.5</v>
      </c>
      <c r="G2340" t="s">
        <v>8219</v>
      </c>
      <c r="H2340" t="s">
        <v>8224</v>
      </c>
      <c r="I2340" t="s">
        <v>8246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8298</v>
      </c>
      <c r="P2340" s="6">
        <f>(Table1[[#This Row],[pledged]]/Table1[[#This Row],[goal]])*100</f>
        <v>101.14333333333335</v>
      </c>
      <c r="Q2340" s="8">
        <f>Table1[[#This Row],[pledged]]/Table1[[#This Row],[backers_count]]</f>
        <v>123.34552845528455</v>
      </c>
      <c r="R2340" t="s">
        <v>8336</v>
      </c>
      <c r="S2340" t="s">
        <v>8352</v>
      </c>
      <c r="T2340" s="12">
        <f t="shared" si="72"/>
        <v>41789.688472222224</v>
      </c>
      <c r="U2340" s="12">
        <f t="shared" si="73"/>
        <v>41819.688472222224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11">
        <v>25000</v>
      </c>
      <c r="E234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341">
        <v>73552</v>
      </c>
      <c r="G2341" t="s">
        <v>8219</v>
      </c>
      <c r="H2341" t="s">
        <v>8224</v>
      </c>
      <c r="I2341" t="s">
        <v>8246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8298</v>
      </c>
      <c r="P2341" s="6">
        <f>(Table1[[#This Row],[pledged]]/Table1[[#This Row],[goal]])*100</f>
        <v>294.20799999999997</v>
      </c>
      <c r="Q2341" s="8">
        <f>Table1[[#This Row],[pledged]]/Table1[[#This Row],[backers_count]]</f>
        <v>66.623188405797094</v>
      </c>
      <c r="R2341" t="s">
        <v>8336</v>
      </c>
      <c r="S2341" t="s">
        <v>8352</v>
      </c>
      <c r="T2341" s="12">
        <f t="shared" si="72"/>
        <v>42692.591539351844</v>
      </c>
      <c r="U2341" s="12">
        <f t="shared" si="73"/>
        <v>42723.124305555553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11">
        <v>40000</v>
      </c>
      <c r="E234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2342">
        <v>42311</v>
      </c>
      <c r="G2342" t="s">
        <v>8219</v>
      </c>
      <c r="H2342" t="s">
        <v>8224</v>
      </c>
      <c r="I2342" t="s">
        <v>8246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8298</v>
      </c>
      <c r="P2342" s="6">
        <f>(Table1[[#This Row],[pledged]]/Table1[[#This Row],[goal]])*100</f>
        <v>105.77749999999999</v>
      </c>
      <c r="Q2342" s="8">
        <f>Table1[[#This Row],[pledged]]/Table1[[#This Row],[backers_count]]</f>
        <v>104.99007444168734</v>
      </c>
      <c r="R2342" t="s">
        <v>8336</v>
      </c>
      <c r="S2342" t="s">
        <v>8352</v>
      </c>
      <c r="T2342" s="12">
        <f t="shared" si="72"/>
        <v>42643.434467592589</v>
      </c>
      <c r="U2342" s="12">
        <f t="shared" si="73"/>
        <v>42673.434467592589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11">
        <v>5000</v>
      </c>
      <c r="E234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343">
        <v>0</v>
      </c>
      <c r="G2343" t="s">
        <v>8220</v>
      </c>
      <c r="H2343" t="s">
        <v>8224</v>
      </c>
      <c r="I2343" t="s">
        <v>8246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8272</v>
      </c>
      <c r="P2343" s="6">
        <f>(Table1[[#This Row],[pledged]]/Table1[[#This Row],[goal]])*100</f>
        <v>0</v>
      </c>
      <c r="Q2343" s="8" t="e">
        <f>Table1[[#This Row],[pledged]]/Table1[[#This Row],[backers_count]]</f>
        <v>#DIV/0!</v>
      </c>
      <c r="R2343" t="s">
        <v>8323</v>
      </c>
      <c r="S2343" t="s">
        <v>8324</v>
      </c>
      <c r="T2343" s="12">
        <f t="shared" si="72"/>
        <v>42167.605370370373</v>
      </c>
      <c r="U2343" s="12">
        <f t="shared" si="73"/>
        <v>42197.605370370373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11">
        <v>5500</v>
      </c>
      <c r="E234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344">
        <v>0</v>
      </c>
      <c r="G2344" t="s">
        <v>8220</v>
      </c>
      <c r="H2344" t="s">
        <v>8224</v>
      </c>
      <c r="I2344" t="s">
        <v>8246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8272</v>
      </c>
      <c r="P2344" s="6">
        <f>(Table1[[#This Row],[pledged]]/Table1[[#This Row],[goal]])*100</f>
        <v>0</v>
      </c>
      <c r="Q2344" s="8" t="e">
        <f>Table1[[#This Row],[pledged]]/Table1[[#This Row],[backers_count]]</f>
        <v>#DIV/0!</v>
      </c>
      <c r="R2344" t="s">
        <v>8323</v>
      </c>
      <c r="S2344" t="s">
        <v>8324</v>
      </c>
      <c r="T2344" s="12">
        <f t="shared" si="72"/>
        <v>41897.49386574074</v>
      </c>
      <c r="U2344" s="12">
        <f t="shared" si="73"/>
        <v>41918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11">
        <v>10000</v>
      </c>
      <c r="E234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345">
        <v>300</v>
      </c>
      <c r="G2345" t="s">
        <v>8220</v>
      </c>
      <c r="H2345" t="s">
        <v>8224</v>
      </c>
      <c r="I2345" t="s">
        <v>8246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8272</v>
      </c>
      <c r="P2345" s="6">
        <f>(Table1[[#This Row],[pledged]]/Table1[[#This Row],[goal]])*100</f>
        <v>3</v>
      </c>
      <c r="Q2345" s="8">
        <f>Table1[[#This Row],[pledged]]/Table1[[#This Row],[backers_count]]</f>
        <v>300</v>
      </c>
      <c r="R2345" t="s">
        <v>8323</v>
      </c>
      <c r="S2345" t="s">
        <v>8324</v>
      </c>
      <c r="T2345" s="12">
        <f t="shared" si="72"/>
        <v>42327.616956018515</v>
      </c>
      <c r="U2345" s="12">
        <f t="shared" si="73"/>
        <v>42377.615972222215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11">
        <v>1000</v>
      </c>
      <c r="E234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346">
        <v>1</v>
      </c>
      <c r="G2346" t="s">
        <v>8220</v>
      </c>
      <c r="H2346" t="s">
        <v>8229</v>
      </c>
      <c r="I2346" t="s">
        <v>8251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8272</v>
      </c>
      <c r="P2346" s="6">
        <f>(Table1[[#This Row],[pledged]]/Table1[[#This Row],[goal]])*100</f>
        <v>0.1</v>
      </c>
      <c r="Q2346" s="8">
        <f>Table1[[#This Row],[pledged]]/Table1[[#This Row],[backers_count]]</f>
        <v>1</v>
      </c>
      <c r="R2346" t="s">
        <v>8323</v>
      </c>
      <c r="S2346" t="s">
        <v>8324</v>
      </c>
      <c r="T2346" s="12">
        <f t="shared" si="72"/>
        <v>42515.519317129627</v>
      </c>
      <c r="U2346" s="12">
        <f t="shared" si="73"/>
        <v>42545.519317129627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11">
        <v>3000</v>
      </c>
      <c r="E234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347">
        <v>0</v>
      </c>
      <c r="G2347" t="s">
        <v>8220</v>
      </c>
      <c r="H2347" t="s">
        <v>8224</v>
      </c>
      <c r="I2347" t="s">
        <v>8246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8272</v>
      </c>
      <c r="P2347" s="6">
        <f>(Table1[[#This Row],[pledged]]/Table1[[#This Row],[goal]])*100</f>
        <v>0</v>
      </c>
      <c r="Q2347" s="8" t="e">
        <f>Table1[[#This Row],[pledged]]/Table1[[#This Row],[backers_count]]</f>
        <v>#DIV/0!</v>
      </c>
      <c r="R2347" t="s">
        <v>8323</v>
      </c>
      <c r="S2347" t="s">
        <v>8324</v>
      </c>
      <c r="T2347" s="12">
        <f t="shared" si="72"/>
        <v>42059.79347222222</v>
      </c>
      <c r="U2347" s="12">
        <f t="shared" si="73"/>
        <v>42094.777083333327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11">
        <v>60000</v>
      </c>
      <c r="E234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348">
        <v>39</v>
      </c>
      <c r="G2348" t="s">
        <v>8220</v>
      </c>
      <c r="H2348" t="s">
        <v>8224</v>
      </c>
      <c r="I2348" t="s">
        <v>8246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8272</v>
      </c>
      <c r="P2348" s="6">
        <f>(Table1[[#This Row],[pledged]]/Table1[[#This Row],[goal]])*100</f>
        <v>6.5000000000000002E-2</v>
      </c>
      <c r="Q2348" s="8">
        <f>Table1[[#This Row],[pledged]]/Table1[[#This Row],[backers_count]]</f>
        <v>13</v>
      </c>
      <c r="R2348" t="s">
        <v>8323</v>
      </c>
      <c r="S2348" t="s">
        <v>8324</v>
      </c>
      <c r="T2348" s="12">
        <f t="shared" si="72"/>
        <v>42615.590636574074</v>
      </c>
      <c r="U2348" s="12">
        <f t="shared" si="73"/>
        <v>42660.590636574074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11">
        <v>1000</v>
      </c>
      <c r="E234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349">
        <v>15</v>
      </c>
      <c r="G2349" t="s">
        <v>8220</v>
      </c>
      <c r="H2349" t="s">
        <v>8224</v>
      </c>
      <c r="I2349" t="s">
        <v>8246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8272</v>
      </c>
      <c r="P2349" s="6">
        <f>(Table1[[#This Row],[pledged]]/Table1[[#This Row],[goal]])*100</f>
        <v>1.5</v>
      </c>
      <c r="Q2349" s="8">
        <f>Table1[[#This Row],[pledged]]/Table1[[#This Row],[backers_count]]</f>
        <v>15</v>
      </c>
      <c r="R2349" t="s">
        <v>8323</v>
      </c>
      <c r="S2349" t="s">
        <v>8324</v>
      </c>
      <c r="T2349" s="12">
        <f t="shared" si="72"/>
        <v>42577.39902777777</v>
      </c>
      <c r="U2349" s="12">
        <f t="shared" si="73"/>
        <v>42607.39902777777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11">
        <v>70000</v>
      </c>
      <c r="E235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350">
        <v>270</v>
      </c>
      <c r="G2350" t="s">
        <v>8220</v>
      </c>
      <c r="H2350" t="s">
        <v>8224</v>
      </c>
      <c r="I2350" t="s">
        <v>8246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8272</v>
      </c>
      <c r="P2350" s="6">
        <f>(Table1[[#This Row],[pledged]]/Table1[[#This Row],[goal]])*100</f>
        <v>0.38571428571428573</v>
      </c>
      <c r="Q2350" s="8">
        <f>Table1[[#This Row],[pledged]]/Table1[[#This Row],[backers_count]]</f>
        <v>54</v>
      </c>
      <c r="R2350" t="s">
        <v>8323</v>
      </c>
      <c r="S2350" t="s">
        <v>8324</v>
      </c>
      <c r="T2350" s="12">
        <f t="shared" si="72"/>
        <v>42360.723819444444</v>
      </c>
      <c r="U2350" s="12">
        <f t="shared" si="73"/>
        <v>42420.723819444444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11">
        <v>474900</v>
      </c>
      <c r="E235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351">
        <v>0</v>
      </c>
      <c r="G2351" t="s">
        <v>8220</v>
      </c>
      <c r="H2351" t="s">
        <v>8235</v>
      </c>
      <c r="I2351" t="s">
        <v>8255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8272</v>
      </c>
      <c r="P2351" s="6">
        <f>(Table1[[#This Row],[pledged]]/Table1[[#This Row],[goal]])*100</f>
        <v>0</v>
      </c>
      <c r="Q2351" s="8" t="e">
        <f>Table1[[#This Row],[pledged]]/Table1[[#This Row],[backers_count]]</f>
        <v>#DIV/0!</v>
      </c>
      <c r="R2351" t="s">
        <v>8323</v>
      </c>
      <c r="S2351" t="s">
        <v>8324</v>
      </c>
      <c r="T2351" s="12">
        <f t="shared" si="72"/>
        <v>42198.567453703705</v>
      </c>
      <c r="U2351" s="12">
        <f t="shared" si="73"/>
        <v>42227.567453703705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11">
        <v>50000</v>
      </c>
      <c r="E235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352">
        <v>0</v>
      </c>
      <c r="G2352" t="s">
        <v>8220</v>
      </c>
      <c r="H2352" t="s">
        <v>8241</v>
      </c>
      <c r="I2352" t="s">
        <v>8249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8272</v>
      </c>
      <c r="P2352" s="6">
        <f>(Table1[[#This Row],[pledged]]/Table1[[#This Row],[goal]])*100</f>
        <v>0</v>
      </c>
      <c r="Q2352" s="8" t="e">
        <f>Table1[[#This Row],[pledged]]/Table1[[#This Row],[backers_count]]</f>
        <v>#DIV/0!</v>
      </c>
      <c r="R2352" t="s">
        <v>8323</v>
      </c>
      <c r="S2352" t="s">
        <v>8324</v>
      </c>
      <c r="T2352" s="12">
        <f t="shared" si="72"/>
        <v>42708.633912037032</v>
      </c>
      <c r="U2352" s="12">
        <f t="shared" si="73"/>
        <v>42738.633912037032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11">
        <v>18900</v>
      </c>
      <c r="E235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353">
        <v>108</v>
      </c>
      <c r="G2353" t="s">
        <v>8220</v>
      </c>
      <c r="H2353" t="s">
        <v>8228</v>
      </c>
      <c r="I2353" t="s">
        <v>8250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8272</v>
      </c>
      <c r="P2353" s="6">
        <f>(Table1[[#This Row],[pledged]]/Table1[[#This Row],[goal]])*100</f>
        <v>0.5714285714285714</v>
      </c>
      <c r="Q2353" s="8">
        <f>Table1[[#This Row],[pledged]]/Table1[[#This Row],[backers_count]]</f>
        <v>15.428571428571429</v>
      </c>
      <c r="R2353" t="s">
        <v>8323</v>
      </c>
      <c r="S2353" t="s">
        <v>8324</v>
      </c>
      <c r="T2353" s="12">
        <f t="shared" si="72"/>
        <v>42093.892812500002</v>
      </c>
      <c r="U2353" s="12">
        <f t="shared" si="73"/>
        <v>42123.892812500002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11">
        <v>2000</v>
      </c>
      <c r="E235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354">
        <v>0</v>
      </c>
      <c r="G2354" t="s">
        <v>8220</v>
      </c>
      <c r="H2354" t="s">
        <v>8224</v>
      </c>
      <c r="I2354" t="s">
        <v>8246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8272</v>
      </c>
      <c r="P2354" s="6">
        <f>(Table1[[#This Row],[pledged]]/Table1[[#This Row],[goal]])*100</f>
        <v>0</v>
      </c>
      <c r="Q2354" s="8" t="e">
        <f>Table1[[#This Row],[pledged]]/Table1[[#This Row],[backers_count]]</f>
        <v>#DIV/0!</v>
      </c>
      <c r="R2354" t="s">
        <v>8323</v>
      </c>
      <c r="S2354" t="s">
        <v>8324</v>
      </c>
      <c r="T2354" s="12">
        <f t="shared" si="72"/>
        <v>42101.425370370365</v>
      </c>
      <c r="U2354" s="12">
        <f t="shared" si="73"/>
        <v>42161.425370370365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11">
        <v>1000</v>
      </c>
      <c r="E235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355">
        <v>0</v>
      </c>
      <c r="G2355" t="s">
        <v>8220</v>
      </c>
      <c r="H2355" t="s">
        <v>8224</v>
      </c>
      <c r="I2355" t="s">
        <v>8246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8272</v>
      </c>
      <c r="P2355" s="6">
        <f>(Table1[[#This Row],[pledged]]/Table1[[#This Row],[goal]])*100</f>
        <v>0</v>
      </c>
      <c r="Q2355" s="8" t="e">
        <f>Table1[[#This Row],[pledged]]/Table1[[#This Row],[backers_count]]</f>
        <v>#DIV/0!</v>
      </c>
      <c r="R2355" t="s">
        <v>8323</v>
      </c>
      <c r="S2355" t="s">
        <v>8324</v>
      </c>
      <c r="T2355" s="12">
        <f t="shared" si="72"/>
        <v>42103.467847222222</v>
      </c>
      <c r="U2355" s="12">
        <f t="shared" si="73"/>
        <v>42115.467847222222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11">
        <v>35000</v>
      </c>
      <c r="E235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2356">
        <v>25</v>
      </c>
      <c r="G2356" t="s">
        <v>8220</v>
      </c>
      <c r="H2356" t="s">
        <v>8224</v>
      </c>
      <c r="I2356" t="s">
        <v>8246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8272</v>
      </c>
      <c r="P2356" s="6">
        <f>(Table1[[#This Row],[pledged]]/Table1[[#This Row],[goal]])*100</f>
        <v>7.1428571428571425E-2</v>
      </c>
      <c r="Q2356" s="8">
        <f>Table1[[#This Row],[pledged]]/Table1[[#This Row],[backers_count]]</f>
        <v>25</v>
      </c>
      <c r="R2356" t="s">
        <v>8323</v>
      </c>
      <c r="S2356" t="s">
        <v>8324</v>
      </c>
      <c r="T2356" s="12">
        <f t="shared" si="72"/>
        <v>41954.51458333333</v>
      </c>
      <c r="U2356" s="12">
        <f t="shared" si="73"/>
        <v>42014.51458333333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11">
        <v>8000</v>
      </c>
      <c r="E235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357">
        <v>55</v>
      </c>
      <c r="G2357" t="s">
        <v>8220</v>
      </c>
      <c r="H2357" t="s">
        <v>8226</v>
      </c>
      <c r="I2357" t="s">
        <v>8248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8272</v>
      </c>
      <c r="P2357" s="6">
        <f>(Table1[[#This Row],[pledged]]/Table1[[#This Row],[goal]])*100</f>
        <v>0.6875</v>
      </c>
      <c r="Q2357" s="8">
        <f>Table1[[#This Row],[pledged]]/Table1[[#This Row],[backers_count]]</f>
        <v>27.5</v>
      </c>
      <c r="R2357" t="s">
        <v>8323</v>
      </c>
      <c r="S2357" t="s">
        <v>8324</v>
      </c>
      <c r="T2357" s="12">
        <f t="shared" si="72"/>
        <v>42096.709907407407</v>
      </c>
      <c r="U2357" s="12">
        <f t="shared" si="73"/>
        <v>42126.709907407407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11">
        <v>10000</v>
      </c>
      <c r="E235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358">
        <v>0</v>
      </c>
      <c r="G2358" t="s">
        <v>8220</v>
      </c>
      <c r="H2358" t="s">
        <v>8233</v>
      </c>
      <c r="I2358" t="s">
        <v>8249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8272</v>
      </c>
      <c r="P2358" s="6">
        <f>(Table1[[#This Row],[pledged]]/Table1[[#This Row],[goal]])*100</f>
        <v>0</v>
      </c>
      <c r="Q2358" s="8" t="e">
        <f>Table1[[#This Row],[pledged]]/Table1[[#This Row],[backers_count]]</f>
        <v>#DIV/0!</v>
      </c>
      <c r="R2358" t="s">
        <v>8323</v>
      </c>
      <c r="S2358" t="s">
        <v>8324</v>
      </c>
      <c r="T2358" s="12">
        <f t="shared" si="72"/>
        <v>42130.575277777774</v>
      </c>
      <c r="U2358" s="12">
        <f t="shared" si="73"/>
        <v>42160.575277777774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11">
        <v>27000</v>
      </c>
      <c r="E235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359">
        <v>0</v>
      </c>
      <c r="G2359" t="s">
        <v>8220</v>
      </c>
      <c r="H2359" t="s">
        <v>8225</v>
      </c>
      <c r="I2359" t="s">
        <v>8247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8272</v>
      </c>
      <c r="P2359" s="6">
        <f>(Table1[[#This Row],[pledged]]/Table1[[#This Row],[goal]])*100</f>
        <v>0</v>
      </c>
      <c r="Q2359" s="8" t="e">
        <f>Table1[[#This Row],[pledged]]/Table1[[#This Row],[backers_count]]</f>
        <v>#DIV/0!</v>
      </c>
      <c r="R2359" t="s">
        <v>8323</v>
      </c>
      <c r="S2359" t="s">
        <v>8324</v>
      </c>
      <c r="T2359" s="12">
        <f t="shared" si="72"/>
        <v>42264.411782407406</v>
      </c>
      <c r="U2359" s="12">
        <f t="shared" si="73"/>
        <v>42294.411782407406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11">
        <v>1500</v>
      </c>
      <c r="E236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360">
        <v>0</v>
      </c>
      <c r="G2360" t="s">
        <v>8220</v>
      </c>
      <c r="H2360" t="s">
        <v>8225</v>
      </c>
      <c r="I2360" t="s">
        <v>8247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8272</v>
      </c>
      <c r="P2360" s="6">
        <f>(Table1[[#This Row],[pledged]]/Table1[[#This Row],[goal]])*100</f>
        <v>0</v>
      </c>
      <c r="Q2360" s="8" t="e">
        <f>Table1[[#This Row],[pledged]]/Table1[[#This Row],[backers_count]]</f>
        <v>#DIV/0!</v>
      </c>
      <c r="R2360" t="s">
        <v>8323</v>
      </c>
      <c r="S2360" t="s">
        <v>8324</v>
      </c>
      <c r="T2360" s="12">
        <f t="shared" si="72"/>
        <v>41978.722638888888</v>
      </c>
      <c r="U2360" s="12">
        <f t="shared" si="73"/>
        <v>42034.818749999999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11">
        <v>7500</v>
      </c>
      <c r="E236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361">
        <v>1101</v>
      </c>
      <c r="G2361" t="s">
        <v>8220</v>
      </c>
      <c r="H2361" t="s">
        <v>8224</v>
      </c>
      <c r="I2361" t="s">
        <v>8246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8272</v>
      </c>
      <c r="P2361" s="6">
        <f>(Table1[[#This Row],[pledged]]/Table1[[#This Row],[goal]])*100</f>
        <v>14.680000000000001</v>
      </c>
      <c r="Q2361" s="8">
        <f>Table1[[#This Row],[pledged]]/Table1[[#This Row],[backers_count]]</f>
        <v>367</v>
      </c>
      <c r="R2361" t="s">
        <v>8323</v>
      </c>
      <c r="S2361" t="s">
        <v>8324</v>
      </c>
      <c r="T2361" s="12">
        <f t="shared" si="72"/>
        <v>42159.441249999996</v>
      </c>
      <c r="U2361" s="12">
        <f t="shared" si="73"/>
        <v>42219.441249999996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11">
        <v>5000</v>
      </c>
      <c r="E236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362">
        <v>2</v>
      </c>
      <c r="G2362" t="s">
        <v>8220</v>
      </c>
      <c r="H2362" t="s">
        <v>8229</v>
      </c>
      <c r="I2362" t="s">
        <v>8251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8272</v>
      </c>
      <c r="P2362" s="6">
        <f>(Table1[[#This Row],[pledged]]/Table1[[#This Row],[goal]])*100</f>
        <v>0.04</v>
      </c>
      <c r="Q2362" s="8">
        <f>Table1[[#This Row],[pledged]]/Table1[[#This Row],[backers_count]]</f>
        <v>2</v>
      </c>
      <c r="R2362" t="s">
        <v>8323</v>
      </c>
      <c r="S2362" t="s">
        <v>8324</v>
      </c>
      <c r="T2362" s="12">
        <f t="shared" si="72"/>
        <v>42377.498611111114</v>
      </c>
      <c r="U2362" s="12">
        <f t="shared" si="73"/>
        <v>42407.498611111114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11">
        <v>200</v>
      </c>
      <c r="E236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363">
        <v>0</v>
      </c>
      <c r="G2363" t="s">
        <v>8220</v>
      </c>
      <c r="H2363" t="s">
        <v>8229</v>
      </c>
      <c r="I2363" t="s">
        <v>8251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8272</v>
      </c>
      <c r="P2363" s="6">
        <f>(Table1[[#This Row],[pledged]]/Table1[[#This Row],[goal]])*100</f>
        <v>0</v>
      </c>
      <c r="Q2363" s="8" t="e">
        <f>Table1[[#This Row],[pledged]]/Table1[[#This Row],[backers_count]]</f>
        <v>#DIV/0!</v>
      </c>
      <c r="R2363" t="s">
        <v>8323</v>
      </c>
      <c r="S2363" t="s">
        <v>8324</v>
      </c>
      <c r="T2363" s="12">
        <f t="shared" si="72"/>
        <v>42466.650555555556</v>
      </c>
      <c r="U2363" s="12">
        <f t="shared" si="73"/>
        <v>42490.708333333336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11">
        <v>420</v>
      </c>
      <c r="E236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364">
        <v>120</v>
      </c>
      <c r="G2364" t="s">
        <v>8220</v>
      </c>
      <c r="H2364" t="s">
        <v>8224</v>
      </c>
      <c r="I2364" t="s">
        <v>8246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8272</v>
      </c>
      <c r="P2364" s="6">
        <f>(Table1[[#This Row],[pledged]]/Table1[[#This Row],[goal]])*100</f>
        <v>28.571428571428569</v>
      </c>
      <c r="Q2364" s="8">
        <f>Table1[[#This Row],[pledged]]/Table1[[#This Row],[backers_count]]</f>
        <v>60</v>
      </c>
      <c r="R2364" t="s">
        <v>8323</v>
      </c>
      <c r="S2364" t="s">
        <v>8324</v>
      </c>
      <c r="T2364" s="12">
        <f t="shared" si="72"/>
        <v>41954.47997685185</v>
      </c>
      <c r="U2364" s="12">
        <f t="shared" si="73"/>
        <v>41984.47997685185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11">
        <v>175000</v>
      </c>
      <c r="E236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365">
        <v>0</v>
      </c>
      <c r="G2365" t="s">
        <v>8220</v>
      </c>
      <c r="H2365" t="s">
        <v>8224</v>
      </c>
      <c r="I2365" t="s">
        <v>8246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8272</v>
      </c>
      <c r="P2365" s="6">
        <f>(Table1[[#This Row],[pledged]]/Table1[[#This Row],[goal]])*100</f>
        <v>0</v>
      </c>
      <c r="Q2365" s="8" t="e">
        <f>Table1[[#This Row],[pledged]]/Table1[[#This Row],[backers_count]]</f>
        <v>#DIV/0!</v>
      </c>
      <c r="R2365" t="s">
        <v>8323</v>
      </c>
      <c r="S2365" t="s">
        <v>8324</v>
      </c>
      <c r="T2365" s="12">
        <f t="shared" si="72"/>
        <v>42321.803240740737</v>
      </c>
      <c r="U2365" s="12">
        <f t="shared" si="73"/>
        <v>42366.803240740737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11">
        <v>128</v>
      </c>
      <c r="E236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366">
        <v>0</v>
      </c>
      <c r="G2366" t="s">
        <v>8220</v>
      </c>
      <c r="H2366" t="s">
        <v>8224</v>
      </c>
      <c r="I2366" t="s">
        <v>8246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8272</v>
      </c>
      <c r="P2366" s="6">
        <f>(Table1[[#This Row],[pledged]]/Table1[[#This Row],[goal]])*100</f>
        <v>0</v>
      </c>
      <c r="Q2366" s="8" t="e">
        <f>Table1[[#This Row],[pledged]]/Table1[[#This Row],[backers_count]]</f>
        <v>#DIV/0!</v>
      </c>
      <c r="R2366" t="s">
        <v>8323</v>
      </c>
      <c r="S2366" t="s">
        <v>8324</v>
      </c>
      <c r="T2366" s="12">
        <f t="shared" si="72"/>
        <v>42248.726342592585</v>
      </c>
      <c r="U2366" s="12">
        <f t="shared" si="73"/>
        <v>42303.726342592585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11">
        <v>1000</v>
      </c>
      <c r="E236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367">
        <v>0</v>
      </c>
      <c r="G2367" t="s">
        <v>8220</v>
      </c>
      <c r="H2367" t="s">
        <v>8237</v>
      </c>
      <c r="I2367" t="s">
        <v>8249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8272</v>
      </c>
      <c r="P2367" s="6">
        <f>(Table1[[#This Row],[pledged]]/Table1[[#This Row],[goal]])*100</f>
        <v>0</v>
      </c>
      <c r="Q2367" s="8" t="e">
        <f>Table1[[#This Row],[pledged]]/Table1[[#This Row],[backers_count]]</f>
        <v>#DIV/0!</v>
      </c>
      <c r="R2367" t="s">
        <v>8323</v>
      </c>
      <c r="S2367" t="s">
        <v>8324</v>
      </c>
      <c r="T2367" s="12">
        <f t="shared" si="72"/>
        <v>42346.528067129628</v>
      </c>
      <c r="U2367" s="12">
        <f t="shared" si="73"/>
        <v>42386.749999999993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11">
        <v>25000</v>
      </c>
      <c r="E236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368">
        <v>2630</v>
      </c>
      <c r="G2368" t="s">
        <v>8220</v>
      </c>
      <c r="H2368" t="s">
        <v>8225</v>
      </c>
      <c r="I2368" t="s">
        <v>8247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8272</v>
      </c>
      <c r="P2368" s="6">
        <f>(Table1[[#This Row],[pledged]]/Table1[[#This Row],[goal]])*100</f>
        <v>10.52</v>
      </c>
      <c r="Q2368" s="8">
        <f>Table1[[#This Row],[pledged]]/Table1[[#This Row],[backers_count]]</f>
        <v>97.407407407407405</v>
      </c>
      <c r="R2368" t="s">
        <v>8323</v>
      </c>
      <c r="S2368" t="s">
        <v>8324</v>
      </c>
      <c r="T2368" s="12">
        <f t="shared" si="72"/>
        <v>42268.323298611103</v>
      </c>
      <c r="U2368" s="12">
        <f t="shared" si="73"/>
        <v>42298.323298611103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11">
        <v>50000</v>
      </c>
      <c r="E236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369">
        <v>670</v>
      </c>
      <c r="G2369" t="s">
        <v>8220</v>
      </c>
      <c r="H2369" t="s">
        <v>8224</v>
      </c>
      <c r="I2369" t="s">
        <v>8246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8272</v>
      </c>
      <c r="P2369" s="6">
        <f>(Table1[[#This Row],[pledged]]/Table1[[#This Row],[goal]])*100</f>
        <v>1.34</v>
      </c>
      <c r="Q2369" s="8">
        <f>Table1[[#This Row],[pledged]]/Table1[[#This Row],[backers_count]]</f>
        <v>47.857142857142854</v>
      </c>
      <c r="R2369" t="s">
        <v>8323</v>
      </c>
      <c r="S2369" t="s">
        <v>8324</v>
      </c>
      <c r="T2369" s="12">
        <f t="shared" si="72"/>
        <v>42425.761759259258</v>
      </c>
      <c r="U2369" s="12">
        <f t="shared" si="73"/>
        <v>42485.720092592594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11">
        <v>40000</v>
      </c>
      <c r="E237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2370">
        <v>100</v>
      </c>
      <c r="G2370" t="s">
        <v>8220</v>
      </c>
      <c r="H2370" t="s">
        <v>8224</v>
      </c>
      <c r="I2370" t="s">
        <v>8246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8272</v>
      </c>
      <c r="P2370" s="6">
        <f>(Table1[[#This Row],[pledged]]/Table1[[#This Row],[goal]])*100</f>
        <v>0.25</v>
      </c>
      <c r="Q2370" s="8">
        <f>Table1[[#This Row],[pledged]]/Table1[[#This Row],[backers_count]]</f>
        <v>50</v>
      </c>
      <c r="R2370" t="s">
        <v>8323</v>
      </c>
      <c r="S2370" t="s">
        <v>8324</v>
      </c>
      <c r="T2370" s="12">
        <f t="shared" ref="T2370:T2433" si="74">(K2370/86400)+25569+(-5/24)</f>
        <v>42063.513483796291</v>
      </c>
      <c r="U2370" s="12">
        <f t="shared" ref="U2370:U2433" si="75">(J2370/86400)+25569+(-5/24)</f>
        <v>42108.471817129626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11">
        <v>25000</v>
      </c>
      <c r="E237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371">
        <v>0</v>
      </c>
      <c r="G2371" t="s">
        <v>8220</v>
      </c>
      <c r="H2371" t="s">
        <v>8224</v>
      </c>
      <c r="I2371" t="s">
        <v>8246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8272</v>
      </c>
      <c r="P2371" s="6">
        <f>(Table1[[#This Row],[pledged]]/Table1[[#This Row],[goal]])*100</f>
        <v>0</v>
      </c>
      <c r="Q2371" s="8" t="e">
        <f>Table1[[#This Row],[pledged]]/Table1[[#This Row],[backers_count]]</f>
        <v>#DIV/0!</v>
      </c>
      <c r="R2371" t="s">
        <v>8323</v>
      </c>
      <c r="S2371" t="s">
        <v>8324</v>
      </c>
      <c r="T2371" s="12">
        <f t="shared" si="74"/>
        <v>42380.60429398148</v>
      </c>
      <c r="U2371" s="12">
        <f t="shared" si="75"/>
        <v>42410.60429398148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11">
        <v>25000</v>
      </c>
      <c r="E237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372">
        <v>82</v>
      </c>
      <c r="G2372" t="s">
        <v>8220</v>
      </c>
      <c r="H2372" t="s">
        <v>8224</v>
      </c>
      <c r="I2372" t="s">
        <v>8246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8272</v>
      </c>
      <c r="P2372" s="6">
        <f>(Table1[[#This Row],[pledged]]/Table1[[#This Row],[goal]])*100</f>
        <v>0.32800000000000001</v>
      </c>
      <c r="Q2372" s="8">
        <f>Table1[[#This Row],[pledged]]/Table1[[#This Row],[backers_count]]</f>
        <v>20.5</v>
      </c>
      <c r="R2372" t="s">
        <v>8323</v>
      </c>
      <c r="S2372" t="s">
        <v>8324</v>
      </c>
      <c r="T2372" s="12">
        <f t="shared" si="74"/>
        <v>41960.980798611105</v>
      </c>
      <c r="U2372" s="12">
        <f t="shared" si="75"/>
        <v>41990.980798611105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11">
        <v>2000</v>
      </c>
      <c r="E237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373">
        <v>0</v>
      </c>
      <c r="G2373" t="s">
        <v>8220</v>
      </c>
      <c r="H2373" t="s">
        <v>8224</v>
      </c>
      <c r="I2373" t="s">
        <v>8246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8272</v>
      </c>
      <c r="P2373" s="6">
        <f>(Table1[[#This Row],[pledged]]/Table1[[#This Row],[goal]])*100</f>
        <v>0</v>
      </c>
      <c r="Q2373" s="8" t="e">
        <f>Table1[[#This Row],[pledged]]/Table1[[#This Row],[backers_count]]</f>
        <v>#DIV/0!</v>
      </c>
      <c r="R2373" t="s">
        <v>8323</v>
      </c>
      <c r="S2373" t="s">
        <v>8324</v>
      </c>
      <c r="T2373" s="12">
        <f t="shared" si="74"/>
        <v>42150.569398148145</v>
      </c>
      <c r="U2373" s="12">
        <f t="shared" si="75"/>
        <v>42180.569398148145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11">
        <v>5500</v>
      </c>
      <c r="E237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374">
        <v>180</v>
      </c>
      <c r="G2374" t="s">
        <v>8220</v>
      </c>
      <c r="H2374" t="s">
        <v>8226</v>
      </c>
      <c r="I2374" t="s">
        <v>8248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8272</v>
      </c>
      <c r="P2374" s="6">
        <f>(Table1[[#This Row],[pledged]]/Table1[[#This Row],[goal]])*100</f>
        <v>3.2727272727272729</v>
      </c>
      <c r="Q2374" s="8">
        <f>Table1[[#This Row],[pledged]]/Table1[[#This Row],[backers_count]]</f>
        <v>30</v>
      </c>
      <c r="R2374" t="s">
        <v>8323</v>
      </c>
      <c r="S2374" t="s">
        <v>8324</v>
      </c>
      <c r="T2374" s="12">
        <f t="shared" si="74"/>
        <v>42087.860775462956</v>
      </c>
      <c r="U2374" s="12">
        <f t="shared" si="75"/>
        <v>42117.860775462956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11">
        <v>850000</v>
      </c>
      <c r="E237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375">
        <v>50</v>
      </c>
      <c r="G2375" t="s">
        <v>8220</v>
      </c>
      <c r="H2375" t="s">
        <v>8235</v>
      </c>
      <c r="I2375" t="s">
        <v>8255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8272</v>
      </c>
      <c r="P2375" s="6">
        <f>(Table1[[#This Row],[pledged]]/Table1[[#This Row],[goal]])*100</f>
        <v>5.8823529411764705E-3</v>
      </c>
      <c r="Q2375" s="8">
        <f>Table1[[#This Row],[pledged]]/Table1[[#This Row],[backers_count]]</f>
        <v>50</v>
      </c>
      <c r="R2375" t="s">
        <v>8323</v>
      </c>
      <c r="S2375" t="s">
        <v>8324</v>
      </c>
      <c r="T2375" s="12">
        <f t="shared" si="74"/>
        <v>42215.453981481478</v>
      </c>
      <c r="U2375" s="12">
        <f t="shared" si="75"/>
        <v>42245.453981481478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11">
        <v>22000</v>
      </c>
      <c r="E237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2376">
        <v>10</v>
      </c>
      <c r="G2376" t="s">
        <v>8220</v>
      </c>
      <c r="H2376" t="s">
        <v>8224</v>
      </c>
      <c r="I2376" t="s">
        <v>8246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8272</v>
      </c>
      <c r="P2376" s="6">
        <f>(Table1[[#This Row],[pledged]]/Table1[[#This Row],[goal]])*100</f>
        <v>4.5454545454545456E-2</v>
      </c>
      <c r="Q2376" s="8">
        <f>Table1[[#This Row],[pledged]]/Table1[[#This Row],[backers_count]]</f>
        <v>10</v>
      </c>
      <c r="R2376" t="s">
        <v>8323</v>
      </c>
      <c r="S2376" t="s">
        <v>8324</v>
      </c>
      <c r="T2376" s="12">
        <f t="shared" si="74"/>
        <v>42017.634953703702</v>
      </c>
      <c r="U2376" s="12">
        <f t="shared" si="75"/>
        <v>42047.634953703702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11">
        <v>10000</v>
      </c>
      <c r="E237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377">
        <v>0</v>
      </c>
      <c r="G2377" t="s">
        <v>8220</v>
      </c>
      <c r="H2377" t="s">
        <v>8224</v>
      </c>
      <c r="I2377" t="s">
        <v>8246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8272</v>
      </c>
      <c r="P2377" s="6">
        <f>(Table1[[#This Row],[pledged]]/Table1[[#This Row],[goal]])*100</f>
        <v>0</v>
      </c>
      <c r="Q2377" s="8" t="e">
        <f>Table1[[#This Row],[pledged]]/Table1[[#This Row],[backers_count]]</f>
        <v>#DIV/0!</v>
      </c>
      <c r="R2377" t="s">
        <v>8323</v>
      </c>
      <c r="S2377" t="s">
        <v>8324</v>
      </c>
      <c r="T2377" s="12">
        <f t="shared" si="74"/>
        <v>42592.627743055556</v>
      </c>
      <c r="U2377" s="12">
        <f t="shared" si="75"/>
        <v>42622.627743055556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11">
        <v>3000</v>
      </c>
      <c r="E237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378">
        <v>326.33</v>
      </c>
      <c r="G2378" t="s">
        <v>8220</v>
      </c>
      <c r="H2378" t="s">
        <v>8224</v>
      </c>
      <c r="I2378" t="s">
        <v>8246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8272</v>
      </c>
      <c r="P2378" s="6">
        <f>(Table1[[#This Row],[pledged]]/Table1[[#This Row],[goal]])*100</f>
        <v>10.877666666666666</v>
      </c>
      <c r="Q2378" s="8">
        <f>Table1[[#This Row],[pledged]]/Table1[[#This Row],[backers_count]]</f>
        <v>81.582499999999996</v>
      </c>
      <c r="R2378" t="s">
        <v>8323</v>
      </c>
      <c r="S2378" t="s">
        <v>8324</v>
      </c>
      <c r="T2378" s="12">
        <f t="shared" si="74"/>
        <v>42318.717199074068</v>
      </c>
      <c r="U2378" s="12">
        <f t="shared" si="75"/>
        <v>42348.717199074068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11">
        <v>2500</v>
      </c>
      <c r="E237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379">
        <v>0</v>
      </c>
      <c r="G2379" t="s">
        <v>8220</v>
      </c>
      <c r="H2379" t="s">
        <v>8229</v>
      </c>
      <c r="I2379" t="s">
        <v>8251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8272</v>
      </c>
      <c r="P2379" s="6">
        <f>(Table1[[#This Row],[pledged]]/Table1[[#This Row],[goal]])*100</f>
        <v>0</v>
      </c>
      <c r="Q2379" s="8" t="e">
        <f>Table1[[#This Row],[pledged]]/Table1[[#This Row],[backers_count]]</f>
        <v>#DIV/0!</v>
      </c>
      <c r="R2379" t="s">
        <v>8323</v>
      </c>
      <c r="S2379" t="s">
        <v>8324</v>
      </c>
      <c r="T2379" s="12">
        <f t="shared" si="74"/>
        <v>42669.661840277775</v>
      </c>
      <c r="U2379" s="12">
        <f t="shared" si="75"/>
        <v>42699.703506944446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11">
        <v>110000</v>
      </c>
      <c r="E238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380">
        <v>0</v>
      </c>
      <c r="G2380" t="s">
        <v>8220</v>
      </c>
      <c r="H2380" t="s">
        <v>8224</v>
      </c>
      <c r="I2380" t="s">
        <v>8246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8272</v>
      </c>
      <c r="P2380" s="6">
        <f>(Table1[[#This Row],[pledged]]/Table1[[#This Row],[goal]])*100</f>
        <v>0</v>
      </c>
      <c r="Q2380" s="8" t="e">
        <f>Table1[[#This Row],[pledged]]/Table1[[#This Row],[backers_count]]</f>
        <v>#DIV/0!</v>
      </c>
      <c r="R2380" t="s">
        <v>8323</v>
      </c>
      <c r="S2380" t="s">
        <v>8324</v>
      </c>
      <c r="T2380" s="12">
        <f t="shared" si="74"/>
        <v>42212.804745370369</v>
      </c>
      <c r="U2380" s="12">
        <f t="shared" si="75"/>
        <v>42241.804745370369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11">
        <v>30000</v>
      </c>
      <c r="E238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2381">
        <v>0</v>
      </c>
      <c r="G2381" t="s">
        <v>8220</v>
      </c>
      <c r="H2381" t="s">
        <v>8224</v>
      </c>
      <c r="I2381" t="s">
        <v>8246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8272</v>
      </c>
      <c r="P2381" s="6">
        <f>(Table1[[#This Row],[pledged]]/Table1[[#This Row],[goal]])*100</f>
        <v>0</v>
      </c>
      <c r="Q2381" s="8" t="e">
        <f>Table1[[#This Row],[pledged]]/Table1[[#This Row],[backers_count]]</f>
        <v>#DIV/0!</v>
      </c>
      <c r="R2381" t="s">
        <v>8323</v>
      </c>
      <c r="S2381" t="s">
        <v>8324</v>
      </c>
      <c r="T2381" s="12">
        <f t="shared" si="74"/>
        <v>42236.808055555557</v>
      </c>
      <c r="U2381" s="12">
        <f t="shared" si="75"/>
        <v>42281.808055555557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11">
        <v>15000</v>
      </c>
      <c r="E238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382">
        <v>55</v>
      </c>
      <c r="G2382" t="s">
        <v>8220</v>
      </c>
      <c r="H2382" t="s">
        <v>8224</v>
      </c>
      <c r="I2382" t="s">
        <v>8246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8272</v>
      </c>
      <c r="P2382" s="6">
        <f>(Table1[[#This Row],[pledged]]/Table1[[#This Row],[goal]])*100</f>
        <v>0.36666666666666664</v>
      </c>
      <c r="Q2382" s="8">
        <f>Table1[[#This Row],[pledged]]/Table1[[#This Row],[backers_count]]</f>
        <v>18.333333333333332</v>
      </c>
      <c r="R2382" t="s">
        <v>8323</v>
      </c>
      <c r="S2382" t="s">
        <v>8324</v>
      </c>
      <c r="T2382" s="12">
        <f t="shared" si="74"/>
        <v>42248.584976851846</v>
      </c>
      <c r="U2382" s="12">
        <f t="shared" si="75"/>
        <v>42278.584976851846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11">
        <v>86350</v>
      </c>
      <c r="E238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383">
        <v>1571</v>
      </c>
      <c r="G2383" t="s">
        <v>8220</v>
      </c>
      <c r="H2383" t="s">
        <v>8224</v>
      </c>
      <c r="I2383" t="s">
        <v>8246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8272</v>
      </c>
      <c r="P2383" s="6">
        <f>(Table1[[#This Row],[pledged]]/Table1[[#This Row],[goal]])*100</f>
        <v>1.8193398957730169</v>
      </c>
      <c r="Q2383" s="8">
        <f>Table1[[#This Row],[pledged]]/Table1[[#This Row],[backers_count]]</f>
        <v>224.42857142857142</v>
      </c>
      <c r="R2383" t="s">
        <v>8323</v>
      </c>
      <c r="S2383" t="s">
        <v>8324</v>
      </c>
      <c r="T2383" s="12">
        <f t="shared" si="74"/>
        <v>42074.727407407401</v>
      </c>
      <c r="U2383" s="12">
        <f t="shared" si="75"/>
        <v>42104.727407407401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11">
        <v>3000</v>
      </c>
      <c r="E238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384">
        <v>75</v>
      </c>
      <c r="G2384" t="s">
        <v>8220</v>
      </c>
      <c r="H2384" t="s">
        <v>8224</v>
      </c>
      <c r="I2384" t="s">
        <v>8246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8272</v>
      </c>
      <c r="P2384" s="6">
        <f>(Table1[[#This Row],[pledged]]/Table1[[#This Row],[goal]])*100</f>
        <v>2.5</v>
      </c>
      <c r="Q2384" s="8">
        <f>Table1[[#This Row],[pledged]]/Table1[[#This Row],[backers_count]]</f>
        <v>37.5</v>
      </c>
      <c r="R2384" t="s">
        <v>8323</v>
      </c>
      <c r="S2384" t="s">
        <v>8324</v>
      </c>
      <c r="T2384" s="12">
        <f t="shared" si="74"/>
        <v>42194.979201388887</v>
      </c>
      <c r="U2384" s="12">
        <f t="shared" si="75"/>
        <v>42219.979201388887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11">
        <v>10000</v>
      </c>
      <c r="E238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385">
        <v>435</v>
      </c>
      <c r="G2385" t="s">
        <v>8220</v>
      </c>
      <c r="H2385" t="s">
        <v>8228</v>
      </c>
      <c r="I2385" t="s">
        <v>8250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8272</v>
      </c>
      <c r="P2385" s="6">
        <f>(Table1[[#This Row],[pledged]]/Table1[[#This Row],[goal]])*100</f>
        <v>4.3499999999999996</v>
      </c>
      <c r="Q2385" s="8">
        <f>Table1[[#This Row],[pledged]]/Table1[[#This Row],[backers_count]]</f>
        <v>145</v>
      </c>
      <c r="R2385" t="s">
        <v>8323</v>
      </c>
      <c r="S2385" t="s">
        <v>8324</v>
      </c>
      <c r="T2385" s="12">
        <f t="shared" si="74"/>
        <v>42026.848460648143</v>
      </c>
      <c r="U2385" s="12">
        <f t="shared" si="75"/>
        <v>42056.848460648143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11">
        <v>1000</v>
      </c>
      <c r="E238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386">
        <v>8</v>
      </c>
      <c r="G2386" t="s">
        <v>8220</v>
      </c>
      <c r="H2386" t="s">
        <v>8224</v>
      </c>
      <c r="I2386" t="s">
        <v>8246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8272</v>
      </c>
      <c r="P2386" s="6">
        <f>(Table1[[#This Row],[pledged]]/Table1[[#This Row],[goal]])*100</f>
        <v>0.8</v>
      </c>
      <c r="Q2386" s="8">
        <f>Table1[[#This Row],[pledged]]/Table1[[#This Row],[backers_count]]</f>
        <v>1</v>
      </c>
      <c r="R2386" t="s">
        <v>8323</v>
      </c>
      <c r="S2386" t="s">
        <v>8324</v>
      </c>
      <c r="T2386" s="12">
        <f t="shared" si="74"/>
        <v>41926.859293981477</v>
      </c>
      <c r="U2386" s="12">
        <f t="shared" si="75"/>
        <v>41956.900960648149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11">
        <v>65000</v>
      </c>
      <c r="E238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387">
        <v>788</v>
      </c>
      <c r="G2387" t="s">
        <v>8220</v>
      </c>
      <c r="H2387" t="s">
        <v>8224</v>
      </c>
      <c r="I2387" t="s">
        <v>8246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8272</v>
      </c>
      <c r="P2387" s="6">
        <f>(Table1[[#This Row],[pledged]]/Table1[[#This Row],[goal]])*100</f>
        <v>1.2123076923076923</v>
      </c>
      <c r="Q2387" s="8">
        <f>Table1[[#This Row],[pledged]]/Table1[[#This Row],[backers_count]]</f>
        <v>112.57142857142857</v>
      </c>
      <c r="R2387" t="s">
        <v>8323</v>
      </c>
      <c r="S2387" t="s">
        <v>8324</v>
      </c>
      <c r="T2387" s="12">
        <f t="shared" si="74"/>
        <v>42191.493425925924</v>
      </c>
      <c r="U2387" s="12">
        <f t="shared" si="75"/>
        <v>42221.493425925924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11">
        <v>30000</v>
      </c>
      <c r="E238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2388">
        <v>0</v>
      </c>
      <c r="G2388" t="s">
        <v>8220</v>
      </c>
      <c r="H2388" t="s">
        <v>8229</v>
      </c>
      <c r="I2388" t="s">
        <v>8251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8272</v>
      </c>
      <c r="P2388" s="6">
        <f>(Table1[[#This Row],[pledged]]/Table1[[#This Row],[goal]])*100</f>
        <v>0</v>
      </c>
      <c r="Q2388" s="8" t="e">
        <f>Table1[[#This Row],[pledged]]/Table1[[#This Row],[backers_count]]</f>
        <v>#DIV/0!</v>
      </c>
      <c r="R2388" t="s">
        <v>8323</v>
      </c>
      <c r="S2388" t="s">
        <v>8324</v>
      </c>
      <c r="T2388" s="12">
        <f t="shared" si="74"/>
        <v>41954.629907407405</v>
      </c>
      <c r="U2388" s="12">
        <f t="shared" si="75"/>
        <v>42014.629907407405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11">
        <v>150000</v>
      </c>
      <c r="E238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389">
        <v>1026</v>
      </c>
      <c r="G2389" t="s">
        <v>8220</v>
      </c>
      <c r="H2389" t="s">
        <v>8224</v>
      </c>
      <c r="I2389" t="s">
        <v>8246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8272</v>
      </c>
      <c r="P2389" s="6">
        <f>(Table1[[#This Row],[pledged]]/Table1[[#This Row],[goal]])*100</f>
        <v>0.68399999999999994</v>
      </c>
      <c r="Q2389" s="8">
        <f>Table1[[#This Row],[pledged]]/Table1[[#This Row],[backers_count]]</f>
        <v>342</v>
      </c>
      <c r="R2389" t="s">
        <v>8323</v>
      </c>
      <c r="S2389" t="s">
        <v>8324</v>
      </c>
      <c r="T2389" s="12">
        <f t="shared" si="74"/>
        <v>42528.418287037035</v>
      </c>
      <c r="U2389" s="12">
        <f t="shared" si="75"/>
        <v>42573.418287037035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11">
        <v>37000</v>
      </c>
      <c r="E239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2390">
        <v>463</v>
      </c>
      <c r="G2390" t="s">
        <v>8220</v>
      </c>
      <c r="H2390" t="s">
        <v>8224</v>
      </c>
      <c r="I2390" t="s">
        <v>8246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8272</v>
      </c>
      <c r="P2390" s="6">
        <f>(Table1[[#This Row],[pledged]]/Table1[[#This Row],[goal]])*100</f>
        <v>1.2513513513513512</v>
      </c>
      <c r="Q2390" s="8">
        <f>Table1[[#This Row],[pledged]]/Table1[[#This Row],[backers_count]]</f>
        <v>57.875</v>
      </c>
      <c r="R2390" t="s">
        <v>8323</v>
      </c>
      <c r="S2390" t="s">
        <v>8324</v>
      </c>
      <c r="T2390" s="12">
        <f t="shared" si="74"/>
        <v>41989.645358796297</v>
      </c>
      <c r="U2390" s="12">
        <f t="shared" si="75"/>
        <v>42019.603472222218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11">
        <v>16000</v>
      </c>
      <c r="E239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391">
        <v>30</v>
      </c>
      <c r="G2391" t="s">
        <v>8220</v>
      </c>
      <c r="H2391" t="s">
        <v>8230</v>
      </c>
      <c r="I2391" t="s">
        <v>8249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8272</v>
      </c>
      <c r="P2391" s="6">
        <f>(Table1[[#This Row],[pledged]]/Table1[[#This Row],[goal]])*100</f>
        <v>0.1875</v>
      </c>
      <c r="Q2391" s="8">
        <f>Table1[[#This Row],[pledged]]/Table1[[#This Row],[backers_count]]</f>
        <v>30</v>
      </c>
      <c r="R2391" t="s">
        <v>8323</v>
      </c>
      <c r="S2391" t="s">
        <v>8324</v>
      </c>
      <c r="T2391" s="12">
        <f t="shared" si="74"/>
        <v>42179.445046296292</v>
      </c>
      <c r="U2391" s="12">
        <f t="shared" si="75"/>
        <v>42210.707638888889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11">
        <v>510000</v>
      </c>
      <c r="E239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392">
        <v>0</v>
      </c>
      <c r="G2392" t="s">
        <v>8220</v>
      </c>
      <c r="H2392" t="s">
        <v>8226</v>
      </c>
      <c r="I2392" t="s">
        <v>8248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8272</v>
      </c>
      <c r="P2392" s="6">
        <f>(Table1[[#This Row],[pledged]]/Table1[[#This Row],[goal]])*100</f>
        <v>0</v>
      </c>
      <c r="Q2392" s="8" t="e">
        <f>Table1[[#This Row],[pledged]]/Table1[[#This Row],[backers_count]]</f>
        <v>#DIV/0!</v>
      </c>
      <c r="R2392" t="s">
        <v>8323</v>
      </c>
      <c r="S2392" t="s">
        <v>8324</v>
      </c>
      <c r="T2392" s="12">
        <f t="shared" si="74"/>
        <v>41968.053981481477</v>
      </c>
      <c r="U2392" s="12">
        <f t="shared" si="75"/>
        <v>42008.053981481477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11">
        <v>20000</v>
      </c>
      <c r="E239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2393">
        <v>25</v>
      </c>
      <c r="G2393" t="s">
        <v>8220</v>
      </c>
      <c r="H2393" t="s">
        <v>8224</v>
      </c>
      <c r="I2393" t="s">
        <v>8246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8272</v>
      </c>
      <c r="P2393" s="6">
        <f>(Table1[[#This Row],[pledged]]/Table1[[#This Row],[goal]])*100</f>
        <v>0.125</v>
      </c>
      <c r="Q2393" s="8">
        <f>Table1[[#This Row],[pledged]]/Table1[[#This Row],[backers_count]]</f>
        <v>25</v>
      </c>
      <c r="R2393" t="s">
        <v>8323</v>
      </c>
      <c r="S2393" t="s">
        <v>8324</v>
      </c>
      <c r="T2393" s="12">
        <f t="shared" si="74"/>
        <v>42064.586157407401</v>
      </c>
      <c r="U2393" s="12">
        <f t="shared" si="75"/>
        <v>42094.544490740744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11">
        <v>4200</v>
      </c>
      <c r="E239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394">
        <v>0</v>
      </c>
      <c r="G2394" t="s">
        <v>8220</v>
      </c>
      <c r="H2394" t="s">
        <v>8224</v>
      </c>
      <c r="I2394" t="s">
        <v>8246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8272</v>
      </c>
      <c r="P2394" s="6">
        <f>(Table1[[#This Row],[pledged]]/Table1[[#This Row],[goal]])*100</f>
        <v>0</v>
      </c>
      <c r="Q2394" s="8" t="e">
        <f>Table1[[#This Row],[pledged]]/Table1[[#This Row],[backers_count]]</f>
        <v>#DIV/0!</v>
      </c>
      <c r="R2394" t="s">
        <v>8323</v>
      </c>
      <c r="S2394" t="s">
        <v>8324</v>
      </c>
      <c r="T2394" s="12">
        <f t="shared" si="74"/>
        <v>42275.912303240737</v>
      </c>
      <c r="U2394" s="12">
        <f t="shared" si="75"/>
        <v>42305.912303240737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11">
        <v>100000</v>
      </c>
      <c r="E239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395">
        <v>50</v>
      </c>
      <c r="G2395" t="s">
        <v>8220</v>
      </c>
      <c r="H2395" t="s">
        <v>8224</v>
      </c>
      <c r="I2395" t="s">
        <v>8246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8272</v>
      </c>
      <c r="P2395" s="6">
        <f>(Table1[[#This Row],[pledged]]/Table1[[#This Row],[goal]])*100</f>
        <v>0.05</v>
      </c>
      <c r="Q2395" s="8">
        <f>Table1[[#This Row],[pledged]]/Table1[[#This Row],[backers_count]]</f>
        <v>50</v>
      </c>
      <c r="R2395" t="s">
        <v>8323</v>
      </c>
      <c r="S2395" t="s">
        <v>8324</v>
      </c>
      <c r="T2395" s="12">
        <f t="shared" si="74"/>
        <v>42194.440011574072</v>
      </c>
      <c r="U2395" s="12">
        <f t="shared" si="75"/>
        <v>42224.440011574072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11">
        <v>5000</v>
      </c>
      <c r="E239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396">
        <v>3</v>
      </c>
      <c r="G2396" t="s">
        <v>8220</v>
      </c>
      <c r="H2396" t="s">
        <v>8241</v>
      </c>
      <c r="I2396" t="s">
        <v>8249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8272</v>
      </c>
      <c r="P2396" s="6">
        <f>(Table1[[#This Row],[pledged]]/Table1[[#This Row],[goal]])*100</f>
        <v>0.06</v>
      </c>
      <c r="Q2396" s="8">
        <f>Table1[[#This Row],[pledged]]/Table1[[#This Row],[backers_count]]</f>
        <v>1.5</v>
      </c>
      <c r="R2396" t="s">
        <v>8323</v>
      </c>
      <c r="S2396" t="s">
        <v>8324</v>
      </c>
      <c r="T2396" s="12">
        <f t="shared" si="74"/>
        <v>42031.15385416666</v>
      </c>
      <c r="U2396" s="12">
        <f t="shared" si="75"/>
        <v>42061.15385416666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11">
        <v>33000</v>
      </c>
      <c r="E239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2397">
        <v>0</v>
      </c>
      <c r="G2397" t="s">
        <v>8220</v>
      </c>
      <c r="H2397" t="s">
        <v>8224</v>
      </c>
      <c r="I2397" t="s">
        <v>8246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8272</v>
      </c>
      <c r="P2397" s="6">
        <f>(Table1[[#This Row],[pledged]]/Table1[[#This Row],[goal]])*100</f>
        <v>0</v>
      </c>
      <c r="Q2397" s="8" t="e">
        <f>Table1[[#This Row],[pledged]]/Table1[[#This Row],[backers_count]]</f>
        <v>#DIV/0!</v>
      </c>
      <c r="R2397" t="s">
        <v>8323</v>
      </c>
      <c r="S2397" t="s">
        <v>8324</v>
      </c>
      <c r="T2397" s="12">
        <f t="shared" si="74"/>
        <v>42716.913043981483</v>
      </c>
      <c r="U2397" s="12">
        <f t="shared" si="75"/>
        <v>42745.164583333331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11">
        <v>5000</v>
      </c>
      <c r="E239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398">
        <v>10</v>
      </c>
      <c r="G2398" t="s">
        <v>8220</v>
      </c>
      <c r="H2398" t="s">
        <v>8240</v>
      </c>
      <c r="I2398" t="s">
        <v>8257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8272</v>
      </c>
      <c r="P2398" s="6">
        <f>(Table1[[#This Row],[pledged]]/Table1[[#This Row],[goal]])*100</f>
        <v>0.2</v>
      </c>
      <c r="Q2398" s="8">
        <f>Table1[[#This Row],[pledged]]/Table1[[#This Row],[backers_count]]</f>
        <v>10</v>
      </c>
      <c r="R2398" t="s">
        <v>8323</v>
      </c>
      <c r="S2398" t="s">
        <v>8324</v>
      </c>
      <c r="T2398" s="12">
        <f t="shared" si="74"/>
        <v>42262.640717592592</v>
      </c>
      <c r="U2398" s="12">
        <f t="shared" si="75"/>
        <v>42292.640717592592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11">
        <v>124000</v>
      </c>
      <c r="E239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399">
        <v>0</v>
      </c>
      <c r="G2399" t="s">
        <v>8220</v>
      </c>
      <c r="H2399" t="s">
        <v>8224</v>
      </c>
      <c r="I2399" t="s">
        <v>8246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8272</v>
      </c>
      <c r="P2399" s="6">
        <f>(Table1[[#This Row],[pledged]]/Table1[[#This Row],[goal]])*100</f>
        <v>0</v>
      </c>
      <c r="Q2399" s="8" t="e">
        <f>Table1[[#This Row],[pledged]]/Table1[[#This Row],[backers_count]]</f>
        <v>#DIV/0!</v>
      </c>
      <c r="R2399" t="s">
        <v>8323</v>
      </c>
      <c r="S2399" t="s">
        <v>8324</v>
      </c>
      <c r="T2399" s="12">
        <f t="shared" si="74"/>
        <v>41976.676574074074</v>
      </c>
      <c r="U2399" s="12">
        <f t="shared" si="75"/>
        <v>42006.676574074074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11">
        <v>4000</v>
      </c>
      <c r="E240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400">
        <v>0</v>
      </c>
      <c r="G2400" t="s">
        <v>8220</v>
      </c>
      <c r="H2400" t="s">
        <v>8224</v>
      </c>
      <c r="I2400" t="s">
        <v>8246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8272</v>
      </c>
      <c r="P2400" s="6">
        <f>(Table1[[#This Row],[pledged]]/Table1[[#This Row],[goal]])*100</f>
        <v>0</v>
      </c>
      <c r="Q2400" s="8" t="e">
        <f>Table1[[#This Row],[pledged]]/Table1[[#This Row],[backers_count]]</f>
        <v>#DIV/0!</v>
      </c>
      <c r="R2400" t="s">
        <v>8323</v>
      </c>
      <c r="S2400" t="s">
        <v>8324</v>
      </c>
      <c r="T2400" s="12">
        <f t="shared" si="74"/>
        <v>42157.708148148151</v>
      </c>
      <c r="U2400" s="12">
        <f t="shared" si="75"/>
        <v>42187.708148148151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11">
        <v>13000</v>
      </c>
      <c r="E240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401">
        <v>0</v>
      </c>
      <c r="G2401" t="s">
        <v>8220</v>
      </c>
      <c r="H2401" t="s">
        <v>8235</v>
      </c>
      <c r="I2401" t="s">
        <v>8255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8272</v>
      </c>
      <c r="P2401" s="6">
        <f>(Table1[[#This Row],[pledged]]/Table1[[#This Row],[goal]])*100</f>
        <v>0</v>
      </c>
      <c r="Q2401" s="8" t="e">
        <f>Table1[[#This Row],[pledged]]/Table1[[#This Row],[backers_count]]</f>
        <v>#DIV/0!</v>
      </c>
      <c r="R2401" t="s">
        <v>8323</v>
      </c>
      <c r="S2401" t="s">
        <v>8324</v>
      </c>
      <c r="T2401" s="12">
        <f t="shared" si="74"/>
        <v>41956.644745370366</v>
      </c>
      <c r="U2401" s="12">
        <f t="shared" si="75"/>
        <v>41991.644745370366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11">
        <v>50000</v>
      </c>
      <c r="E240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402">
        <v>0</v>
      </c>
      <c r="G2402" t="s">
        <v>8220</v>
      </c>
      <c r="H2402" t="s">
        <v>8226</v>
      </c>
      <c r="I2402" t="s">
        <v>8248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8272</v>
      </c>
      <c r="P2402" s="6">
        <f>(Table1[[#This Row],[pledged]]/Table1[[#This Row],[goal]])*100</f>
        <v>0</v>
      </c>
      <c r="Q2402" s="8" t="e">
        <f>Table1[[#This Row],[pledged]]/Table1[[#This Row],[backers_count]]</f>
        <v>#DIV/0!</v>
      </c>
      <c r="R2402" t="s">
        <v>8323</v>
      </c>
      <c r="S2402" t="s">
        <v>8324</v>
      </c>
      <c r="T2402" s="12">
        <f t="shared" si="74"/>
        <v>42444.059768518513</v>
      </c>
      <c r="U2402" s="12">
        <f t="shared" si="75"/>
        <v>42474.059768518513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11">
        <v>28000</v>
      </c>
      <c r="E240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403">
        <v>201</v>
      </c>
      <c r="G2403" t="s">
        <v>8221</v>
      </c>
      <c r="H2403" t="s">
        <v>8224</v>
      </c>
      <c r="I2403" t="s">
        <v>8246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8284</v>
      </c>
      <c r="P2403" s="6">
        <f>(Table1[[#This Row],[pledged]]/Table1[[#This Row],[goal]])*100</f>
        <v>0.71785714285714286</v>
      </c>
      <c r="Q2403" s="8">
        <f>Table1[[#This Row],[pledged]]/Table1[[#This Row],[backers_count]]</f>
        <v>22.333333333333332</v>
      </c>
      <c r="R2403" t="s">
        <v>8336</v>
      </c>
      <c r="S2403" t="s">
        <v>8337</v>
      </c>
      <c r="T2403" s="12">
        <f t="shared" si="74"/>
        <v>42374.614537037036</v>
      </c>
      <c r="U2403" s="12">
        <f t="shared" si="75"/>
        <v>42434.614537037036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11">
        <v>12000</v>
      </c>
      <c r="E240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404">
        <v>52</v>
      </c>
      <c r="G2404" t="s">
        <v>8221</v>
      </c>
      <c r="H2404" t="s">
        <v>8224</v>
      </c>
      <c r="I2404" t="s">
        <v>8246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8284</v>
      </c>
      <c r="P2404" s="6">
        <f>(Table1[[#This Row],[pledged]]/Table1[[#This Row],[goal]])*100</f>
        <v>0.43333333333333329</v>
      </c>
      <c r="Q2404" s="8">
        <f>Table1[[#This Row],[pledged]]/Table1[[#This Row],[backers_count]]</f>
        <v>52</v>
      </c>
      <c r="R2404" t="s">
        <v>8336</v>
      </c>
      <c r="S2404" t="s">
        <v>8337</v>
      </c>
      <c r="T2404" s="12">
        <f t="shared" si="74"/>
        <v>42107.47142361111</v>
      </c>
      <c r="U2404" s="12">
        <f t="shared" si="75"/>
        <v>42137.47142361111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11">
        <v>1200</v>
      </c>
      <c r="E240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405">
        <v>202</v>
      </c>
      <c r="G2405" t="s">
        <v>8221</v>
      </c>
      <c r="H2405" t="s">
        <v>8225</v>
      </c>
      <c r="I2405" t="s">
        <v>8247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8284</v>
      </c>
      <c r="P2405" s="6">
        <f>(Table1[[#This Row],[pledged]]/Table1[[#This Row],[goal]])*100</f>
        <v>16.833333333333332</v>
      </c>
      <c r="Q2405" s="8">
        <f>Table1[[#This Row],[pledged]]/Table1[[#This Row],[backers_count]]</f>
        <v>16.833333333333332</v>
      </c>
      <c r="R2405" t="s">
        <v>8336</v>
      </c>
      <c r="S2405" t="s">
        <v>8337</v>
      </c>
      <c r="T2405" s="12">
        <f t="shared" si="74"/>
        <v>42399.67428240741</v>
      </c>
      <c r="U2405" s="12">
        <f t="shared" si="75"/>
        <v>42459.632615740738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11">
        <v>15000</v>
      </c>
      <c r="E240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406">
        <v>0</v>
      </c>
      <c r="G2406" t="s">
        <v>8221</v>
      </c>
      <c r="H2406" t="s">
        <v>8224</v>
      </c>
      <c r="I2406" t="s">
        <v>8246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8284</v>
      </c>
      <c r="P2406" s="6">
        <f>(Table1[[#This Row],[pledged]]/Table1[[#This Row],[goal]])*100</f>
        <v>0</v>
      </c>
      <c r="Q2406" s="8" t="e">
        <f>Table1[[#This Row],[pledged]]/Table1[[#This Row],[backers_count]]</f>
        <v>#DIV/0!</v>
      </c>
      <c r="R2406" t="s">
        <v>8336</v>
      </c>
      <c r="S2406" t="s">
        <v>8337</v>
      </c>
      <c r="T2406" s="12">
        <f t="shared" si="74"/>
        <v>42341.831099537034</v>
      </c>
      <c r="U2406" s="12">
        <f t="shared" si="75"/>
        <v>42371.831099537034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11">
        <v>5000</v>
      </c>
      <c r="E240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407">
        <v>1126</v>
      </c>
      <c r="G2407" t="s">
        <v>8221</v>
      </c>
      <c r="H2407" t="s">
        <v>8224</v>
      </c>
      <c r="I2407" t="s">
        <v>8246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8284</v>
      </c>
      <c r="P2407" s="6">
        <f>(Table1[[#This Row],[pledged]]/Table1[[#This Row],[goal]])*100</f>
        <v>22.52</v>
      </c>
      <c r="Q2407" s="8">
        <f>Table1[[#This Row],[pledged]]/Table1[[#This Row],[backers_count]]</f>
        <v>56.3</v>
      </c>
      <c r="R2407" t="s">
        <v>8336</v>
      </c>
      <c r="S2407" t="s">
        <v>8337</v>
      </c>
      <c r="T2407" s="12">
        <f t="shared" si="74"/>
        <v>42595.377025462956</v>
      </c>
      <c r="U2407" s="12">
        <f t="shared" si="75"/>
        <v>42616.377025462956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11">
        <v>3250</v>
      </c>
      <c r="E240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408">
        <v>1345</v>
      </c>
      <c r="G2408" t="s">
        <v>8221</v>
      </c>
      <c r="H2408" t="s">
        <v>8224</v>
      </c>
      <c r="I2408" t="s">
        <v>8246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8284</v>
      </c>
      <c r="P2408" s="6">
        <f>(Table1[[#This Row],[pledged]]/Table1[[#This Row],[goal]])*100</f>
        <v>41.384615384615387</v>
      </c>
      <c r="Q2408" s="8">
        <f>Table1[[#This Row],[pledged]]/Table1[[#This Row],[backers_count]]</f>
        <v>84.0625</v>
      </c>
      <c r="R2408" t="s">
        <v>8336</v>
      </c>
      <c r="S2408" t="s">
        <v>8337</v>
      </c>
      <c r="T2408" s="12">
        <f t="shared" si="74"/>
        <v>41982.902662037035</v>
      </c>
      <c r="U2408" s="12">
        <f t="shared" si="75"/>
        <v>42022.902662037035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11">
        <v>22000</v>
      </c>
      <c r="E240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2409">
        <v>5557</v>
      </c>
      <c r="G2409" t="s">
        <v>8221</v>
      </c>
      <c r="H2409" t="s">
        <v>8224</v>
      </c>
      <c r="I2409" t="s">
        <v>8246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8284</v>
      </c>
      <c r="P2409" s="6">
        <f>(Table1[[#This Row],[pledged]]/Table1[[#This Row],[goal]])*100</f>
        <v>25.259090909090908</v>
      </c>
      <c r="Q2409" s="8">
        <f>Table1[[#This Row],[pledged]]/Table1[[#This Row],[backers_count]]</f>
        <v>168.39393939393941</v>
      </c>
      <c r="R2409" t="s">
        <v>8336</v>
      </c>
      <c r="S2409" t="s">
        <v>8337</v>
      </c>
      <c r="T2409" s="12">
        <f t="shared" si="74"/>
        <v>42082.367222222216</v>
      </c>
      <c r="U2409" s="12">
        <f t="shared" si="75"/>
        <v>42105.041666666664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11">
        <v>15000</v>
      </c>
      <c r="E241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410">
        <v>30</v>
      </c>
      <c r="G2410" t="s">
        <v>8221</v>
      </c>
      <c r="H2410" t="s">
        <v>8224</v>
      </c>
      <c r="I2410" t="s">
        <v>8246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8284</v>
      </c>
      <c r="P2410" s="6">
        <f>(Table1[[#This Row],[pledged]]/Table1[[#This Row],[goal]])*100</f>
        <v>0.2</v>
      </c>
      <c r="Q2410" s="8">
        <f>Table1[[#This Row],[pledged]]/Table1[[#This Row],[backers_count]]</f>
        <v>15</v>
      </c>
      <c r="R2410" t="s">
        <v>8336</v>
      </c>
      <c r="S2410" t="s">
        <v>8337</v>
      </c>
      <c r="T2410" s="12">
        <f t="shared" si="74"/>
        <v>41918.93237268518</v>
      </c>
      <c r="U2410" s="12">
        <f t="shared" si="75"/>
        <v>41948.974039351851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11">
        <v>25000</v>
      </c>
      <c r="E241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411">
        <v>460</v>
      </c>
      <c r="G2411" t="s">
        <v>8221</v>
      </c>
      <c r="H2411" t="s">
        <v>8224</v>
      </c>
      <c r="I2411" t="s">
        <v>8246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8284</v>
      </c>
      <c r="P2411" s="6">
        <f>(Table1[[#This Row],[pledged]]/Table1[[#This Row],[goal]])*100</f>
        <v>1.8399999999999999</v>
      </c>
      <c r="Q2411" s="8">
        <f>Table1[[#This Row],[pledged]]/Table1[[#This Row],[backers_count]]</f>
        <v>76.666666666666671</v>
      </c>
      <c r="R2411" t="s">
        <v>8336</v>
      </c>
      <c r="S2411" t="s">
        <v>8337</v>
      </c>
      <c r="T2411" s="12">
        <f t="shared" si="74"/>
        <v>42204.667534722219</v>
      </c>
      <c r="U2411" s="12">
        <f t="shared" si="75"/>
        <v>42234.667534722219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11">
        <v>15000</v>
      </c>
      <c r="E241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412">
        <v>0</v>
      </c>
      <c r="G2412" t="s">
        <v>8221</v>
      </c>
      <c r="H2412" t="s">
        <v>8226</v>
      </c>
      <c r="I2412" t="s">
        <v>8248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8284</v>
      </c>
      <c r="P2412" s="6">
        <f>(Table1[[#This Row],[pledged]]/Table1[[#This Row],[goal]])*100</f>
        <v>0</v>
      </c>
      <c r="Q2412" s="8" t="e">
        <f>Table1[[#This Row],[pledged]]/Table1[[#This Row],[backers_count]]</f>
        <v>#DIV/0!</v>
      </c>
      <c r="R2412" t="s">
        <v>8336</v>
      </c>
      <c r="S2412" t="s">
        <v>8337</v>
      </c>
      <c r="T2412" s="12">
        <f t="shared" si="74"/>
        <v>42224.199942129628</v>
      </c>
      <c r="U2412" s="12">
        <f t="shared" si="75"/>
        <v>42254.199942129628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11">
        <v>25000</v>
      </c>
      <c r="E241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413">
        <v>151</v>
      </c>
      <c r="G2413" t="s">
        <v>8221</v>
      </c>
      <c r="H2413" t="s">
        <v>8224</v>
      </c>
      <c r="I2413" t="s">
        <v>8246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8284</v>
      </c>
      <c r="P2413" s="6">
        <f>(Table1[[#This Row],[pledged]]/Table1[[#This Row],[goal]])*100</f>
        <v>0.60399999999999998</v>
      </c>
      <c r="Q2413" s="8">
        <f>Table1[[#This Row],[pledged]]/Table1[[#This Row],[backers_count]]</f>
        <v>50.333333333333336</v>
      </c>
      <c r="R2413" t="s">
        <v>8336</v>
      </c>
      <c r="S2413" t="s">
        <v>8337</v>
      </c>
      <c r="T2413" s="12">
        <f t="shared" si="74"/>
        <v>42211.524097222216</v>
      </c>
      <c r="U2413" s="12">
        <f t="shared" si="75"/>
        <v>42241.524097222216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11">
        <v>8000</v>
      </c>
      <c r="E241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414">
        <v>0</v>
      </c>
      <c r="G2414" t="s">
        <v>8221</v>
      </c>
      <c r="H2414" t="s">
        <v>8230</v>
      </c>
      <c r="I2414" t="s">
        <v>8249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8284</v>
      </c>
      <c r="P2414" s="6">
        <f>(Table1[[#This Row],[pledged]]/Table1[[#This Row],[goal]])*100</f>
        <v>0</v>
      </c>
      <c r="Q2414" s="8" t="e">
        <f>Table1[[#This Row],[pledged]]/Table1[[#This Row],[backers_count]]</f>
        <v>#DIV/0!</v>
      </c>
      <c r="R2414" t="s">
        <v>8336</v>
      </c>
      <c r="S2414" t="s">
        <v>8337</v>
      </c>
      <c r="T2414" s="12">
        <f t="shared" si="74"/>
        <v>42655.528622685182</v>
      </c>
      <c r="U2414" s="12">
        <f t="shared" si="75"/>
        <v>42700.570289351854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11">
        <v>3000</v>
      </c>
      <c r="E241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415">
        <v>25</v>
      </c>
      <c r="G2415" t="s">
        <v>8221</v>
      </c>
      <c r="H2415" t="s">
        <v>8224</v>
      </c>
      <c r="I2415" t="s">
        <v>8246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8284</v>
      </c>
      <c r="P2415" s="6">
        <f>(Table1[[#This Row],[pledged]]/Table1[[#This Row],[goal]])*100</f>
        <v>0.83333333333333337</v>
      </c>
      <c r="Q2415" s="8">
        <f>Table1[[#This Row],[pledged]]/Table1[[#This Row],[backers_count]]</f>
        <v>8.3333333333333339</v>
      </c>
      <c r="R2415" t="s">
        <v>8336</v>
      </c>
      <c r="S2415" t="s">
        <v>8337</v>
      </c>
      <c r="T2415" s="12">
        <f t="shared" si="74"/>
        <v>41759.901412037034</v>
      </c>
      <c r="U2415" s="12">
        <f t="shared" si="75"/>
        <v>41790.770833333328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11">
        <v>15000</v>
      </c>
      <c r="E241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416">
        <v>460</v>
      </c>
      <c r="G2416" t="s">
        <v>8221</v>
      </c>
      <c r="H2416" t="s">
        <v>8224</v>
      </c>
      <c r="I2416" t="s">
        <v>8246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8284</v>
      </c>
      <c r="P2416" s="6">
        <f>(Table1[[#This Row],[pledged]]/Table1[[#This Row],[goal]])*100</f>
        <v>3.0666666666666664</v>
      </c>
      <c r="Q2416" s="8">
        <f>Table1[[#This Row],[pledged]]/Table1[[#This Row],[backers_count]]</f>
        <v>35.384615384615387</v>
      </c>
      <c r="R2416" t="s">
        <v>8336</v>
      </c>
      <c r="S2416" t="s">
        <v>8337</v>
      </c>
      <c r="T2416" s="12">
        <f t="shared" si="74"/>
        <v>42198.486805555549</v>
      </c>
      <c r="U2416" s="12">
        <f t="shared" si="75"/>
        <v>42237.957638888889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11">
        <v>60000</v>
      </c>
      <c r="E241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417">
        <v>335</v>
      </c>
      <c r="G2417" t="s">
        <v>8221</v>
      </c>
      <c r="H2417" t="s">
        <v>8224</v>
      </c>
      <c r="I2417" t="s">
        <v>8246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8284</v>
      </c>
      <c r="P2417" s="6">
        <f>(Table1[[#This Row],[pledged]]/Table1[[#This Row],[goal]])*100</f>
        <v>0.55833333333333335</v>
      </c>
      <c r="Q2417" s="8">
        <f>Table1[[#This Row],[pledged]]/Table1[[#This Row],[backers_count]]</f>
        <v>55.833333333333336</v>
      </c>
      <c r="R2417" t="s">
        <v>8336</v>
      </c>
      <c r="S2417" t="s">
        <v>8337</v>
      </c>
      <c r="T2417" s="12">
        <f t="shared" si="74"/>
        <v>42536.654467592591</v>
      </c>
      <c r="U2417" s="12">
        <f t="shared" si="75"/>
        <v>42566.654467592591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11">
        <v>20000</v>
      </c>
      <c r="E241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2418">
        <v>5</v>
      </c>
      <c r="G2418" t="s">
        <v>8221</v>
      </c>
      <c r="H2418" t="s">
        <v>8224</v>
      </c>
      <c r="I2418" t="s">
        <v>8246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8284</v>
      </c>
      <c r="P2418" s="6">
        <f>(Table1[[#This Row],[pledged]]/Table1[[#This Row],[goal]])*100</f>
        <v>2.5000000000000001E-2</v>
      </c>
      <c r="Q2418" s="8">
        <f>Table1[[#This Row],[pledged]]/Table1[[#This Row],[backers_count]]</f>
        <v>5</v>
      </c>
      <c r="R2418" t="s">
        <v>8336</v>
      </c>
      <c r="S2418" t="s">
        <v>8337</v>
      </c>
      <c r="T2418" s="12">
        <f t="shared" si="74"/>
        <v>42019.529432870368</v>
      </c>
      <c r="U2418" s="12">
        <f t="shared" si="75"/>
        <v>42077.416666666664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11">
        <v>1000</v>
      </c>
      <c r="E241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419">
        <v>0</v>
      </c>
      <c r="G2419" t="s">
        <v>8221</v>
      </c>
      <c r="H2419" t="s">
        <v>8224</v>
      </c>
      <c r="I2419" t="s">
        <v>8246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8284</v>
      </c>
      <c r="P2419" s="6">
        <f>(Table1[[#This Row],[pledged]]/Table1[[#This Row],[goal]])*100</f>
        <v>0</v>
      </c>
      <c r="Q2419" s="8" t="e">
        <f>Table1[[#This Row],[pledged]]/Table1[[#This Row],[backers_count]]</f>
        <v>#DIV/0!</v>
      </c>
      <c r="R2419" t="s">
        <v>8336</v>
      </c>
      <c r="S2419" t="s">
        <v>8337</v>
      </c>
      <c r="T2419" s="12">
        <f t="shared" si="74"/>
        <v>41831.675775462958</v>
      </c>
      <c r="U2419" s="12">
        <f t="shared" si="75"/>
        <v>41861.675775462958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11">
        <v>25000</v>
      </c>
      <c r="E242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420">
        <v>5</v>
      </c>
      <c r="G2420" t="s">
        <v>8221</v>
      </c>
      <c r="H2420" t="s">
        <v>8224</v>
      </c>
      <c r="I2420" t="s">
        <v>8246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8284</v>
      </c>
      <c r="P2420" s="6">
        <f>(Table1[[#This Row],[pledged]]/Table1[[#This Row],[goal]])*100</f>
        <v>0.02</v>
      </c>
      <c r="Q2420" s="8">
        <f>Table1[[#This Row],[pledged]]/Table1[[#This Row],[backers_count]]</f>
        <v>1</v>
      </c>
      <c r="R2420" t="s">
        <v>8336</v>
      </c>
      <c r="S2420" t="s">
        <v>8337</v>
      </c>
      <c r="T2420" s="12">
        <f t="shared" si="74"/>
        <v>42027.648657407401</v>
      </c>
      <c r="U2420" s="12">
        <f t="shared" si="75"/>
        <v>42087.606990740744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11">
        <v>3000</v>
      </c>
      <c r="E242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421">
        <v>0</v>
      </c>
      <c r="G2421" t="s">
        <v>8221</v>
      </c>
      <c r="H2421" t="s">
        <v>8224</v>
      </c>
      <c r="I2421" t="s">
        <v>8246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8284</v>
      </c>
      <c r="P2421" s="6">
        <f>(Table1[[#This Row],[pledged]]/Table1[[#This Row],[goal]])*100</f>
        <v>0</v>
      </c>
      <c r="Q2421" s="8" t="e">
        <f>Table1[[#This Row],[pledged]]/Table1[[#This Row],[backers_count]]</f>
        <v>#DIV/0!</v>
      </c>
      <c r="R2421" t="s">
        <v>8336</v>
      </c>
      <c r="S2421" t="s">
        <v>8337</v>
      </c>
      <c r="T2421" s="12">
        <f t="shared" si="74"/>
        <v>41993.529965277776</v>
      </c>
      <c r="U2421" s="12">
        <f t="shared" si="75"/>
        <v>42053.529965277776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11">
        <v>16870</v>
      </c>
      <c r="E242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422">
        <v>2501</v>
      </c>
      <c r="G2422" t="s">
        <v>8221</v>
      </c>
      <c r="H2422" t="s">
        <v>8224</v>
      </c>
      <c r="I2422" t="s">
        <v>8246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8284</v>
      </c>
      <c r="P2422" s="6">
        <f>(Table1[[#This Row],[pledged]]/Table1[[#This Row],[goal]])*100</f>
        <v>14.825133372851216</v>
      </c>
      <c r="Q2422" s="8">
        <f>Table1[[#This Row],[pledged]]/Table1[[#This Row],[backers_count]]</f>
        <v>69.472222222222229</v>
      </c>
      <c r="R2422" t="s">
        <v>8336</v>
      </c>
      <c r="S2422" t="s">
        <v>8337</v>
      </c>
      <c r="T2422" s="12">
        <f t="shared" si="74"/>
        <v>41892.820543981477</v>
      </c>
      <c r="U2422" s="12">
        <f t="shared" si="75"/>
        <v>41952.862210648142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11">
        <v>6000</v>
      </c>
      <c r="E242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423">
        <v>1</v>
      </c>
      <c r="G2423" t="s">
        <v>8221</v>
      </c>
      <c r="H2423" t="s">
        <v>8224</v>
      </c>
      <c r="I2423" t="s">
        <v>8246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8284</v>
      </c>
      <c r="P2423" s="6">
        <f>(Table1[[#This Row],[pledged]]/Table1[[#This Row],[goal]])*100</f>
        <v>1.6666666666666666E-2</v>
      </c>
      <c r="Q2423" s="8">
        <f>Table1[[#This Row],[pledged]]/Table1[[#This Row],[backers_count]]</f>
        <v>1</v>
      </c>
      <c r="R2423" t="s">
        <v>8336</v>
      </c>
      <c r="S2423" t="s">
        <v>8337</v>
      </c>
      <c r="T2423" s="12">
        <f t="shared" si="74"/>
        <v>42026.479120370372</v>
      </c>
      <c r="U2423" s="12">
        <f t="shared" si="75"/>
        <v>42056.479120370372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11">
        <v>500</v>
      </c>
      <c r="E242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424">
        <v>1</v>
      </c>
      <c r="G2424" t="s">
        <v>8221</v>
      </c>
      <c r="H2424" t="s">
        <v>8224</v>
      </c>
      <c r="I2424" t="s">
        <v>8246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8284</v>
      </c>
      <c r="P2424" s="6">
        <f>(Table1[[#This Row],[pledged]]/Table1[[#This Row],[goal]])*100</f>
        <v>0.2</v>
      </c>
      <c r="Q2424" s="8">
        <f>Table1[[#This Row],[pledged]]/Table1[[#This Row],[backers_count]]</f>
        <v>1</v>
      </c>
      <c r="R2424" t="s">
        <v>8336</v>
      </c>
      <c r="S2424" t="s">
        <v>8337</v>
      </c>
      <c r="T2424" s="12">
        <f t="shared" si="74"/>
        <v>42044.516620370363</v>
      </c>
      <c r="U2424" s="12">
        <f t="shared" si="75"/>
        <v>42074.474953703706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11">
        <v>60000</v>
      </c>
      <c r="E242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425">
        <v>8</v>
      </c>
      <c r="G2425" t="s">
        <v>8221</v>
      </c>
      <c r="H2425" t="s">
        <v>8224</v>
      </c>
      <c r="I2425" t="s">
        <v>8246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8284</v>
      </c>
      <c r="P2425" s="6">
        <f>(Table1[[#This Row],[pledged]]/Table1[[#This Row],[goal]])*100</f>
        <v>1.3333333333333334E-2</v>
      </c>
      <c r="Q2425" s="8">
        <f>Table1[[#This Row],[pledged]]/Table1[[#This Row],[backers_count]]</f>
        <v>8</v>
      </c>
      <c r="R2425" t="s">
        <v>8336</v>
      </c>
      <c r="S2425" t="s">
        <v>8337</v>
      </c>
      <c r="T2425" s="12">
        <f t="shared" si="74"/>
        <v>41974.496412037035</v>
      </c>
      <c r="U2425" s="12">
        <f t="shared" si="75"/>
        <v>42004.496412037035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11">
        <v>25000</v>
      </c>
      <c r="E242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426">
        <v>310</v>
      </c>
      <c r="G2426" t="s">
        <v>8221</v>
      </c>
      <c r="H2426" t="s">
        <v>8224</v>
      </c>
      <c r="I2426" t="s">
        <v>8246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8284</v>
      </c>
      <c r="P2426" s="6">
        <f>(Table1[[#This Row],[pledged]]/Table1[[#This Row],[goal]])*100</f>
        <v>1.24</v>
      </c>
      <c r="Q2426" s="8">
        <f>Table1[[#This Row],[pledged]]/Table1[[#This Row],[backers_count]]</f>
        <v>34.444444444444443</v>
      </c>
      <c r="R2426" t="s">
        <v>8336</v>
      </c>
      <c r="S2426" t="s">
        <v>8337</v>
      </c>
      <c r="T2426" s="12">
        <f t="shared" si="74"/>
        <v>41909.684120370366</v>
      </c>
      <c r="U2426" s="12">
        <f t="shared" si="75"/>
        <v>41939.684120370366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11">
        <v>3500</v>
      </c>
      <c r="E242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427">
        <v>1</v>
      </c>
      <c r="G2427" t="s">
        <v>8221</v>
      </c>
      <c r="H2427" t="s">
        <v>8224</v>
      </c>
      <c r="I2427" t="s">
        <v>8246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8284</v>
      </c>
      <c r="P2427" s="6">
        <f>(Table1[[#This Row],[pledged]]/Table1[[#This Row],[goal]])*100</f>
        <v>2.8571428571428574E-2</v>
      </c>
      <c r="Q2427" s="8">
        <f>Table1[[#This Row],[pledged]]/Table1[[#This Row],[backers_count]]</f>
        <v>1</v>
      </c>
      <c r="R2427" t="s">
        <v>8336</v>
      </c>
      <c r="S2427" t="s">
        <v>8337</v>
      </c>
      <c r="T2427" s="12">
        <f t="shared" si="74"/>
        <v>42502.705428240741</v>
      </c>
      <c r="U2427" s="12">
        <f t="shared" si="75"/>
        <v>42517.711111111108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11">
        <v>20000</v>
      </c>
      <c r="E242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2428">
        <v>0</v>
      </c>
      <c r="G2428" t="s">
        <v>8221</v>
      </c>
      <c r="H2428" t="s">
        <v>8224</v>
      </c>
      <c r="I2428" t="s">
        <v>8246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8284</v>
      </c>
      <c r="P2428" s="6">
        <f>(Table1[[#This Row],[pledged]]/Table1[[#This Row],[goal]])*100</f>
        <v>0</v>
      </c>
      <c r="Q2428" s="8" t="e">
        <f>Table1[[#This Row],[pledged]]/Table1[[#This Row],[backers_count]]</f>
        <v>#DIV/0!</v>
      </c>
      <c r="R2428" t="s">
        <v>8336</v>
      </c>
      <c r="S2428" t="s">
        <v>8337</v>
      </c>
      <c r="T2428" s="12">
        <f t="shared" si="74"/>
        <v>42163.961712962962</v>
      </c>
      <c r="U2428" s="12">
        <f t="shared" si="75"/>
        <v>42223.961712962962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11">
        <v>50000</v>
      </c>
      <c r="E242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429">
        <v>1</v>
      </c>
      <c r="G2429" t="s">
        <v>8221</v>
      </c>
      <c r="H2429" t="s">
        <v>8224</v>
      </c>
      <c r="I2429" t="s">
        <v>8246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8284</v>
      </c>
      <c r="P2429" s="6">
        <f>(Table1[[#This Row],[pledged]]/Table1[[#This Row],[goal]])*100</f>
        <v>2E-3</v>
      </c>
      <c r="Q2429" s="8">
        <f>Table1[[#This Row],[pledged]]/Table1[[#This Row],[backers_count]]</f>
        <v>1</v>
      </c>
      <c r="R2429" t="s">
        <v>8336</v>
      </c>
      <c r="S2429" t="s">
        <v>8337</v>
      </c>
      <c r="T2429" s="12">
        <f t="shared" si="74"/>
        <v>42412.110335648147</v>
      </c>
      <c r="U2429" s="12">
        <f t="shared" si="75"/>
        <v>42452.068668981483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11">
        <v>35000</v>
      </c>
      <c r="E243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2430">
        <v>1</v>
      </c>
      <c r="G2430" t="s">
        <v>8221</v>
      </c>
      <c r="H2430" t="s">
        <v>8224</v>
      </c>
      <c r="I2430" t="s">
        <v>8246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8284</v>
      </c>
      <c r="P2430" s="6">
        <f>(Table1[[#This Row],[pledged]]/Table1[[#This Row],[goal]])*100</f>
        <v>2.8571428571428571E-3</v>
      </c>
      <c r="Q2430" s="8">
        <f>Table1[[#This Row],[pledged]]/Table1[[#This Row],[backers_count]]</f>
        <v>1</v>
      </c>
      <c r="R2430" t="s">
        <v>8336</v>
      </c>
      <c r="S2430" t="s">
        <v>8337</v>
      </c>
      <c r="T2430" s="12">
        <f t="shared" si="74"/>
        <v>42045.575821759259</v>
      </c>
      <c r="U2430" s="12">
        <f t="shared" si="75"/>
        <v>42075.534155092588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11">
        <v>140000</v>
      </c>
      <c r="E243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431">
        <v>2005</v>
      </c>
      <c r="G2431" t="s">
        <v>8221</v>
      </c>
      <c r="H2431" t="s">
        <v>8234</v>
      </c>
      <c r="I2431" t="s">
        <v>8254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8284</v>
      </c>
      <c r="P2431" s="6">
        <f>(Table1[[#This Row],[pledged]]/Table1[[#This Row],[goal]])*100</f>
        <v>1.4321428571428572</v>
      </c>
      <c r="Q2431" s="8">
        <f>Table1[[#This Row],[pledged]]/Table1[[#This Row],[backers_count]]</f>
        <v>501.25</v>
      </c>
      <c r="R2431" t="s">
        <v>8336</v>
      </c>
      <c r="S2431" t="s">
        <v>8337</v>
      </c>
      <c r="T2431" s="12">
        <f t="shared" si="74"/>
        <v>42734.670902777776</v>
      </c>
      <c r="U2431" s="12">
        <f t="shared" si="75"/>
        <v>42771.488888888889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11">
        <v>3000</v>
      </c>
      <c r="E243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432">
        <v>21</v>
      </c>
      <c r="G2432" t="s">
        <v>8221</v>
      </c>
      <c r="H2432" t="s">
        <v>8224</v>
      </c>
      <c r="I2432" t="s">
        <v>8246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8284</v>
      </c>
      <c r="P2432" s="6">
        <f>(Table1[[#This Row],[pledged]]/Table1[[#This Row],[goal]])*100</f>
        <v>0.70000000000000007</v>
      </c>
      <c r="Q2432" s="8">
        <f>Table1[[#This Row],[pledged]]/Table1[[#This Row],[backers_count]]</f>
        <v>10.5</v>
      </c>
      <c r="R2432" t="s">
        <v>8336</v>
      </c>
      <c r="S2432" t="s">
        <v>8337</v>
      </c>
      <c r="T2432" s="12">
        <f t="shared" si="74"/>
        <v>42381.922499999993</v>
      </c>
      <c r="U2432" s="12">
        <f t="shared" si="75"/>
        <v>42411.922499999993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11">
        <v>100000</v>
      </c>
      <c r="E243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433">
        <v>2</v>
      </c>
      <c r="G2433" t="s">
        <v>8221</v>
      </c>
      <c r="H2433" t="s">
        <v>8224</v>
      </c>
      <c r="I2433" t="s">
        <v>8246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8284</v>
      </c>
      <c r="P2433" s="6">
        <f>(Table1[[#This Row],[pledged]]/Table1[[#This Row],[goal]])*100</f>
        <v>2E-3</v>
      </c>
      <c r="Q2433" s="8">
        <f>Table1[[#This Row],[pledged]]/Table1[[#This Row],[backers_count]]</f>
        <v>1</v>
      </c>
      <c r="R2433" t="s">
        <v>8336</v>
      </c>
      <c r="S2433" t="s">
        <v>8337</v>
      </c>
      <c r="T2433" s="12">
        <f t="shared" si="74"/>
        <v>42488.891354166662</v>
      </c>
      <c r="U2433" s="12">
        <f t="shared" si="75"/>
        <v>42548.891354166662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11">
        <v>14000</v>
      </c>
      <c r="E243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434">
        <v>2</v>
      </c>
      <c r="G2434" t="s">
        <v>8221</v>
      </c>
      <c r="H2434" t="s">
        <v>8224</v>
      </c>
      <c r="I2434" t="s">
        <v>8246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8284</v>
      </c>
      <c r="P2434" s="6">
        <f>(Table1[[#This Row],[pledged]]/Table1[[#This Row],[goal]])*100</f>
        <v>1.4285714285714287E-2</v>
      </c>
      <c r="Q2434" s="8">
        <f>Table1[[#This Row],[pledged]]/Table1[[#This Row],[backers_count]]</f>
        <v>1</v>
      </c>
      <c r="R2434" t="s">
        <v>8336</v>
      </c>
      <c r="S2434" t="s">
        <v>8337</v>
      </c>
      <c r="T2434" s="12">
        <f t="shared" ref="T2434:T2497" si="76">(K2434/86400)+25569+(-5/24)</f>
        <v>42041.010381944441</v>
      </c>
      <c r="U2434" s="12">
        <f t="shared" ref="U2434:U2497" si="77">(J2434/86400)+25569+(-5/24)</f>
        <v>42071.010381944441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11">
        <v>10000</v>
      </c>
      <c r="E243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435">
        <v>0</v>
      </c>
      <c r="G2435" t="s">
        <v>8221</v>
      </c>
      <c r="H2435" t="s">
        <v>8224</v>
      </c>
      <c r="I2435" t="s">
        <v>8246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8284</v>
      </c>
      <c r="P2435" s="6">
        <f>(Table1[[#This Row],[pledged]]/Table1[[#This Row],[goal]])*100</f>
        <v>0</v>
      </c>
      <c r="Q2435" s="8" t="e">
        <f>Table1[[#This Row],[pledged]]/Table1[[#This Row],[backers_count]]</f>
        <v>#DIV/0!</v>
      </c>
      <c r="R2435" t="s">
        <v>8336</v>
      </c>
      <c r="S2435" t="s">
        <v>8337</v>
      </c>
      <c r="T2435" s="12">
        <f t="shared" si="76"/>
        <v>42397.691469907404</v>
      </c>
      <c r="U2435" s="12">
        <f t="shared" si="77"/>
        <v>42427.691469907404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11">
        <v>20000</v>
      </c>
      <c r="E243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2436">
        <v>26</v>
      </c>
      <c r="G2436" t="s">
        <v>8221</v>
      </c>
      <c r="H2436" t="s">
        <v>8224</v>
      </c>
      <c r="I2436" t="s">
        <v>8246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8284</v>
      </c>
      <c r="P2436" s="6">
        <f>(Table1[[#This Row],[pledged]]/Table1[[#This Row],[goal]])*100</f>
        <v>0.13</v>
      </c>
      <c r="Q2436" s="8">
        <f>Table1[[#This Row],[pledged]]/Table1[[#This Row],[backers_count]]</f>
        <v>13</v>
      </c>
      <c r="R2436" t="s">
        <v>8336</v>
      </c>
      <c r="S2436" t="s">
        <v>8337</v>
      </c>
      <c r="T2436" s="12">
        <f t="shared" si="76"/>
        <v>42179.977708333332</v>
      </c>
      <c r="U2436" s="12">
        <f t="shared" si="77"/>
        <v>42219.977708333332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11">
        <v>250000</v>
      </c>
      <c r="E243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437">
        <v>1224</v>
      </c>
      <c r="G2437" t="s">
        <v>8221</v>
      </c>
      <c r="H2437" t="s">
        <v>8235</v>
      </c>
      <c r="I2437" t="s">
        <v>8255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8284</v>
      </c>
      <c r="P2437" s="6">
        <f>(Table1[[#This Row],[pledged]]/Table1[[#This Row],[goal]])*100</f>
        <v>0.48960000000000004</v>
      </c>
      <c r="Q2437" s="8">
        <f>Table1[[#This Row],[pledged]]/Table1[[#This Row],[backers_count]]</f>
        <v>306</v>
      </c>
      <c r="R2437" t="s">
        <v>8336</v>
      </c>
      <c r="S2437" t="s">
        <v>8337</v>
      </c>
      <c r="T2437" s="12">
        <f t="shared" si="76"/>
        <v>42252.069282407407</v>
      </c>
      <c r="U2437" s="12">
        <f t="shared" si="77"/>
        <v>42282.069282407407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11">
        <v>117000</v>
      </c>
      <c r="E243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438">
        <v>45</v>
      </c>
      <c r="G2438" t="s">
        <v>8221</v>
      </c>
      <c r="H2438" t="s">
        <v>8229</v>
      </c>
      <c r="I2438" t="s">
        <v>8251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8284</v>
      </c>
      <c r="P2438" s="6">
        <f>(Table1[[#This Row],[pledged]]/Table1[[#This Row],[goal]])*100</f>
        <v>3.8461538461538464E-2</v>
      </c>
      <c r="Q2438" s="8">
        <f>Table1[[#This Row],[pledged]]/Table1[[#This Row],[backers_count]]</f>
        <v>22.5</v>
      </c>
      <c r="R2438" t="s">
        <v>8336</v>
      </c>
      <c r="S2438" t="s">
        <v>8337</v>
      </c>
      <c r="T2438" s="12">
        <f t="shared" si="76"/>
        <v>42338.407060185178</v>
      </c>
      <c r="U2438" s="12">
        <f t="shared" si="77"/>
        <v>42398.407060185178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11">
        <v>8000</v>
      </c>
      <c r="E243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439">
        <v>0</v>
      </c>
      <c r="G2439" t="s">
        <v>8221</v>
      </c>
      <c r="H2439" t="s">
        <v>8224</v>
      </c>
      <c r="I2439" t="s">
        <v>8246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8284</v>
      </c>
      <c r="P2439" s="6">
        <f>(Table1[[#This Row],[pledged]]/Table1[[#This Row],[goal]])*100</f>
        <v>0</v>
      </c>
      <c r="Q2439" s="8" t="e">
        <f>Table1[[#This Row],[pledged]]/Table1[[#This Row],[backers_count]]</f>
        <v>#DIV/0!</v>
      </c>
      <c r="R2439" t="s">
        <v>8336</v>
      </c>
      <c r="S2439" t="s">
        <v>8337</v>
      </c>
      <c r="T2439" s="12">
        <f t="shared" si="76"/>
        <v>42031.756805555553</v>
      </c>
      <c r="U2439" s="12">
        <f t="shared" si="77"/>
        <v>42080.541666666664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11">
        <v>15000</v>
      </c>
      <c r="E244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440">
        <v>50</v>
      </c>
      <c r="G2440" t="s">
        <v>8221</v>
      </c>
      <c r="H2440" t="s">
        <v>8224</v>
      </c>
      <c r="I2440" t="s">
        <v>8246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8284</v>
      </c>
      <c r="P2440" s="6">
        <f>(Table1[[#This Row],[pledged]]/Table1[[#This Row],[goal]])*100</f>
        <v>0.33333333333333337</v>
      </c>
      <c r="Q2440" s="8">
        <f>Table1[[#This Row],[pledged]]/Table1[[#This Row],[backers_count]]</f>
        <v>50</v>
      </c>
      <c r="R2440" t="s">
        <v>8336</v>
      </c>
      <c r="S2440" t="s">
        <v>8337</v>
      </c>
      <c r="T2440" s="12">
        <f t="shared" si="76"/>
        <v>42285.706736111104</v>
      </c>
      <c r="U2440" s="12">
        <f t="shared" si="77"/>
        <v>42345.748402777775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11">
        <v>10000</v>
      </c>
      <c r="E244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441">
        <v>0</v>
      </c>
      <c r="G2441" t="s">
        <v>8221</v>
      </c>
      <c r="H2441" t="s">
        <v>8224</v>
      </c>
      <c r="I2441" t="s">
        <v>8246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8284</v>
      </c>
      <c r="P2441" s="6">
        <f>(Table1[[#This Row],[pledged]]/Table1[[#This Row],[goal]])*100</f>
        <v>0</v>
      </c>
      <c r="Q2441" s="8" t="e">
        <f>Table1[[#This Row],[pledged]]/Table1[[#This Row],[backers_count]]</f>
        <v>#DIV/0!</v>
      </c>
      <c r="R2441" t="s">
        <v>8336</v>
      </c>
      <c r="S2441" t="s">
        <v>8337</v>
      </c>
      <c r="T2441" s="12">
        <f t="shared" si="76"/>
        <v>42265.610289351847</v>
      </c>
      <c r="U2441" s="12">
        <f t="shared" si="77"/>
        <v>42295.610289351847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11">
        <v>5000</v>
      </c>
      <c r="E244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442">
        <v>10</v>
      </c>
      <c r="G2442" t="s">
        <v>8221</v>
      </c>
      <c r="H2442" t="s">
        <v>8242</v>
      </c>
      <c r="I2442" t="s">
        <v>8249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8284</v>
      </c>
      <c r="P2442" s="6">
        <f>(Table1[[#This Row],[pledged]]/Table1[[#This Row],[goal]])*100</f>
        <v>0.2</v>
      </c>
      <c r="Q2442" s="8">
        <f>Table1[[#This Row],[pledged]]/Table1[[#This Row],[backers_count]]</f>
        <v>5</v>
      </c>
      <c r="R2442" t="s">
        <v>8336</v>
      </c>
      <c r="S2442" t="s">
        <v>8337</v>
      </c>
      <c r="T2442" s="12">
        <f t="shared" si="76"/>
        <v>42383.691122685188</v>
      </c>
      <c r="U2442" s="12">
        <f t="shared" si="77"/>
        <v>42413.691122685188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11">
        <v>7500</v>
      </c>
      <c r="E244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443">
        <v>8091</v>
      </c>
      <c r="G2443" t="s">
        <v>8219</v>
      </c>
      <c r="H2443" t="s">
        <v>8224</v>
      </c>
      <c r="I2443" t="s">
        <v>8246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8298</v>
      </c>
      <c r="P2443" s="6">
        <f>(Table1[[#This Row],[pledged]]/Table1[[#This Row],[goal]])*100</f>
        <v>107.88</v>
      </c>
      <c r="Q2443" s="8">
        <f>Table1[[#This Row],[pledged]]/Table1[[#This Row],[backers_count]]</f>
        <v>74.22935779816514</v>
      </c>
      <c r="R2443" t="s">
        <v>8336</v>
      </c>
      <c r="S2443" t="s">
        <v>8352</v>
      </c>
      <c r="T2443" s="12">
        <f t="shared" si="76"/>
        <v>42186.917291666665</v>
      </c>
      <c r="U2443" s="12">
        <f t="shared" si="77"/>
        <v>42207.999305555553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11">
        <v>24000</v>
      </c>
      <c r="E244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2444">
        <v>30226</v>
      </c>
      <c r="G2444" t="s">
        <v>8219</v>
      </c>
      <c r="H2444" t="s">
        <v>8224</v>
      </c>
      <c r="I2444" t="s">
        <v>8246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8298</v>
      </c>
      <c r="P2444" s="6">
        <f>(Table1[[#This Row],[pledged]]/Table1[[#This Row],[goal]])*100</f>
        <v>125.94166666666666</v>
      </c>
      <c r="Q2444" s="8">
        <f>Table1[[#This Row],[pledged]]/Table1[[#This Row],[backers_count]]</f>
        <v>81.252688172043008</v>
      </c>
      <c r="R2444" t="s">
        <v>8336</v>
      </c>
      <c r="S2444" t="s">
        <v>8352</v>
      </c>
      <c r="T2444" s="12">
        <f t="shared" si="76"/>
        <v>42052.458657407406</v>
      </c>
      <c r="U2444" s="12">
        <f t="shared" si="77"/>
        <v>42082.416990740741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11">
        <v>20000</v>
      </c>
      <c r="E244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2445">
        <v>40502.99</v>
      </c>
      <c r="G2445" t="s">
        <v>8219</v>
      </c>
      <c r="H2445" t="s">
        <v>8224</v>
      </c>
      <c r="I2445" t="s">
        <v>8246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8298</v>
      </c>
      <c r="P2445" s="6">
        <f>(Table1[[#This Row],[pledged]]/Table1[[#This Row],[goal]])*100</f>
        <v>202.51495</v>
      </c>
      <c r="Q2445" s="8">
        <f>Table1[[#This Row],[pledged]]/Table1[[#This Row],[backers_count]]</f>
        <v>130.23469453376205</v>
      </c>
      <c r="R2445" t="s">
        <v>8336</v>
      </c>
      <c r="S2445" t="s">
        <v>8352</v>
      </c>
      <c r="T2445" s="12">
        <f t="shared" si="76"/>
        <v>41836.416921296295</v>
      </c>
      <c r="U2445" s="12">
        <f t="shared" si="77"/>
        <v>41866.416921296295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11">
        <v>3000</v>
      </c>
      <c r="E244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446">
        <v>3258</v>
      </c>
      <c r="G2446" t="s">
        <v>8219</v>
      </c>
      <c r="H2446" t="s">
        <v>8224</v>
      </c>
      <c r="I2446" t="s">
        <v>8246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8298</v>
      </c>
      <c r="P2446" s="6">
        <f>(Table1[[#This Row],[pledged]]/Table1[[#This Row],[goal]])*100</f>
        <v>108.60000000000001</v>
      </c>
      <c r="Q2446" s="8">
        <f>Table1[[#This Row],[pledged]]/Table1[[#This Row],[backers_count]]</f>
        <v>53.409836065573771</v>
      </c>
      <c r="R2446" t="s">
        <v>8336</v>
      </c>
      <c r="S2446" t="s">
        <v>8352</v>
      </c>
      <c r="T2446" s="12">
        <f t="shared" si="76"/>
        <v>42485.54619212963</v>
      </c>
      <c r="U2446" s="12">
        <f t="shared" si="77"/>
        <v>42515.54619212963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11">
        <v>5000</v>
      </c>
      <c r="E244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447">
        <v>8640</v>
      </c>
      <c r="G2447" t="s">
        <v>8219</v>
      </c>
      <c r="H2447" t="s">
        <v>8224</v>
      </c>
      <c r="I2447" t="s">
        <v>8246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8298</v>
      </c>
      <c r="P2447" s="6">
        <f>(Table1[[#This Row],[pledged]]/Table1[[#This Row],[goal]])*100</f>
        <v>172.8</v>
      </c>
      <c r="Q2447" s="8">
        <f>Table1[[#This Row],[pledged]]/Table1[[#This Row],[backers_count]]</f>
        <v>75.130434782608702</v>
      </c>
      <c r="R2447" t="s">
        <v>8336</v>
      </c>
      <c r="S2447" t="s">
        <v>8352</v>
      </c>
      <c r="T2447" s="12">
        <f t="shared" si="76"/>
        <v>42242.981724537036</v>
      </c>
      <c r="U2447" s="12">
        <f t="shared" si="77"/>
        <v>42272.981724537036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11">
        <v>5000</v>
      </c>
      <c r="E244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448">
        <v>8399</v>
      </c>
      <c r="G2448" t="s">
        <v>8219</v>
      </c>
      <c r="H2448" t="s">
        <v>8224</v>
      </c>
      <c r="I2448" t="s">
        <v>8246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8298</v>
      </c>
      <c r="P2448" s="6">
        <f>(Table1[[#This Row],[pledged]]/Table1[[#This Row],[goal]])*100</f>
        <v>167.98</v>
      </c>
      <c r="Q2448" s="8">
        <f>Table1[[#This Row],[pledged]]/Table1[[#This Row],[backers_count]]</f>
        <v>75.666666666666671</v>
      </c>
      <c r="R2448" t="s">
        <v>8336</v>
      </c>
      <c r="S2448" t="s">
        <v>8352</v>
      </c>
      <c r="T2448" s="12">
        <f t="shared" si="76"/>
        <v>42670.394340277773</v>
      </c>
      <c r="U2448" s="12">
        <f t="shared" si="77"/>
        <v>42700.436006944445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11">
        <v>2500</v>
      </c>
      <c r="E244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449">
        <v>10680</v>
      </c>
      <c r="G2449" t="s">
        <v>8219</v>
      </c>
      <c r="H2449" t="s">
        <v>8224</v>
      </c>
      <c r="I2449" t="s">
        <v>8246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8298</v>
      </c>
      <c r="P2449" s="6">
        <f>(Table1[[#This Row],[pledged]]/Table1[[#This Row],[goal]])*100</f>
        <v>427.20000000000005</v>
      </c>
      <c r="Q2449" s="8">
        <f>Table1[[#This Row],[pledged]]/Table1[[#This Row],[backers_count]]</f>
        <v>31.691394658753708</v>
      </c>
      <c r="R2449" t="s">
        <v>8336</v>
      </c>
      <c r="S2449" t="s">
        <v>8352</v>
      </c>
      <c r="T2449" s="12">
        <f t="shared" si="76"/>
        <v>42654.26149305555</v>
      </c>
      <c r="U2449" s="12">
        <f t="shared" si="77"/>
        <v>42685.958333333336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11">
        <v>400</v>
      </c>
      <c r="E245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450">
        <v>430</v>
      </c>
      <c r="G2450" t="s">
        <v>8219</v>
      </c>
      <c r="H2450" t="s">
        <v>8224</v>
      </c>
      <c r="I2450" t="s">
        <v>8246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8298</v>
      </c>
      <c r="P2450" s="6">
        <f>(Table1[[#This Row],[pledged]]/Table1[[#This Row],[goal]])*100</f>
        <v>107.5</v>
      </c>
      <c r="Q2450" s="8">
        <f>Table1[[#This Row],[pledged]]/Table1[[#This Row],[backers_count]]</f>
        <v>47.777777777777779</v>
      </c>
      <c r="R2450" t="s">
        <v>8336</v>
      </c>
      <c r="S2450" t="s">
        <v>8352</v>
      </c>
      <c r="T2450" s="12">
        <f t="shared" si="76"/>
        <v>42607.107789351845</v>
      </c>
      <c r="U2450" s="12">
        <f t="shared" si="77"/>
        <v>42613.025000000001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11">
        <v>10000</v>
      </c>
      <c r="E245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451">
        <v>10800</v>
      </c>
      <c r="G2451" t="s">
        <v>8219</v>
      </c>
      <c r="H2451" t="s">
        <v>8224</v>
      </c>
      <c r="I2451" t="s">
        <v>8246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8298</v>
      </c>
      <c r="P2451" s="6">
        <f>(Table1[[#This Row],[pledged]]/Table1[[#This Row],[goal]])*100</f>
        <v>108</v>
      </c>
      <c r="Q2451" s="8">
        <f>Table1[[#This Row],[pledged]]/Table1[[#This Row],[backers_count]]</f>
        <v>90</v>
      </c>
      <c r="R2451" t="s">
        <v>8336</v>
      </c>
      <c r="S2451" t="s">
        <v>8352</v>
      </c>
      <c r="T2451" s="12">
        <f t="shared" si="76"/>
        <v>41942.934201388889</v>
      </c>
      <c r="U2451" s="12">
        <f t="shared" si="77"/>
        <v>41972.975868055553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11">
        <v>15000</v>
      </c>
      <c r="E245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452">
        <v>15230.03</v>
      </c>
      <c r="G2452" t="s">
        <v>8219</v>
      </c>
      <c r="H2452" t="s">
        <v>8224</v>
      </c>
      <c r="I2452" t="s">
        <v>8246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8298</v>
      </c>
      <c r="P2452" s="6">
        <f>(Table1[[#This Row],[pledged]]/Table1[[#This Row],[goal]])*100</f>
        <v>101.53353333333335</v>
      </c>
      <c r="Q2452" s="8">
        <f>Table1[[#This Row],[pledged]]/Table1[[#This Row],[backers_count]]</f>
        <v>149.31401960784314</v>
      </c>
      <c r="R2452" t="s">
        <v>8336</v>
      </c>
      <c r="S2452" t="s">
        <v>8352</v>
      </c>
      <c r="T2452" s="12">
        <f t="shared" si="76"/>
        <v>41901.864074074074</v>
      </c>
      <c r="U2452" s="12">
        <f t="shared" si="77"/>
        <v>41939.924305555549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11">
        <v>10000</v>
      </c>
      <c r="E245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453">
        <v>11545</v>
      </c>
      <c r="G2453" t="s">
        <v>8219</v>
      </c>
      <c r="H2453" t="s">
        <v>8224</v>
      </c>
      <c r="I2453" t="s">
        <v>8246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8298</v>
      </c>
      <c r="P2453" s="6">
        <f>(Table1[[#This Row],[pledged]]/Table1[[#This Row],[goal]])*100</f>
        <v>115.45</v>
      </c>
      <c r="Q2453" s="8">
        <f>Table1[[#This Row],[pledged]]/Table1[[#This Row],[backers_count]]</f>
        <v>62.06989247311828</v>
      </c>
      <c r="R2453" t="s">
        <v>8336</v>
      </c>
      <c r="S2453" t="s">
        <v>8352</v>
      </c>
      <c r="T2453" s="12">
        <f t="shared" si="76"/>
        <v>42779.700115740743</v>
      </c>
      <c r="U2453" s="12">
        <f t="shared" si="77"/>
        <v>42799.700115740743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11">
        <v>600</v>
      </c>
      <c r="E245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454">
        <v>801</v>
      </c>
      <c r="G2454" t="s">
        <v>8219</v>
      </c>
      <c r="H2454" t="s">
        <v>8224</v>
      </c>
      <c r="I2454" t="s">
        <v>8246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8298</v>
      </c>
      <c r="P2454" s="6">
        <f>(Table1[[#This Row],[pledged]]/Table1[[#This Row],[goal]])*100</f>
        <v>133.5</v>
      </c>
      <c r="Q2454" s="8">
        <f>Table1[[#This Row],[pledged]]/Table1[[#This Row],[backers_count]]</f>
        <v>53.4</v>
      </c>
      <c r="R2454" t="s">
        <v>8336</v>
      </c>
      <c r="S2454" t="s">
        <v>8352</v>
      </c>
      <c r="T2454" s="12">
        <f t="shared" si="76"/>
        <v>42338.635416666664</v>
      </c>
      <c r="U2454" s="12">
        <f t="shared" si="77"/>
        <v>42367.749999999993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11">
        <v>3000</v>
      </c>
      <c r="E245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455">
        <v>4641</v>
      </c>
      <c r="G2455" t="s">
        <v>8219</v>
      </c>
      <c r="H2455" t="s">
        <v>8224</v>
      </c>
      <c r="I2455" t="s">
        <v>8246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8298</v>
      </c>
      <c r="P2455" s="6">
        <f>(Table1[[#This Row],[pledged]]/Table1[[#This Row],[goal]])*100</f>
        <v>154.69999999999999</v>
      </c>
      <c r="Q2455" s="8">
        <f>Table1[[#This Row],[pledged]]/Table1[[#This Row],[backers_count]]</f>
        <v>69.268656716417908</v>
      </c>
      <c r="R2455" t="s">
        <v>8336</v>
      </c>
      <c r="S2455" t="s">
        <v>8352</v>
      </c>
      <c r="T2455" s="12">
        <f t="shared" si="76"/>
        <v>42738.483900462961</v>
      </c>
      <c r="U2455" s="12">
        <f t="shared" si="77"/>
        <v>42768.483900462961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11">
        <v>35000</v>
      </c>
      <c r="E245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2456">
        <v>35296</v>
      </c>
      <c r="G2456" t="s">
        <v>8219</v>
      </c>
      <c r="H2456" t="s">
        <v>8224</v>
      </c>
      <c r="I2456" t="s">
        <v>8246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8298</v>
      </c>
      <c r="P2456" s="6">
        <f>(Table1[[#This Row],[pledged]]/Table1[[#This Row],[goal]])*100</f>
        <v>100.84571428571429</v>
      </c>
      <c r="Q2456" s="8">
        <f>Table1[[#This Row],[pledged]]/Table1[[#This Row],[backers_count]]</f>
        <v>271.50769230769231</v>
      </c>
      <c r="R2456" t="s">
        <v>8336</v>
      </c>
      <c r="S2456" t="s">
        <v>8352</v>
      </c>
      <c r="T2456" s="12">
        <f t="shared" si="76"/>
        <v>42769.993148148147</v>
      </c>
      <c r="U2456" s="12">
        <f t="shared" si="77"/>
        <v>42804.993148148147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11">
        <v>300</v>
      </c>
      <c r="E245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457">
        <v>546</v>
      </c>
      <c r="G2457" t="s">
        <v>8219</v>
      </c>
      <c r="H2457" t="s">
        <v>8224</v>
      </c>
      <c r="I2457" t="s">
        <v>8246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8298</v>
      </c>
      <c r="P2457" s="6">
        <f>(Table1[[#This Row],[pledged]]/Table1[[#This Row],[goal]])*100</f>
        <v>182</v>
      </c>
      <c r="Q2457" s="8">
        <f>Table1[[#This Row],[pledged]]/Table1[[#This Row],[backers_count]]</f>
        <v>34.125</v>
      </c>
      <c r="R2457" t="s">
        <v>8336</v>
      </c>
      <c r="S2457" t="s">
        <v>8352</v>
      </c>
      <c r="T2457" s="12">
        <f t="shared" si="76"/>
        <v>42452.573495370372</v>
      </c>
      <c r="U2457" s="12">
        <f t="shared" si="77"/>
        <v>42480.573495370372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11">
        <v>1500</v>
      </c>
      <c r="E245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458">
        <v>2713</v>
      </c>
      <c r="G2458" t="s">
        <v>8219</v>
      </c>
      <c r="H2458" t="s">
        <v>8224</v>
      </c>
      <c r="I2458" t="s">
        <v>8246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8298</v>
      </c>
      <c r="P2458" s="6">
        <f>(Table1[[#This Row],[pledged]]/Table1[[#This Row],[goal]])*100</f>
        <v>180.86666666666667</v>
      </c>
      <c r="Q2458" s="8">
        <f>Table1[[#This Row],[pledged]]/Table1[[#This Row],[backers_count]]</f>
        <v>40.492537313432834</v>
      </c>
      <c r="R2458" t="s">
        <v>8336</v>
      </c>
      <c r="S2458" t="s">
        <v>8352</v>
      </c>
      <c r="T2458" s="12">
        <f t="shared" si="76"/>
        <v>42761.752766203703</v>
      </c>
      <c r="U2458" s="12">
        <f t="shared" si="77"/>
        <v>42791.752766203703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11">
        <v>23000</v>
      </c>
      <c r="E245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2459">
        <v>23530</v>
      </c>
      <c r="G2459" t="s">
        <v>8219</v>
      </c>
      <c r="H2459" t="s">
        <v>8224</v>
      </c>
      <c r="I2459" t="s">
        <v>8246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8298</v>
      </c>
      <c r="P2459" s="6">
        <f>(Table1[[#This Row],[pledged]]/Table1[[#This Row],[goal]])*100</f>
        <v>102.30434782608695</v>
      </c>
      <c r="Q2459" s="8">
        <f>Table1[[#This Row],[pledged]]/Table1[[#This Row],[backers_count]]</f>
        <v>189.75806451612902</v>
      </c>
      <c r="R2459" t="s">
        <v>8336</v>
      </c>
      <c r="S2459" t="s">
        <v>8352</v>
      </c>
      <c r="T2459" s="12">
        <f t="shared" si="76"/>
        <v>42423.394166666665</v>
      </c>
      <c r="U2459" s="12">
        <f t="shared" si="77"/>
        <v>42453.352500000001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11">
        <v>5000</v>
      </c>
      <c r="E246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460">
        <v>5509</v>
      </c>
      <c r="G2460" t="s">
        <v>8219</v>
      </c>
      <c r="H2460" t="s">
        <v>8224</v>
      </c>
      <c r="I2460" t="s">
        <v>8246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8298</v>
      </c>
      <c r="P2460" s="6">
        <f>(Table1[[#This Row],[pledged]]/Table1[[#This Row],[goal]])*100</f>
        <v>110.17999999999999</v>
      </c>
      <c r="Q2460" s="8">
        <f>Table1[[#This Row],[pledged]]/Table1[[#This Row],[backers_count]]</f>
        <v>68.862499999999997</v>
      </c>
      <c r="R2460" t="s">
        <v>8336</v>
      </c>
      <c r="S2460" t="s">
        <v>8352</v>
      </c>
      <c r="T2460" s="12">
        <f t="shared" si="76"/>
        <v>42495.663402777776</v>
      </c>
      <c r="U2460" s="12">
        <f t="shared" si="77"/>
        <v>42530.583333333336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11">
        <v>30000</v>
      </c>
      <c r="E246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2461">
        <v>30675</v>
      </c>
      <c r="G2461" t="s">
        <v>8219</v>
      </c>
      <c r="H2461" t="s">
        <v>8224</v>
      </c>
      <c r="I2461" t="s">
        <v>8246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8298</v>
      </c>
      <c r="P2461" s="6">
        <f>(Table1[[#This Row],[pledged]]/Table1[[#This Row],[goal]])*100</f>
        <v>102.25</v>
      </c>
      <c r="Q2461" s="8">
        <f>Table1[[#This Row],[pledged]]/Table1[[#This Row],[backers_count]]</f>
        <v>108.77659574468085</v>
      </c>
      <c r="R2461" t="s">
        <v>8336</v>
      </c>
      <c r="S2461" t="s">
        <v>8352</v>
      </c>
      <c r="T2461" s="12">
        <f t="shared" si="76"/>
        <v>42407.429224537038</v>
      </c>
      <c r="U2461" s="12">
        <f t="shared" si="77"/>
        <v>42452.387557870366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11">
        <v>8500</v>
      </c>
      <c r="E246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462">
        <v>8567</v>
      </c>
      <c r="G2462" t="s">
        <v>8219</v>
      </c>
      <c r="H2462" t="s">
        <v>8224</v>
      </c>
      <c r="I2462" t="s">
        <v>8246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8298</v>
      </c>
      <c r="P2462" s="6">
        <f>(Table1[[#This Row],[pledged]]/Table1[[#This Row],[goal]])*100</f>
        <v>100.78823529411764</v>
      </c>
      <c r="Q2462" s="8">
        <f>Table1[[#This Row],[pledged]]/Table1[[#This Row],[backers_count]]</f>
        <v>125.98529411764706</v>
      </c>
      <c r="R2462" t="s">
        <v>8336</v>
      </c>
      <c r="S2462" t="s">
        <v>8352</v>
      </c>
      <c r="T2462" s="12">
        <f t="shared" si="76"/>
        <v>42703.978784722225</v>
      </c>
      <c r="U2462" s="12">
        <f t="shared" si="77"/>
        <v>42737.970138888886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11">
        <v>7500</v>
      </c>
      <c r="E246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463">
        <v>7785</v>
      </c>
      <c r="G2463" t="s">
        <v>8219</v>
      </c>
      <c r="H2463" t="s">
        <v>8224</v>
      </c>
      <c r="I2463" t="s">
        <v>8246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8279</v>
      </c>
      <c r="P2463" s="6">
        <f>(Table1[[#This Row],[pledged]]/Table1[[#This Row],[goal]])*100</f>
        <v>103.8</v>
      </c>
      <c r="Q2463" s="8">
        <f>Table1[[#This Row],[pledged]]/Table1[[#This Row],[backers_count]]</f>
        <v>90.523255813953483</v>
      </c>
      <c r="R2463" t="s">
        <v>8312</v>
      </c>
      <c r="S2463" t="s">
        <v>8330</v>
      </c>
      <c r="T2463" s="12">
        <f t="shared" si="76"/>
        <v>40783.804363425923</v>
      </c>
      <c r="U2463" s="12">
        <f t="shared" si="77"/>
        <v>40816.916666666664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11">
        <v>3000</v>
      </c>
      <c r="E246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464">
        <v>3321.25</v>
      </c>
      <c r="G2464" t="s">
        <v>8219</v>
      </c>
      <c r="H2464" t="s">
        <v>8224</v>
      </c>
      <c r="I2464" t="s">
        <v>8246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8279</v>
      </c>
      <c r="P2464" s="6">
        <f>(Table1[[#This Row],[pledged]]/Table1[[#This Row],[goal]])*100</f>
        <v>110.70833333333334</v>
      </c>
      <c r="Q2464" s="8">
        <f>Table1[[#This Row],[pledged]]/Table1[[#This Row],[backers_count]]</f>
        <v>28.880434782608695</v>
      </c>
      <c r="R2464" t="s">
        <v>8312</v>
      </c>
      <c r="S2464" t="s">
        <v>8330</v>
      </c>
      <c r="T2464" s="12">
        <f t="shared" si="76"/>
        <v>41088.977962962963</v>
      </c>
      <c r="U2464" s="12">
        <f t="shared" si="77"/>
        <v>41108.977962962963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11">
        <v>2000</v>
      </c>
      <c r="E246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465">
        <v>2325</v>
      </c>
      <c r="G2465" t="s">
        <v>8219</v>
      </c>
      <c r="H2465" t="s">
        <v>8224</v>
      </c>
      <c r="I2465" t="s">
        <v>8246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8279</v>
      </c>
      <c r="P2465" s="6">
        <f>(Table1[[#This Row],[pledged]]/Table1[[#This Row],[goal]])*100</f>
        <v>116.25000000000001</v>
      </c>
      <c r="Q2465" s="8">
        <f>Table1[[#This Row],[pledged]]/Table1[[#This Row],[backers_count]]</f>
        <v>31</v>
      </c>
      <c r="R2465" t="s">
        <v>8312</v>
      </c>
      <c r="S2465" t="s">
        <v>8330</v>
      </c>
      <c r="T2465" s="12">
        <f t="shared" si="76"/>
        <v>41340.903067129628</v>
      </c>
      <c r="U2465" s="12">
        <f t="shared" si="77"/>
        <v>41380.583333333328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11">
        <v>2000</v>
      </c>
      <c r="E246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466">
        <v>2222</v>
      </c>
      <c r="G2466" t="s">
        <v>8219</v>
      </c>
      <c r="H2466" t="s">
        <v>8229</v>
      </c>
      <c r="I2466" t="s">
        <v>8251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8279</v>
      </c>
      <c r="P2466" s="6">
        <f>(Table1[[#This Row],[pledged]]/Table1[[#This Row],[goal]])*100</f>
        <v>111.1</v>
      </c>
      <c r="Q2466" s="8">
        <f>Table1[[#This Row],[pledged]]/Table1[[#This Row],[backers_count]]</f>
        <v>51.674418604651166</v>
      </c>
      <c r="R2466" t="s">
        <v>8312</v>
      </c>
      <c r="S2466" t="s">
        <v>8330</v>
      </c>
      <c r="T2466" s="12">
        <f t="shared" si="76"/>
        <v>42248.692094907405</v>
      </c>
      <c r="U2466" s="12">
        <f t="shared" si="77"/>
        <v>42277.603472222218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11">
        <v>700</v>
      </c>
      <c r="E246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467">
        <v>1261</v>
      </c>
      <c r="G2467" t="s">
        <v>8219</v>
      </c>
      <c r="H2467" t="s">
        <v>8224</v>
      </c>
      <c r="I2467" t="s">
        <v>8246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8279</v>
      </c>
      <c r="P2467" s="6">
        <f>(Table1[[#This Row],[pledged]]/Table1[[#This Row],[goal]])*100</f>
        <v>180.14285714285714</v>
      </c>
      <c r="Q2467" s="8">
        <f>Table1[[#This Row],[pledged]]/Table1[[#This Row],[backers_count]]</f>
        <v>26.270833333333332</v>
      </c>
      <c r="R2467" t="s">
        <v>8312</v>
      </c>
      <c r="S2467" t="s">
        <v>8330</v>
      </c>
      <c r="T2467" s="12">
        <f t="shared" si="76"/>
        <v>41145.510972222219</v>
      </c>
      <c r="U2467" s="12">
        <f t="shared" si="77"/>
        <v>41175.510972222219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11">
        <v>2500</v>
      </c>
      <c r="E246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468">
        <v>2500</v>
      </c>
      <c r="G2468" t="s">
        <v>8219</v>
      </c>
      <c r="H2468" t="s">
        <v>8224</v>
      </c>
      <c r="I2468" t="s">
        <v>8246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8279</v>
      </c>
      <c r="P2468" s="6">
        <f>(Table1[[#This Row],[pledged]]/Table1[[#This Row],[goal]])*100</f>
        <v>100</v>
      </c>
      <c r="Q2468" s="8">
        <f>Table1[[#This Row],[pledged]]/Table1[[#This Row],[backers_count]]</f>
        <v>48.07692307692308</v>
      </c>
      <c r="R2468" t="s">
        <v>8312</v>
      </c>
      <c r="S2468" t="s">
        <v>8330</v>
      </c>
      <c r="T2468" s="12">
        <f t="shared" si="76"/>
        <v>41372.894131944442</v>
      </c>
      <c r="U2468" s="12">
        <f t="shared" si="77"/>
        <v>41402.894131944442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11">
        <v>1000</v>
      </c>
      <c r="E246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469">
        <v>1185</v>
      </c>
      <c r="G2469" t="s">
        <v>8219</v>
      </c>
      <c r="H2469" t="s">
        <v>8224</v>
      </c>
      <c r="I2469" t="s">
        <v>8246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8279</v>
      </c>
      <c r="P2469" s="6">
        <f>(Table1[[#This Row],[pledged]]/Table1[[#This Row],[goal]])*100</f>
        <v>118.5</v>
      </c>
      <c r="Q2469" s="8">
        <f>Table1[[#This Row],[pledged]]/Table1[[#This Row],[backers_count]]</f>
        <v>27.558139534883722</v>
      </c>
      <c r="R2469" t="s">
        <v>8312</v>
      </c>
      <c r="S2469" t="s">
        <v>8330</v>
      </c>
      <c r="T2469" s="12">
        <f t="shared" si="76"/>
        <v>41025.665868055556</v>
      </c>
      <c r="U2469" s="12">
        <f t="shared" si="77"/>
        <v>41039.5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11">
        <v>2000</v>
      </c>
      <c r="E247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470">
        <v>2144.34</v>
      </c>
      <c r="G2470" t="s">
        <v>8219</v>
      </c>
      <c r="H2470" t="s">
        <v>8224</v>
      </c>
      <c r="I2470" t="s">
        <v>8246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8279</v>
      </c>
      <c r="P2470" s="6">
        <f>(Table1[[#This Row],[pledged]]/Table1[[#This Row],[goal]])*100</f>
        <v>107.21700000000001</v>
      </c>
      <c r="Q2470" s="8">
        <f>Table1[[#This Row],[pledged]]/Table1[[#This Row],[backers_count]]</f>
        <v>36.97137931034483</v>
      </c>
      <c r="R2470" t="s">
        <v>8312</v>
      </c>
      <c r="S2470" t="s">
        <v>8330</v>
      </c>
      <c r="T2470" s="12">
        <f t="shared" si="76"/>
        <v>41173.945844907408</v>
      </c>
      <c r="U2470" s="12">
        <f t="shared" si="77"/>
        <v>41210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11">
        <v>1200</v>
      </c>
      <c r="E247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471">
        <v>1364</v>
      </c>
      <c r="G2471" t="s">
        <v>8219</v>
      </c>
      <c r="H2471" t="s">
        <v>8224</v>
      </c>
      <c r="I2471" t="s">
        <v>8246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8279</v>
      </c>
      <c r="P2471" s="6">
        <f>(Table1[[#This Row],[pledged]]/Table1[[#This Row],[goal]])*100</f>
        <v>113.66666666666667</v>
      </c>
      <c r="Q2471" s="8">
        <f>Table1[[#This Row],[pledged]]/Table1[[#This Row],[backers_count]]</f>
        <v>29.021276595744681</v>
      </c>
      <c r="R2471" t="s">
        <v>8312</v>
      </c>
      <c r="S2471" t="s">
        <v>8330</v>
      </c>
      <c r="T2471" s="12">
        <f t="shared" si="76"/>
        <v>40557.221400462957</v>
      </c>
      <c r="U2471" s="12">
        <f t="shared" si="77"/>
        <v>40582.221400462957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11">
        <v>1000</v>
      </c>
      <c r="E247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472">
        <v>1031.6400000000001</v>
      </c>
      <c r="G2472" t="s">
        <v>8219</v>
      </c>
      <c r="H2472" t="s">
        <v>8224</v>
      </c>
      <c r="I2472" t="s">
        <v>8246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8279</v>
      </c>
      <c r="P2472" s="6">
        <f>(Table1[[#This Row],[pledged]]/Table1[[#This Row],[goal]])*100</f>
        <v>103.16400000000002</v>
      </c>
      <c r="Q2472" s="8">
        <f>Table1[[#This Row],[pledged]]/Table1[[#This Row],[backers_count]]</f>
        <v>28.65666666666667</v>
      </c>
      <c r="R2472" t="s">
        <v>8312</v>
      </c>
      <c r="S2472" t="s">
        <v>8330</v>
      </c>
      <c r="T2472" s="12">
        <f t="shared" si="76"/>
        <v>41022.866377314815</v>
      </c>
      <c r="U2472" s="12">
        <f t="shared" si="77"/>
        <v>41052.866377314815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11">
        <v>500</v>
      </c>
      <c r="E247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473">
        <v>640</v>
      </c>
      <c r="G2473" t="s">
        <v>8219</v>
      </c>
      <c r="H2473" t="s">
        <v>8224</v>
      </c>
      <c r="I2473" t="s">
        <v>8246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8279</v>
      </c>
      <c r="P2473" s="6">
        <f>(Table1[[#This Row],[pledged]]/Table1[[#This Row],[goal]])*100</f>
        <v>128</v>
      </c>
      <c r="Q2473" s="8">
        <f>Table1[[#This Row],[pledged]]/Table1[[#This Row],[backers_count]]</f>
        <v>37.647058823529413</v>
      </c>
      <c r="R2473" t="s">
        <v>8312</v>
      </c>
      <c r="S2473" t="s">
        <v>8330</v>
      </c>
      <c r="T2473" s="12">
        <f t="shared" si="76"/>
        <v>40893.784629629627</v>
      </c>
      <c r="U2473" s="12">
        <f t="shared" si="77"/>
        <v>40933.784629629627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11">
        <v>7500</v>
      </c>
      <c r="E247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474">
        <v>10182.02</v>
      </c>
      <c r="G2474" t="s">
        <v>8219</v>
      </c>
      <c r="H2474" t="s">
        <v>8224</v>
      </c>
      <c r="I2474" t="s">
        <v>8246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8279</v>
      </c>
      <c r="P2474" s="6">
        <f>(Table1[[#This Row],[pledged]]/Table1[[#This Row],[goal]])*100</f>
        <v>135.76026666666667</v>
      </c>
      <c r="Q2474" s="8">
        <f>Table1[[#This Row],[pledged]]/Table1[[#This Row],[backers_count]]</f>
        <v>97.904038461538462</v>
      </c>
      <c r="R2474" t="s">
        <v>8312</v>
      </c>
      <c r="S2474" t="s">
        <v>8330</v>
      </c>
      <c r="T2474" s="12">
        <f t="shared" si="76"/>
        <v>40353.907175925924</v>
      </c>
      <c r="U2474" s="12">
        <f t="shared" si="77"/>
        <v>40424.835416666661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11">
        <v>2000</v>
      </c>
      <c r="E247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475">
        <v>2000</v>
      </c>
      <c r="G2475" t="s">
        <v>8219</v>
      </c>
      <c r="H2475" t="s">
        <v>8224</v>
      </c>
      <c r="I2475" t="s">
        <v>8246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8279</v>
      </c>
      <c r="P2475" s="6">
        <f>(Table1[[#This Row],[pledged]]/Table1[[#This Row],[goal]])*100</f>
        <v>100</v>
      </c>
      <c r="Q2475" s="8">
        <f>Table1[[#This Row],[pledged]]/Table1[[#This Row],[backers_count]]</f>
        <v>42.553191489361701</v>
      </c>
      <c r="R2475" t="s">
        <v>8312</v>
      </c>
      <c r="S2475" t="s">
        <v>8330</v>
      </c>
      <c r="T2475" s="12">
        <f t="shared" si="76"/>
        <v>41193.540150462963</v>
      </c>
      <c r="U2475" s="12">
        <f t="shared" si="77"/>
        <v>41223.581817129627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11">
        <v>5000</v>
      </c>
      <c r="E247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476">
        <v>5000.18</v>
      </c>
      <c r="G2476" t="s">
        <v>8219</v>
      </c>
      <c r="H2476" t="s">
        <v>8224</v>
      </c>
      <c r="I2476" t="s">
        <v>8246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8279</v>
      </c>
      <c r="P2476" s="6">
        <f>(Table1[[#This Row],[pledged]]/Table1[[#This Row],[goal]])*100</f>
        <v>100.00360000000002</v>
      </c>
      <c r="Q2476" s="8">
        <f>Table1[[#This Row],[pledged]]/Table1[[#This Row],[backers_count]]</f>
        <v>131.58368421052631</v>
      </c>
      <c r="R2476" t="s">
        <v>8312</v>
      </c>
      <c r="S2476" t="s">
        <v>8330</v>
      </c>
      <c r="T2476" s="12">
        <f t="shared" si="76"/>
        <v>40416.80296296296</v>
      </c>
      <c r="U2476" s="12">
        <f t="shared" si="77"/>
        <v>40461.80296296296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11">
        <v>2500</v>
      </c>
      <c r="E247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477">
        <v>2618</v>
      </c>
      <c r="G2477" t="s">
        <v>8219</v>
      </c>
      <c r="H2477" t="s">
        <v>8224</v>
      </c>
      <c r="I2477" t="s">
        <v>8246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8279</v>
      </c>
      <c r="P2477" s="6">
        <f>(Table1[[#This Row],[pledged]]/Table1[[#This Row],[goal]])*100</f>
        <v>104.71999999999998</v>
      </c>
      <c r="Q2477" s="8">
        <f>Table1[[#This Row],[pledged]]/Table1[[#This Row],[backers_count]]</f>
        <v>32.320987654320987</v>
      </c>
      <c r="R2477" t="s">
        <v>8312</v>
      </c>
      <c r="S2477" t="s">
        <v>8330</v>
      </c>
      <c r="T2477" s="12">
        <f t="shared" si="76"/>
        <v>40310.079340277771</v>
      </c>
      <c r="U2477" s="12">
        <f t="shared" si="77"/>
        <v>40369.708333333328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11">
        <v>3200</v>
      </c>
      <c r="E247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478">
        <v>3360.72</v>
      </c>
      <c r="G2478" t="s">
        <v>8219</v>
      </c>
      <c r="H2478" t="s">
        <v>8224</v>
      </c>
      <c r="I2478" t="s">
        <v>8246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8279</v>
      </c>
      <c r="P2478" s="6">
        <f>(Table1[[#This Row],[pledged]]/Table1[[#This Row],[goal]])*100</f>
        <v>105.02249999999999</v>
      </c>
      <c r="Q2478" s="8">
        <f>Table1[[#This Row],[pledged]]/Table1[[#This Row],[backers_count]]</f>
        <v>61.103999999999999</v>
      </c>
      <c r="R2478" t="s">
        <v>8312</v>
      </c>
      <c r="S2478" t="s">
        <v>8330</v>
      </c>
      <c r="T2478" s="12">
        <f t="shared" si="76"/>
        <v>41913.120023148142</v>
      </c>
      <c r="U2478" s="12">
        <f t="shared" si="77"/>
        <v>41946.161689814813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11">
        <v>750</v>
      </c>
      <c r="E247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479">
        <v>1285</v>
      </c>
      <c r="G2479" t="s">
        <v>8219</v>
      </c>
      <c r="H2479" t="s">
        <v>8224</v>
      </c>
      <c r="I2479" t="s">
        <v>8246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8279</v>
      </c>
      <c r="P2479" s="6">
        <f>(Table1[[#This Row],[pledged]]/Table1[[#This Row],[goal]])*100</f>
        <v>171.33333333333334</v>
      </c>
      <c r="Q2479" s="8">
        <f>Table1[[#This Row],[pledged]]/Table1[[#This Row],[backers_count]]</f>
        <v>31.341463414634145</v>
      </c>
      <c r="R2479" t="s">
        <v>8312</v>
      </c>
      <c r="S2479" t="s">
        <v>8330</v>
      </c>
      <c r="T2479" s="12">
        <f t="shared" si="76"/>
        <v>41088.483159722222</v>
      </c>
      <c r="U2479" s="12">
        <f t="shared" si="77"/>
        <v>41133.483159722222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11">
        <v>8000</v>
      </c>
      <c r="E248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480">
        <v>10200</v>
      </c>
      <c r="G2480" t="s">
        <v>8219</v>
      </c>
      <c r="H2480" t="s">
        <v>8224</v>
      </c>
      <c r="I2480" t="s">
        <v>8246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8279</v>
      </c>
      <c r="P2480" s="6">
        <f>(Table1[[#This Row],[pledged]]/Table1[[#This Row],[goal]])*100</f>
        <v>127.49999999999999</v>
      </c>
      <c r="Q2480" s="8">
        <f>Table1[[#This Row],[pledged]]/Table1[[#This Row],[backers_count]]</f>
        <v>129.1139240506329</v>
      </c>
      <c r="R2480" t="s">
        <v>8312</v>
      </c>
      <c r="S2480" t="s">
        <v>8330</v>
      </c>
      <c r="T2480" s="12">
        <f t="shared" si="76"/>
        <v>41257.742048611108</v>
      </c>
      <c r="U2480" s="12">
        <f t="shared" si="77"/>
        <v>41287.742048611108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11">
        <v>300</v>
      </c>
      <c r="E248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481">
        <v>400.33</v>
      </c>
      <c r="G2481" t="s">
        <v>8219</v>
      </c>
      <c r="H2481" t="s">
        <v>8224</v>
      </c>
      <c r="I2481" t="s">
        <v>8246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8279</v>
      </c>
      <c r="P2481" s="6">
        <f>(Table1[[#This Row],[pledged]]/Table1[[#This Row],[goal]])*100</f>
        <v>133.44333333333333</v>
      </c>
      <c r="Q2481" s="8">
        <f>Table1[[#This Row],[pledged]]/Table1[[#This Row],[backers_count]]</f>
        <v>25.020624999999999</v>
      </c>
      <c r="R2481" t="s">
        <v>8312</v>
      </c>
      <c r="S2481" t="s">
        <v>8330</v>
      </c>
      <c r="T2481" s="12">
        <f t="shared" si="76"/>
        <v>41107.518449074072</v>
      </c>
      <c r="U2481" s="12">
        <f t="shared" si="77"/>
        <v>41117.875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11">
        <v>2000</v>
      </c>
      <c r="E248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482">
        <v>2000</v>
      </c>
      <c r="G2482" t="s">
        <v>8219</v>
      </c>
      <c r="H2482" t="s">
        <v>8224</v>
      </c>
      <c r="I2482" t="s">
        <v>8246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8279</v>
      </c>
      <c r="P2482" s="6">
        <f>(Table1[[#This Row],[pledged]]/Table1[[#This Row],[goal]])*100</f>
        <v>100</v>
      </c>
      <c r="Q2482" s="8">
        <f>Table1[[#This Row],[pledged]]/Table1[[#This Row],[backers_count]]</f>
        <v>250</v>
      </c>
      <c r="R2482" t="s">
        <v>8312</v>
      </c>
      <c r="S2482" t="s">
        <v>8330</v>
      </c>
      <c r="T2482" s="12">
        <f t="shared" si="76"/>
        <v>42227.727824074071</v>
      </c>
      <c r="U2482" s="12">
        <f t="shared" si="77"/>
        <v>42287.727824074071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11">
        <v>4000</v>
      </c>
      <c r="E248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483">
        <v>4516.4399999999996</v>
      </c>
      <c r="G2483" t="s">
        <v>8219</v>
      </c>
      <c r="H2483" t="s">
        <v>8224</v>
      </c>
      <c r="I2483" t="s">
        <v>8246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8279</v>
      </c>
      <c r="P2483" s="6">
        <f>(Table1[[#This Row],[pledged]]/Table1[[#This Row],[goal]])*100</f>
        <v>112.91099999999999</v>
      </c>
      <c r="Q2483" s="8">
        <f>Table1[[#This Row],[pledged]]/Table1[[#This Row],[backers_count]]</f>
        <v>47.541473684210523</v>
      </c>
      <c r="R2483" t="s">
        <v>8312</v>
      </c>
      <c r="S2483" t="s">
        <v>8330</v>
      </c>
      <c r="T2483" s="12">
        <f t="shared" si="76"/>
        <v>40999.437592592592</v>
      </c>
      <c r="U2483" s="12">
        <f t="shared" si="77"/>
        <v>41029.437592592592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11">
        <v>1000</v>
      </c>
      <c r="E248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484">
        <v>1001</v>
      </c>
      <c r="G2484" t="s">
        <v>8219</v>
      </c>
      <c r="H2484" t="s">
        <v>8224</v>
      </c>
      <c r="I2484" t="s">
        <v>8246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8279</v>
      </c>
      <c r="P2484" s="6">
        <f>(Table1[[#This Row],[pledged]]/Table1[[#This Row],[goal]])*100</f>
        <v>100.1</v>
      </c>
      <c r="Q2484" s="8">
        <f>Table1[[#This Row],[pledged]]/Table1[[#This Row],[backers_count]]</f>
        <v>40.04</v>
      </c>
      <c r="R2484" t="s">
        <v>8312</v>
      </c>
      <c r="S2484" t="s">
        <v>8330</v>
      </c>
      <c r="T2484" s="12">
        <f t="shared" si="76"/>
        <v>40711.573877314811</v>
      </c>
      <c r="U2484" s="12">
        <f t="shared" si="77"/>
        <v>40756.573877314811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11">
        <v>1100</v>
      </c>
      <c r="E248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485">
        <v>1251</v>
      </c>
      <c r="G2485" t="s">
        <v>8219</v>
      </c>
      <c r="H2485" t="s">
        <v>8224</v>
      </c>
      <c r="I2485" t="s">
        <v>8246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8279</v>
      </c>
      <c r="P2485" s="6">
        <f>(Table1[[#This Row],[pledged]]/Table1[[#This Row],[goal]])*100</f>
        <v>113.72727272727272</v>
      </c>
      <c r="Q2485" s="8">
        <f>Table1[[#This Row],[pledged]]/Table1[[#This Row],[backers_count]]</f>
        <v>65.84210526315789</v>
      </c>
      <c r="R2485" t="s">
        <v>8312</v>
      </c>
      <c r="S2485" t="s">
        <v>8330</v>
      </c>
      <c r="T2485" s="12">
        <f t="shared" si="76"/>
        <v>40970.541701388887</v>
      </c>
      <c r="U2485" s="12">
        <f t="shared" si="77"/>
        <v>41030.500034722216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11">
        <v>3500</v>
      </c>
      <c r="E248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486">
        <v>4176.1099999999997</v>
      </c>
      <c r="G2486" t="s">
        <v>8219</v>
      </c>
      <c r="H2486" t="s">
        <v>8224</v>
      </c>
      <c r="I2486" t="s">
        <v>8246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8279</v>
      </c>
      <c r="P2486" s="6">
        <f>(Table1[[#This Row],[pledged]]/Table1[[#This Row],[goal]])*100</f>
        <v>119.31742857142855</v>
      </c>
      <c r="Q2486" s="8">
        <f>Table1[[#This Row],[pledged]]/Table1[[#This Row],[backers_count]]</f>
        <v>46.401222222222216</v>
      </c>
      <c r="R2486" t="s">
        <v>8312</v>
      </c>
      <c r="S2486" t="s">
        <v>8330</v>
      </c>
      <c r="T2486" s="12">
        <f t="shared" si="76"/>
        <v>40771.708368055552</v>
      </c>
      <c r="U2486" s="12">
        <f t="shared" si="77"/>
        <v>40801.708368055552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11">
        <v>2000</v>
      </c>
      <c r="E248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487">
        <v>2065</v>
      </c>
      <c r="G2487" t="s">
        <v>8219</v>
      </c>
      <c r="H2487" t="s">
        <v>8224</v>
      </c>
      <c r="I2487" t="s">
        <v>8246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8279</v>
      </c>
      <c r="P2487" s="6">
        <f>(Table1[[#This Row],[pledged]]/Table1[[#This Row],[goal]])*100</f>
        <v>103.25</v>
      </c>
      <c r="Q2487" s="8">
        <f>Table1[[#This Row],[pledged]]/Table1[[#This Row],[backers_count]]</f>
        <v>50.365853658536587</v>
      </c>
      <c r="R2487" t="s">
        <v>8312</v>
      </c>
      <c r="S2487" t="s">
        <v>8330</v>
      </c>
      <c r="T2487" s="12">
        <f t="shared" si="76"/>
        <v>40793.790266203701</v>
      </c>
      <c r="U2487" s="12">
        <f t="shared" si="77"/>
        <v>40828.790266203701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11">
        <v>300</v>
      </c>
      <c r="E248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488">
        <v>797</v>
      </c>
      <c r="G2488" t="s">
        <v>8219</v>
      </c>
      <c r="H2488" t="s">
        <v>8224</v>
      </c>
      <c r="I2488" t="s">
        <v>8246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8279</v>
      </c>
      <c r="P2488" s="6">
        <f>(Table1[[#This Row],[pledged]]/Table1[[#This Row],[goal]])*100</f>
        <v>265.66666666666669</v>
      </c>
      <c r="Q2488" s="8">
        <f>Table1[[#This Row],[pledged]]/Table1[[#This Row],[backers_count]]</f>
        <v>26.566666666666666</v>
      </c>
      <c r="R2488" t="s">
        <v>8312</v>
      </c>
      <c r="S2488" t="s">
        <v>8330</v>
      </c>
      <c r="T2488" s="12">
        <f t="shared" si="76"/>
        <v>40991.499722222223</v>
      </c>
      <c r="U2488" s="12">
        <f t="shared" si="77"/>
        <v>41021.499722222223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11">
        <v>1500</v>
      </c>
      <c r="E248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489">
        <v>1500.76</v>
      </c>
      <c r="G2489" t="s">
        <v>8219</v>
      </c>
      <c r="H2489" t="s">
        <v>8224</v>
      </c>
      <c r="I2489" t="s">
        <v>8246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8279</v>
      </c>
      <c r="P2489" s="6">
        <f>(Table1[[#This Row],[pledged]]/Table1[[#This Row],[goal]])*100</f>
        <v>100.05066666666667</v>
      </c>
      <c r="Q2489" s="8">
        <f>Table1[[#This Row],[pledged]]/Table1[[#This Row],[backers_count]]</f>
        <v>39.493684210526318</v>
      </c>
      <c r="R2489" t="s">
        <v>8312</v>
      </c>
      <c r="S2489" t="s">
        <v>8330</v>
      </c>
      <c r="T2489" s="12">
        <f t="shared" si="76"/>
        <v>41025.874965277777</v>
      </c>
      <c r="U2489" s="12">
        <f t="shared" si="77"/>
        <v>41055.874965277777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11">
        <v>3000</v>
      </c>
      <c r="E249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490">
        <v>3201</v>
      </c>
      <c r="G2490" t="s">
        <v>8219</v>
      </c>
      <c r="H2490" t="s">
        <v>8224</v>
      </c>
      <c r="I2490" t="s">
        <v>8246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8279</v>
      </c>
      <c r="P2490" s="6">
        <f>(Table1[[#This Row],[pledged]]/Table1[[#This Row],[goal]])*100</f>
        <v>106.69999999999999</v>
      </c>
      <c r="Q2490" s="8">
        <f>Table1[[#This Row],[pledged]]/Table1[[#This Row],[backers_count]]</f>
        <v>49.246153846153845</v>
      </c>
      <c r="R2490" t="s">
        <v>8312</v>
      </c>
      <c r="S2490" t="s">
        <v>8330</v>
      </c>
      <c r="T2490" s="12">
        <f t="shared" si="76"/>
        <v>40833.424861111111</v>
      </c>
      <c r="U2490" s="12">
        <f t="shared" si="77"/>
        <v>40863.466527777775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11">
        <v>3500</v>
      </c>
      <c r="E249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491">
        <v>4678.5</v>
      </c>
      <c r="G2491" t="s">
        <v>8219</v>
      </c>
      <c r="H2491" t="s">
        <v>8224</v>
      </c>
      <c r="I2491" t="s">
        <v>8246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8279</v>
      </c>
      <c r="P2491" s="6">
        <f>(Table1[[#This Row],[pledged]]/Table1[[#This Row],[goal]])*100</f>
        <v>133.67142857142858</v>
      </c>
      <c r="Q2491" s="8">
        <f>Table1[[#This Row],[pledged]]/Table1[[#This Row],[backers_count]]</f>
        <v>62.38</v>
      </c>
      <c r="R2491" t="s">
        <v>8312</v>
      </c>
      <c r="S2491" t="s">
        <v>8330</v>
      </c>
      <c r="T2491" s="12">
        <f t="shared" si="76"/>
        <v>41373.481932870367</v>
      </c>
      <c r="U2491" s="12">
        <f t="shared" si="77"/>
        <v>41403.481932870367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11">
        <v>500</v>
      </c>
      <c r="E249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492">
        <v>607</v>
      </c>
      <c r="G2492" t="s">
        <v>8219</v>
      </c>
      <c r="H2492" t="s">
        <v>8224</v>
      </c>
      <c r="I2492" t="s">
        <v>8246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8279</v>
      </c>
      <c r="P2492" s="6">
        <f>(Table1[[#This Row],[pledged]]/Table1[[#This Row],[goal]])*100</f>
        <v>121.39999999999999</v>
      </c>
      <c r="Q2492" s="8">
        <f>Table1[[#This Row],[pledged]]/Table1[[#This Row],[backers_count]]</f>
        <v>37.9375</v>
      </c>
      <c r="R2492" t="s">
        <v>8312</v>
      </c>
      <c r="S2492" t="s">
        <v>8330</v>
      </c>
      <c r="T2492" s="12">
        <f t="shared" si="76"/>
        <v>41023.01939814815</v>
      </c>
      <c r="U2492" s="12">
        <f t="shared" si="77"/>
        <v>41083.01939814815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11">
        <v>500</v>
      </c>
      <c r="E249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493">
        <v>516</v>
      </c>
      <c r="G2493" t="s">
        <v>8219</v>
      </c>
      <c r="H2493" t="s">
        <v>8224</v>
      </c>
      <c r="I2493" t="s">
        <v>8246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8279</v>
      </c>
      <c r="P2493" s="6">
        <f>(Table1[[#This Row],[pledged]]/Table1[[#This Row],[goal]])*100</f>
        <v>103.2</v>
      </c>
      <c r="Q2493" s="8">
        <f>Table1[[#This Row],[pledged]]/Table1[[#This Row],[backers_count]]</f>
        <v>51.6</v>
      </c>
      <c r="R2493" t="s">
        <v>8312</v>
      </c>
      <c r="S2493" t="s">
        <v>8330</v>
      </c>
      <c r="T2493" s="12">
        <f t="shared" si="76"/>
        <v>40542.630949074075</v>
      </c>
      <c r="U2493" s="12">
        <f t="shared" si="77"/>
        <v>40558.868750000001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11">
        <v>600</v>
      </c>
      <c r="E249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494">
        <v>750</v>
      </c>
      <c r="G2494" t="s">
        <v>8219</v>
      </c>
      <c r="H2494" t="s">
        <v>8224</v>
      </c>
      <c r="I2494" t="s">
        <v>8246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8279</v>
      </c>
      <c r="P2494" s="6">
        <f>(Table1[[#This Row],[pledged]]/Table1[[#This Row],[goal]])*100</f>
        <v>125</v>
      </c>
      <c r="Q2494" s="8">
        <f>Table1[[#This Row],[pledged]]/Table1[[#This Row],[backers_count]]</f>
        <v>27.777777777777779</v>
      </c>
      <c r="R2494" t="s">
        <v>8312</v>
      </c>
      <c r="S2494" t="s">
        <v>8330</v>
      </c>
      <c r="T2494" s="12">
        <f t="shared" si="76"/>
        <v>41024.777638888889</v>
      </c>
      <c r="U2494" s="12">
        <f t="shared" si="77"/>
        <v>41076.207638888889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11">
        <v>20000</v>
      </c>
      <c r="E249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2495">
        <v>25740</v>
      </c>
      <c r="G2495" t="s">
        <v>8219</v>
      </c>
      <c r="H2495" t="s">
        <v>8224</v>
      </c>
      <c r="I2495" t="s">
        <v>8246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8279</v>
      </c>
      <c r="P2495" s="6">
        <f>(Table1[[#This Row],[pledged]]/Table1[[#This Row],[goal]])*100</f>
        <v>128.69999999999999</v>
      </c>
      <c r="Q2495" s="8">
        <f>Table1[[#This Row],[pledged]]/Table1[[#This Row],[backers_count]]</f>
        <v>99.382239382239376</v>
      </c>
      <c r="R2495" t="s">
        <v>8312</v>
      </c>
      <c r="S2495" t="s">
        <v>8330</v>
      </c>
      <c r="T2495" s="12">
        <f t="shared" si="76"/>
        <v>41347.959953703699</v>
      </c>
      <c r="U2495" s="12">
        <f t="shared" si="77"/>
        <v>41392.959953703699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11">
        <v>1500</v>
      </c>
      <c r="E249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496">
        <v>1515.08</v>
      </c>
      <c r="G2496" t="s">
        <v>8219</v>
      </c>
      <c r="H2496" t="s">
        <v>8224</v>
      </c>
      <c r="I2496" t="s">
        <v>8246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8279</v>
      </c>
      <c r="P2496" s="6">
        <f>(Table1[[#This Row],[pledged]]/Table1[[#This Row],[goal]])*100</f>
        <v>101.00533333333333</v>
      </c>
      <c r="Q2496" s="8">
        <f>Table1[[#This Row],[pledged]]/Table1[[#This Row],[backers_count]]</f>
        <v>38.848205128205123</v>
      </c>
      <c r="R2496" t="s">
        <v>8312</v>
      </c>
      <c r="S2496" t="s">
        <v>8330</v>
      </c>
      <c r="T2496" s="12">
        <f t="shared" si="76"/>
        <v>41022.436851851853</v>
      </c>
      <c r="U2496" s="12">
        <f t="shared" si="77"/>
        <v>41052.436851851853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11">
        <v>1500</v>
      </c>
      <c r="E249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497">
        <v>1913.05</v>
      </c>
      <c r="G2497" t="s">
        <v>8219</v>
      </c>
      <c r="H2497" t="s">
        <v>8224</v>
      </c>
      <c r="I2497" t="s">
        <v>8246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8279</v>
      </c>
      <c r="P2497" s="6">
        <f>(Table1[[#This Row],[pledged]]/Table1[[#This Row],[goal]])*100</f>
        <v>127.53666666666665</v>
      </c>
      <c r="Q2497" s="8">
        <f>Table1[[#This Row],[pledged]]/Table1[[#This Row],[backers_count]]</f>
        <v>45.548809523809524</v>
      </c>
      <c r="R2497" t="s">
        <v>8312</v>
      </c>
      <c r="S2497" t="s">
        <v>8330</v>
      </c>
      <c r="T2497" s="12">
        <f t="shared" si="76"/>
        <v>41036.738136574073</v>
      </c>
      <c r="U2497" s="12">
        <f t="shared" si="77"/>
        <v>41066.738136574073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11">
        <v>6000</v>
      </c>
      <c r="E249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498">
        <v>6000</v>
      </c>
      <c r="G2498" t="s">
        <v>8219</v>
      </c>
      <c r="H2498" t="s">
        <v>8224</v>
      </c>
      <c r="I2498" t="s">
        <v>8246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8279</v>
      </c>
      <c r="P2498" s="6">
        <f>(Table1[[#This Row],[pledged]]/Table1[[#This Row],[goal]])*100</f>
        <v>100</v>
      </c>
      <c r="Q2498" s="8">
        <f>Table1[[#This Row],[pledged]]/Table1[[#This Row],[backers_count]]</f>
        <v>600</v>
      </c>
      <c r="R2498" t="s">
        <v>8312</v>
      </c>
      <c r="S2498" t="s">
        <v>8330</v>
      </c>
      <c r="T2498" s="12">
        <f t="shared" ref="T2498:T2561" si="78">(K2498/86400)+25569+(-5/24)</f>
        <v>41327.788101851846</v>
      </c>
      <c r="U2498" s="12">
        <f t="shared" ref="U2498:U2561" si="79">(J2498/86400)+25569+(-5/24)</f>
        <v>41362.746435185181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11">
        <v>4000</v>
      </c>
      <c r="E249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499">
        <v>4510.8599999999997</v>
      </c>
      <c r="G2499" t="s">
        <v>8219</v>
      </c>
      <c r="H2499" t="s">
        <v>8224</v>
      </c>
      <c r="I2499" t="s">
        <v>8246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8279</v>
      </c>
      <c r="P2499" s="6">
        <f>(Table1[[#This Row],[pledged]]/Table1[[#This Row],[goal]])*100</f>
        <v>112.7715</v>
      </c>
      <c r="Q2499" s="8">
        <f>Table1[[#This Row],[pledged]]/Table1[[#This Row],[backers_count]]</f>
        <v>80.551071428571419</v>
      </c>
      <c r="R2499" t="s">
        <v>8312</v>
      </c>
      <c r="S2499" t="s">
        <v>8330</v>
      </c>
      <c r="T2499" s="12">
        <f t="shared" si="78"/>
        <v>40730.670578703699</v>
      </c>
      <c r="U2499" s="12">
        <f t="shared" si="79"/>
        <v>40760.670578703699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11">
        <v>1000</v>
      </c>
      <c r="E250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500">
        <v>1056</v>
      </c>
      <c r="G2500" t="s">
        <v>8219</v>
      </c>
      <c r="H2500" t="s">
        <v>8224</v>
      </c>
      <c r="I2500" t="s">
        <v>8246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8279</v>
      </c>
      <c r="P2500" s="6">
        <f>(Table1[[#This Row],[pledged]]/Table1[[#This Row],[goal]])*100</f>
        <v>105.60000000000001</v>
      </c>
      <c r="Q2500" s="8">
        <f>Table1[[#This Row],[pledged]]/Table1[[#This Row],[backers_count]]</f>
        <v>52.8</v>
      </c>
      <c r="R2500" t="s">
        <v>8312</v>
      </c>
      <c r="S2500" t="s">
        <v>8330</v>
      </c>
      <c r="T2500" s="12">
        <f t="shared" si="78"/>
        <v>42017.759108796294</v>
      </c>
      <c r="U2500" s="12">
        <f t="shared" si="79"/>
        <v>42031.759108796294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11">
        <v>4000</v>
      </c>
      <c r="E250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501">
        <v>8105</v>
      </c>
      <c r="G2501" t="s">
        <v>8219</v>
      </c>
      <c r="H2501" t="s">
        <v>8224</v>
      </c>
      <c r="I2501" t="s">
        <v>8246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8279</v>
      </c>
      <c r="P2501" s="6">
        <f>(Table1[[#This Row],[pledged]]/Table1[[#This Row],[goal]])*100</f>
        <v>202.625</v>
      </c>
      <c r="Q2501" s="8">
        <f>Table1[[#This Row],[pledged]]/Table1[[#This Row],[backers_count]]</f>
        <v>47.676470588235297</v>
      </c>
      <c r="R2501" t="s">
        <v>8312</v>
      </c>
      <c r="S2501" t="s">
        <v>8330</v>
      </c>
      <c r="T2501" s="12">
        <f t="shared" si="78"/>
        <v>41226.440243055556</v>
      </c>
      <c r="U2501" s="12">
        <f t="shared" si="79"/>
        <v>41274.541666666664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11">
        <v>600</v>
      </c>
      <c r="E250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502">
        <v>680</v>
      </c>
      <c r="G2502" t="s">
        <v>8219</v>
      </c>
      <c r="H2502" t="s">
        <v>8224</v>
      </c>
      <c r="I2502" t="s">
        <v>8246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8279</v>
      </c>
      <c r="P2502" s="6">
        <f>(Table1[[#This Row],[pledged]]/Table1[[#This Row],[goal]])*100</f>
        <v>113.33333333333333</v>
      </c>
      <c r="Q2502" s="8">
        <f>Table1[[#This Row],[pledged]]/Table1[[#This Row],[backers_count]]</f>
        <v>23.448275862068964</v>
      </c>
      <c r="R2502" t="s">
        <v>8312</v>
      </c>
      <c r="S2502" t="s">
        <v>8330</v>
      </c>
      <c r="T2502" s="12">
        <f t="shared" si="78"/>
        <v>41053.564525462956</v>
      </c>
      <c r="U2502" s="12">
        <f t="shared" si="79"/>
        <v>41083.564525462956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11">
        <v>11000</v>
      </c>
      <c r="E250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503">
        <v>281</v>
      </c>
      <c r="G2503" t="s">
        <v>8221</v>
      </c>
      <c r="H2503" t="s">
        <v>8229</v>
      </c>
      <c r="I2503" t="s">
        <v>8251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8299</v>
      </c>
      <c r="P2503" s="6">
        <f>(Table1[[#This Row],[pledged]]/Table1[[#This Row],[goal]])*100</f>
        <v>2.5545454545454547</v>
      </c>
      <c r="Q2503" s="8">
        <f>Table1[[#This Row],[pledged]]/Table1[[#This Row],[backers_count]]</f>
        <v>40.142857142857146</v>
      </c>
      <c r="R2503" t="s">
        <v>8336</v>
      </c>
      <c r="S2503" t="s">
        <v>8353</v>
      </c>
      <c r="T2503" s="12">
        <f t="shared" si="78"/>
        <v>42244.568333333336</v>
      </c>
      <c r="U2503" s="12">
        <f t="shared" si="79"/>
        <v>42274.568333333336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11">
        <v>110000</v>
      </c>
      <c r="E250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504">
        <v>86</v>
      </c>
      <c r="G2504" t="s">
        <v>8221</v>
      </c>
      <c r="H2504" t="s">
        <v>8224</v>
      </c>
      <c r="I2504" t="s">
        <v>8246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8299</v>
      </c>
      <c r="P2504" s="6">
        <f>(Table1[[#This Row],[pledged]]/Table1[[#This Row],[goal]])*100</f>
        <v>7.8181818181818186E-2</v>
      </c>
      <c r="Q2504" s="8">
        <f>Table1[[#This Row],[pledged]]/Table1[[#This Row],[backers_count]]</f>
        <v>17.2</v>
      </c>
      <c r="R2504" t="s">
        <v>8336</v>
      </c>
      <c r="S2504" t="s">
        <v>8353</v>
      </c>
      <c r="T2504" s="12">
        <f t="shared" si="78"/>
        <v>41858.617106481477</v>
      </c>
      <c r="U2504" s="12">
        <f t="shared" si="79"/>
        <v>41903.617106481477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11">
        <v>10000</v>
      </c>
      <c r="E250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505">
        <v>0</v>
      </c>
      <c r="G2505" t="s">
        <v>8221</v>
      </c>
      <c r="H2505" t="s">
        <v>8224</v>
      </c>
      <c r="I2505" t="s">
        <v>8246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8299</v>
      </c>
      <c r="P2505" s="6">
        <f>(Table1[[#This Row],[pledged]]/Table1[[#This Row],[goal]])*100</f>
        <v>0</v>
      </c>
      <c r="Q2505" s="8" t="e">
        <f>Table1[[#This Row],[pledged]]/Table1[[#This Row],[backers_count]]</f>
        <v>#DIV/0!</v>
      </c>
      <c r="R2505" t="s">
        <v>8336</v>
      </c>
      <c r="S2505" t="s">
        <v>8353</v>
      </c>
      <c r="T2505" s="12">
        <f t="shared" si="78"/>
        <v>42498.691064814811</v>
      </c>
      <c r="U2505" s="12">
        <f t="shared" si="79"/>
        <v>42528.67083333333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11">
        <v>35000</v>
      </c>
      <c r="E250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2506">
        <v>0</v>
      </c>
      <c r="G2506" t="s">
        <v>8221</v>
      </c>
      <c r="H2506" t="s">
        <v>8224</v>
      </c>
      <c r="I2506" t="s">
        <v>8246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8299</v>
      </c>
      <c r="P2506" s="6">
        <f>(Table1[[#This Row],[pledged]]/Table1[[#This Row],[goal]])*100</f>
        <v>0</v>
      </c>
      <c r="Q2506" s="8" t="e">
        <f>Table1[[#This Row],[pledged]]/Table1[[#This Row],[backers_count]]</f>
        <v>#DIV/0!</v>
      </c>
      <c r="R2506" t="s">
        <v>8336</v>
      </c>
      <c r="S2506" t="s">
        <v>8353</v>
      </c>
      <c r="T2506" s="12">
        <f t="shared" si="78"/>
        <v>41927.807106481479</v>
      </c>
      <c r="U2506" s="12">
        <f t="shared" si="79"/>
        <v>41957.848773148151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11">
        <v>7000</v>
      </c>
      <c r="E250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507">
        <v>0</v>
      </c>
      <c r="G2507" t="s">
        <v>8221</v>
      </c>
      <c r="H2507" t="s">
        <v>8224</v>
      </c>
      <c r="I2507" t="s">
        <v>8246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8299</v>
      </c>
      <c r="P2507" s="6">
        <f>(Table1[[#This Row],[pledged]]/Table1[[#This Row],[goal]])*100</f>
        <v>0</v>
      </c>
      <c r="Q2507" s="8" t="e">
        <f>Table1[[#This Row],[pledged]]/Table1[[#This Row],[backers_count]]</f>
        <v>#DIV/0!</v>
      </c>
      <c r="R2507" t="s">
        <v>8336</v>
      </c>
      <c r="S2507" t="s">
        <v>8353</v>
      </c>
      <c r="T2507" s="12">
        <f t="shared" si="78"/>
        <v>42046.847407407404</v>
      </c>
      <c r="U2507" s="12">
        <f t="shared" si="79"/>
        <v>42076.80574074074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11">
        <v>5000</v>
      </c>
      <c r="E250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508">
        <v>30</v>
      </c>
      <c r="G2508" t="s">
        <v>8221</v>
      </c>
      <c r="H2508" t="s">
        <v>8225</v>
      </c>
      <c r="I2508" t="s">
        <v>8247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8299</v>
      </c>
      <c r="P2508" s="6">
        <f>(Table1[[#This Row],[pledged]]/Table1[[#This Row],[goal]])*100</f>
        <v>0.6</v>
      </c>
      <c r="Q2508" s="8">
        <f>Table1[[#This Row],[pledged]]/Table1[[#This Row],[backers_count]]</f>
        <v>15</v>
      </c>
      <c r="R2508" t="s">
        <v>8336</v>
      </c>
      <c r="S2508" t="s">
        <v>8353</v>
      </c>
      <c r="T2508" s="12">
        <f t="shared" si="78"/>
        <v>42258.088761574072</v>
      </c>
      <c r="U2508" s="12">
        <f t="shared" si="79"/>
        <v>42280.666666666664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11">
        <v>42850</v>
      </c>
      <c r="E250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2509">
        <v>0</v>
      </c>
      <c r="G2509" t="s">
        <v>8221</v>
      </c>
      <c r="H2509" t="s">
        <v>8224</v>
      </c>
      <c r="I2509" t="s">
        <v>8246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8299</v>
      </c>
      <c r="P2509" s="6">
        <f>(Table1[[#This Row],[pledged]]/Table1[[#This Row],[goal]])*100</f>
        <v>0</v>
      </c>
      <c r="Q2509" s="8" t="e">
        <f>Table1[[#This Row],[pledged]]/Table1[[#This Row],[backers_count]]</f>
        <v>#DIV/0!</v>
      </c>
      <c r="R2509" t="s">
        <v>8336</v>
      </c>
      <c r="S2509" t="s">
        <v>8353</v>
      </c>
      <c r="T2509" s="12">
        <f t="shared" si="78"/>
        <v>42104.864629629628</v>
      </c>
      <c r="U2509" s="12">
        <f t="shared" si="79"/>
        <v>42134.864629629628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11">
        <v>20000</v>
      </c>
      <c r="E251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2510">
        <v>0</v>
      </c>
      <c r="G2510" t="s">
        <v>8221</v>
      </c>
      <c r="H2510" t="s">
        <v>8224</v>
      </c>
      <c r="I2510" t="s">
        <v>8246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8299</v>
      </c>
      <c r="P2510" s="6">
        <f>(Table1[[#This Row],[pledged]]/Table1[[#This Row],[goal]])*100</f>
        <v>0</v>
      </c>
      <c r="Q2510" s="8" t="e">
        <f>Table1[[#This Row],[pledged]]/Table1[[#This Row],[backers_count]]</f>
        <v>#DIV/0!</v>
      </c>
      <c r="R2510" t="s">
        <v>8336</v>
      </c>
      <c r="S2510" t="s">
        <v>8353</v>
      </c>
      <c r="T2510" s="12">
        <f t="shared" si="78"/>
        <v>41835.743449074071</v>
      </c>
      <c r="U2510" s="12">
        <f t="shared" si="79"/>
        <v>41865.743449074071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11">
        <v>95000</v>
      </c>
      <c r="E251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511">
        <v>1000</v>
      </c>
      <c r="G2511" t="s">
        <v>8221</v>
      </c>
      <c r="H2511" t="s">
        <v>8225</v>
      </c>
      <c r="I2511" t="s">
        <v>8247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8299</v>
      </c>
      <c r="P2511" s="6">
        <f>(Table1[[#This Row],[pledged]]/Table1[[#This Row],[goal]])*100</f>
        <v>1.0526315789473684</v>
      </c>
      <c r="Q2511" s="8">
        <f>Table1[[#This Row],[pledged]]/Table1[[#This Row],[backers_count]]</f>
        <v>35.714285714285715</v>
      </c>
      <c r="R2511" t="s">
        <v>8336</v>
      </c>
      <c r="S2511" t="s">
        <v>8353</v>
      </c>
      <c r="T2511" s="12">
        <f t="shared" si="78"/>
        <v>42058.601261574069</v>
      </c>
      <c r="U2511" s="12">
        <f t="shared" si="79"/>
        <v>42114.559594907405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11">
        <v>50000</v>
      </c>
      <c r="E251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512">
        <v>75</v>
      </c>
      <c r="G2512" t="s">
        <v>8221</v>
      </c>
      <c r="H2512" t="s">
        <v>8224</v>
      </c>
      <c r="I2512" t="s">
        <v>8246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8299</v>
      </c>
      <c r="P2512" s="6">
        <f>(Table1[[#This Row],[pledged]]/Table1[[#This Row],[goal]])*100</f>
        <v>0.15</v>
      </c>
      <c r="Q2512" s="8">
        <f>Table1[[#This Row],[pledged]]/Table1[[#This Row],[backers_count]]</f>
        <v>37.5</v>
      </c>
      <c r="R2512" t="s">
        <v>8336</v>
      </c>
      <c r="S2512" t="s">
        <v>8353</v>
      </c>
      <c r="T2512" s="12">
        <f t="shared" si="78"/>
        <v>42078.789027777777</v>
      </c>
      <c r="U2512" s="12">
        <f t="shared" si="79"/>
        <v>42138.789027777777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11">
        <v>100000</v>
      </c>
      <c r="E251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513">
        <v>0</v>
      </c>
      <c r="G2513" t="s">
        <v>8221</v>
      </c>
      <c r="H2513" t="s">
        <v>8225</v>
      </c>
      <c r="I2513" t="s">
        <v>8247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8299</v>
      </c>
      <c r="P2513" s="6">
        <f>(Table1[[#This Row],[pledged]]/Table1[[#This Row],[goal]])*100</f>
        <v>0</v>
      </c>
      <c r="Q2513" s="8" t="e">
        <f>Table1[[#This Row],[pledged]]/Table1[[#This Row],[backers_count]]</f>
        <v>#DIV/0!</v>
      </c>
      <c r="R2513" t="s">
        <v>8336</v>
      </c>
      <c r="S2513" t="s">
        <v>8353</v>
      </c>
      <c r="T2513" s="12">
        <f t="shared" si="78"/>
        <v>42371.238576388881</v>
      </c>
      <c r="U2513" s="12">
        <f t="shared" si="79"/>
        <v>42401.238576388881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11">
        <v>1150</v>
      </c>
      <c r="E251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514">
        <v>0</v>
      </c>
      <c r="G2514" t="s">
        <v>8221</v>
      </c>
      <c r="H2514" t="s">
        <v>8224</v>
      </c>
      <c r="I2514" t="s">
        <v>8246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8299</v>
      </c>
      <c r="P2514" s="6">
        <f>(Table1[[#This Row],[pledged]]/Table1[[#This Row],[goal]])*100</f>
        <v>0</v>
      </c>
      <c r="Q2514" s="8" t="e">
        <f>Table1[[#This Row],[pledged]]/Table1[[#This Row],[backers_count]]</f>
        <v>#DIV/0!</v>
      </c>
      <c r="R2514" t="s">
        <v>8336</v>
      </c>
      <c r="S2514" t="s">
        <v>8353</v>
      </c>
      <c r="T2514" s="12">
        <f t="shared" si="78"/>
        <v>41971.668530092589</v>
      </c>
      <c r="U2514" s="12">
        <f t="shared" si="79"/>
        <v>41986.668530092589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11">
        <v>180000</v>
      </c>
      <c r="E251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515">
        <v>0</v>
      </c>
      <c r="G2515" t="s">
        <v>8221</v>
      </c>
      <c r="H2515" t="s">
        <v>8236</v>
      </c>
      <c r="I2515" t="s">
        <v>8249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8299</v>
      </c>
      <c r="P2515" s="6">
        <f>(Table1[[#This Row],[pledged]]/Table1[[#This Row],[goal]])*100</f>
        <v>0</v>
      </c>
      <c r="Q2515" s="8" t="e">
        <f>Table1[[#This Row],[pledged]]/Table1[[#This Row],[backers_count]]</f>
        <v>#DIV/0!</v>
      </c>
      <c r="R2515" t="s">
        <v>8336</v>
      </c>
      <c r="S2515" t="s">
        <v>8353</v>
      </c>
      <c r="T2515" s="12">
        <f t="shared" si="78"/>
        <v>42731.798483796294</v>
      </c>
      <c r="U2515" s="12">
        <f t="shared" si="79"/>
        <v>42791.798483796294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11">
        <v>12000</v>
      </c>
      <c r="E251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516">
        <v>210</v>
      </c>
      <c r="G2516" t="s">
        <v>8221</v>
      </c>
      <c r="H2516" t="s">
        <v>8224</v>
      </c>
      <c r="I2516" t="s">
        <v>8246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8299</v>
      </c>
      <c r="P2516" s="6">
        <f>(Table1[[#This Row],[pledged]]/Table1[[#This Row],[goal]])*100</f>
        <v>1.7500000000000002</v>
      </c>
      <c r="Q2516" s="8">
        <f>Table1[[#This Row],[pledged]]/Table1[[#This Row],[backers_count]]</f>
        <v>52.5</v>
      </c>
      <c r="R2516" t="s">
        <v>8336</v>
      </c>
      <c r="S2516" t="s">
        <v>8353</v>
      </c>
      <c r="T2516" s="12">
        <f t="shared" si="78"/>
        <v>41854.181446759256</v>
      </c>
      <c r="U2516" s="12">
        <f t="shared" si="79"/>
        <v>41871.181446759256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11">
        <v>5000</v>
      </c>
      <c r="E251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517">
        <v>930</v>
      </c>
      <c r="G2517" t="s">
        <v>8221</v>
      </c>
      <c r="H2517" t="s">
        <v>8224</v>
      </c>
      <c r="I2517" t="s">
        <v>8246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8299</v>
      </c>
      <c r="P2517" s="6">
        <f>(Table1[[#This Row],[pledged]]/Table1[[#This Row],[goal]])*100</f>
        <v>18.600000000000001</v>
      </c>
      <c r="Q2517" s="8">
        <f>Table1[[#This Row],[pledged]]/Table1[[#This Row],[backers_count]]</f>
        <v>77.5</v>
      </c>
      <c r="R2517" t="s">
        <v>8336</v>
      </c>
      <c r="S2517" t="s">
        <v>8353</v>
      </c>
      <c r="T2517" s="12">
        <f t="shared" si="78"/>
        <v>42027.63140046296</v>
      </c>
      <c r="U2517" s="12">
        <f t="shared" si="79"/>
        <v>42057.63140046296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11">
        <v>22000</v>
      </c>
      <c r="E251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2518">
        <v>0</v>
      </c>
      <c r="G2518" t="s">
        <v>8221</v>
      </c>
      <c r="H2518" t="s">
        <v>8224</v>
      </c>
      <c r="I2518" t="s">
        <v>8246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8299</v>
      </c>
      <c r="P2518" s="6">
        <f>(Table1[[#This Row],[pledged]]/Table1[[#This Row],[goal]])*100</f>
        <v>0</v>
      </c>
      <c r="Q2518" s="8" t="e">
        <f>Table1[[#This Row],[pledged]]/Table1[[#This Row],[backers_count]]</f>
        <v>#DIV/0!</v>
      </c>
      <c r="R2518" t="s">
        <v>8336</v>
      </c>
      <c r="S2518" t="s">
        <v>8353</v>
      </c>
      <c r="T2518" s="12">
        <f t="shared" si="78"/>
        <v>41942.445046296292</v>
      </c>
      <c r="U2518" s="12">
        <f t="shared" si="79"/>
        <v>41972.486712962964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11">
        <v>18000</v>
      </c>
      <c r="E251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519">
        <v>1767</v>
      </c>
      <c r="G2519" t="s">
        <v>8221</v>
      </c>
      <c r="H2519" t="s">
        <v>8229</v>
      </c>
      <c r="I2519" t="s">
        <v>8251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8299</v>
      </c>
      <c r="P2519" s="6">
        <f>(Table1[[#This Row],[pledged]]/Table1[[#This Row],[goal]])*100</f>
        <v>9.8166666666666664</v>
      </c>
      <c r="Q2519" s="8">
        <f>Table1[[#This Row],[pledged]]/Table1[[#This Row],[backers_count]]</f>
        <v>53.545454545454547</v>
      </c>
      <c r="R2519" t="s">
        <v>8336</v>
      </c>
      <c r="S2519" t="s">
        <v>8353</v>
      </c>
      <c r="T2519" s="12">
        <f t="shared" si="78"/>
        <v>42052.594097222223</v>
      </c>
      <c r="U2519" s="12">
        <f t="shared" si="79"/>
        <v>42082.552430555552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11">
        <v>5000</v>
      </c>
      <c r="E252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520">
        <v>0</v>
      </c>
      <c r="G2520" t="s">
        <v>8221</v>
      </c>
      <c r="H2520" t="s">
        <v>8224</v>
      </c>
      <c r="I2520" t="s">
        <v>8246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8299</v>
      </c>
      <c r="P2520" s="6">
        <f>(Table1[[#This Row],[pledged]]/Table1[[#This Row],[goal]])*100</f>
        <v>0</v>
      </c>
      <c r="Q2520" s="8" t="e">
        <f>Table1[[#This Row],[pledged]]/Table1[[#This Row],[backers_count]]</f>
        <v>#DIV/0!</v>
      </c>
      <c r="R2520" t="s">
        <v>8336</v>
      </c>
      <c r="S2520" t="s">
        <v>8353</v>
      </c>
      <c r="T2520" s="12">
        <f t="shared" si="78"/>
        <v>41926.472546296296</v>
      </c>
      <c r="U2520" s="12">
        <f t="shared" si="79"/>
        <v>41956.51421296296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11">
        <v>150000</v>
      </c>
      <c r="E252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521">
        <v>65</v>
      </c>
      <c r="G2521" t="s">
        <v>8221</v>
      </c>
      <c r="H2521" t="s">
        <v>8224</v>
      </c>
      <c r="I2521" t="s">
        <v>8246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8299</v>
      </c>
      <c r="P2521" s="6">
        <f>(Table1[[#This Row],[pledged]]/Table1[[#This Row],[goal]])*100</f>
        <v>4.3333333333333335E-2</v>
      </c>
      <c r="Q2521" s="8">
        <f>Table1[[#This Row],[pledged]]/Table1[[#This Row],[backers_count]]</f>
        <v>16.25</v>
      </c>
      <c r="R2521" t="s">
        <v>8336</v>
      </c>
      <c r="S2521" t="s">
        <v>8353</v>
      </c>
      <c r="T2521" s="12">
        <f t="shared" si="78"/>
        <v>41808.946805555555</v>
      </c>
      <c r="U2521" s="12">
        <f t="shared" si="79"/>
        <v>41838.946805555555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11">
        <v>100000</v>
      </c>
      <c r="E252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522">
        <v>0</v>
      </c>
      <c r="G2522" t="s">
        <v>8221</v>
      </c>
      <c r="H2522" t="s">
        <v>8224</v>
      </c>
      <c r="I2522" t="s">
        <v>8246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8299</v>
      </c>
      <c r="P2522" s="6">
        <f>(Table1[[#This Row],[pledged]]/Table1[[#This Row],[goal]])*100</f>
        <v>0</v>
      </c>
      <c r="Q2522" s="8" t="e">
        <f>Table1[[#This Row],[pledged]]/Table1[[#This Row],[backers_count]]</f>
        <v>#DIV/0!</v>
      </c>
      <c r="R2522" t="s">
        <v>8336</v>
      </c>
      <c r="S2522" t="s">
        <v>8353</v>
      </c>
      <c r="T2522" s="12">
        <f t="shared" si="78"/>
        <v>42612.392187500001</v>
      </c>
      <c r="U2522" s="12">
        <f t="shared" si="79"/>
        <v>42658.597916666666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11">
        <v>12500</v>
      </c>
      <c r="E252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523">
        <v>13685.99</v>
      </c>
      <c r="G2523" t="s">
        <v>8219</v>
      </c>
      <c r="H2523" t="s">
        <v>8224</v>
      </c>
      <c r="I2523" t="s">
        <v>8246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8300</v>
      </c>
      <c r="P2523" s="6">
        <f>(Table1[[#This Row],[pledged]]/Table1[[#This Row],[goal]])*100</f>
        <v>109.48792</v>
      </c>
      <c r="Q2523" s="8">
        <f>Table1[[#This Row],[pledged]]/Table1[[#This Row],[backers_count]]</f>
        <v>103.68174242424243</v>
      </c>
      <c r="R2523" t="s">
        <v>8312</v>
      </c>
      <c r="S2523" t="s">
        <v>8354</v>
      </c>
      <c r="T2523" s="12">
        <f t="shared" si="78"/>
        <v>42269.75950231481</v>
      </c>
      <c r="U2523" s="12">
        <f t="shared" si="79"/>
        <v>42290.75950231481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11">
        <v>5000</v>
      </c>
      <c r="E252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524">
        <v>5000</v>
      </c>
      <c r="G2524" t="s">
        <v>8219</v>
      </c>
      <c r="H2524" t="s">
        <v>8224</v>
      </c>
      <c r="I2524" t="s">
        <v>8246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8300</v>
      </c>
      <c r="P2524" s="6">
        <f>(Table1[[#This Row],[pledged]]/Table1[[#This Row],[goal]])*100</f>
        <v>100</v>
      </c>
      <c r="Q2524" s="8">
        <f>Table1[[#This Row],[pledged]]/Table1[[#This Row],[backers_count]]</f>
        <v>185.18518518518519</v>
      </c>
      <c r="R2524" t="s">
        <v>8312</v>
      </c>
      <c r="S2524" t="s">
        <v>8354</v>
      </c>
      <c r="T2524" s="12">
        <f t="shared" si="78"/>
        <v>42460.365277777775</v>
      </c>
      <c r="U2524" s="12">
        <f t="shared" si="79"/>
        <v>42482.411111111105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11">
        <v>900</v>
      </c>
      <c r="E252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525">
        <v>1408</v>
      </c>
      <c r="G2525" t="s">
        <v>8219</v>
      </c>
      <c r="H2525" t="s">
        <v>8224</v>
      </c>
      <c r="I2525" t="s">
        <v>8246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8300</v>
      </c>
      <c r="P2525" s="6">
        <f>(Table1[[#This Row],[pledged]]/Table1[[#This Row],[goal]])*100</f>
        <v>156.44444444444446</v>
      </c>
      <c r="Q2525" s="8">
        <f>Table1[[#This Row],[pledged]]/Table1[[#This Row],[backers_count]]</f>
        <v>54.153846153846153</v>
      </c>
      <c r="R2525" t="s">
        <v>8312</v>
      </c>
      <c r="S2525" t="s">
        <v>8354</v>
      </c>
      <c r="T2525" s="12">
        <f t="shared" si="78"/>
        <v>41930.767268518517</v>
      </c>
      <c r="U2525" s="12">
        <f t="shared" si="79"/>
        <v>41960.808935185181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11">
        <v>7500</v>
      </c>
      <c r="E252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526">
        <v>7620</v>
      </c>
      <c r="G2526" t="s">
        <v>8219</v>
      </c>
      <c r="H2526" t="s">
        <v>8224</v>
      </c>
      <c r="I2526" t="s">
        <v>8246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8300</v>
      </c>
      <c r="P2526" s="6">
        <f>(Table1[[#This Row],[pledged]]/Table1[[#This Row],[goal]])*100</f>
        <v>101.6</v>
      </c>
      <c r="Q2526" s="8">
        <f>Table1[[#This Row],[pledged]]/Table1[[#This Row],[backers_count]]</f>
        <v>177.2093023255814</v>
      </c>
      <c r="R2526" t="s">
        <v>8312</v>
      </c>
      <c r="S2526" t="s">
        <v>8354</v>
      </c>
      <c r="T2526" s="12">
        <f t="shared" si="78"/>
        <v>41961.599039351851</v>
      </c>
      <c r="U2526" s="12">
        <f t="shared" si="79"/>
        <v>41993.979166666664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11">
        <v>8000</v>
      </c>
      <c r="E252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527">
        <v>8026</v>
      </c>
      <c r="G2527" t="s">
        <v>8219</v>
      </c>
      <c r="H2527" t="s">
        <v>8224</v>
      </c>
      <c r="I2527" t="s">
        <v>8246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8300</v>
      </c>
      <c r="P2527" s="6">
        <f>(Table1[[#This Row],[pledged]]/Table1[[#This Row],[goal]])*100</f>
        <v>100.325</v>
      </c>
      <c r="Q2527" s="8">
        <f>Table1[[#This Row],[pledged]]/Table1[[#This Row],[backers_count]]</f>
        <v>100.325</v>
      </c>
      <c r="R2527" t="s">
        <v>8312</v>
      </c>
      <c r="S2527" t="s">
        <v>8354</v>
      </c>
      <c r="T2527" s="12">
        <f t="shared" si="78"/>
        <v>41058.636238425919</v>
      </c>
      <c r="U2527" s="12">
        <f t="shared" si="79"/>
        <v>41088.636238425919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11">
        <v>4000</v>
      </c>
      <c r="E252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528">
        <v>4518</v>
      </c>
      <c r="G2528" t="s">
        <v>8219</v>
      </c>
      <c r="H2528" t="s">
        <v>8224</v>
      </c>
      <c r="I2528" t="s">
        <v>8246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8300</v>
      </c>
      <c r="P2528" s="6">
        <f>(Table1[[#This Row],[pledged]]/Table1[[#This Row],[goal]])*100</f>
        <v>112.94999999999999</v>
      </c>
      <c r="Q2528" s="8">
        <f>Table1[[#This Row],[pledged]]/Table1[[#This Row],[backers_count]]</f>
        <v>136.90909090909091</v>
      </c>
      <c r="R2528" t="s">
        <v>8312</v>
      </c>
      <c r="S2528" t="s">
        <v>8354</v>
      </c>
      <c r="T2528" s="12">
        <f t="shared" si="78"/>
        <v>41952.882800925923</v>
      </c>
      <c r="U2528" s="12">
        <f t="shared" si="79"/>
        <v>41980.999305555553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11">
        <v>4000</v>
      </c>
      <c r="E252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529">
        <v>4085</v>
      </c>
      <c r="G2529" t="s">
        <v>8219</v>
      </c>
      <c r="H2529" t="s">
        <v>8224</v>
      </c>
      <c r="I2529" t="s">
        <v>8246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8300</v>
      </c>
      <c r="P2529" s="6">
        <f>(Table1[[#This Row],[pledged]]/Table1[[#This Row],[goal]])*100</f>
        <v>102.125</v>
      </c>
      <c r="Q2529" s="8">
        <f>Table1[[#This Row],[pledged]]/Table1[[#This Row],[backers_count]]</f>
        <v>57.535211267605632</v>
      </c>
      <c r="R2529" t="s">
        <v>8312</v>
      </c>
      <c r="S2529" t="s">
        <v>8354</v>
      </c>
      <c r="T2529" s="12">
        <f t="shared" si="78"/>
        <v>41546.542719907404</v>
      </c>
      <c r="U2529" s="12">
        <f t="shared" si="79"/>
        <v>41564.957638888889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11">
        <v>4000</v>
      </c>
      <c r="E253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530">
        <v>4289.99</v>
      </c>
      <c r="G2530" t="s">
        <v>8219</v>
      </c>
      <c r="H2530" t="s">
        <v>8225</v>
      </c>
      <c r="I2530" t="s">
        <v>8247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8300</v>
      </c>
      <c r="P2530" s="6">
        <f>(Table1[[#This Row],[pledged]]/Table1[[#This Row],[goal]])*100</f>
        <v>107.24974999999999</v>
      </c>
      <c r="Q2530" s="8">
        <f>Table1[[#This Row],[pledged]]/Table1[[#This Row],[backers_count]]</f>
        <v>52.962839506172834</v>
      </c>
      <c r="R2530" t="s">
        <v>8312</v>
      </c>
      <c r="S2530" t="s">
        <v>8354</v>
      </c>
      <c r="T2530" s="12">
        <f t="shared" si="78"/>
        <v>42217.626192129632</v>
      </c>
      <c r="U2530" s="12">
        <f t="shared" si="79"/>
        <v>42236.249999999993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11">
        <v>6000</v>
      </c>
      <c r="E253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531">
        <v>6257</v>
      </c>
      <c r="G2531" t="s">
        <v>8219</v>
      </c>
      <c r="H2531" t="s">
        <v>8224</v>
      </c>
      <c r="I2531" t="s">
        <v>8246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8300</v>
      </c>
      <c r="P2531" s="6">
        <f>(Table1[[#This Row],[pledged]]/Table1[[#This Row],[goal]])*100</f>
        <v>104.28333333333333</v>
      </c>
      <c r="Q2531" s="8">
        <f>Table1[[#This Row],[pledged]]/Table1[[#This Row],[backers_count]]</f>
        <v>82.328947368421055</v>
      </c>
      <c r="R2531" t="s">
        <v>8312</v>
      </c>
      <c r="S2531" t="s">
        <v>8354</v>
      </c>
      <c r="T2531" s="12">
        <f t="shared" si="78"/>
        <v>40947.872395833328</v>
      </c>
      <c r="U2531" s="12">
        <f t="shared" si="79"/>
        <v>40992.830729166664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11">
        <v>6500</v>
      </c>
      <c r="E253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532">
        <v>6500</v>
      </c>
      <c r="G2532" t="s">
        <v>8219</v>
      </c>
      <c r="H2532" t="s">
        <v>8224</v>
      </c>
      <c r="I2532" t="s">
        <v>8246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8300</v>
      </c>
      <c r="P2532" s="6">
        <f>(Table1[[#This Row],[pledged]]/Table1[[#This Row],[goal]])*100</f>
        <v>100</v>
      </c>
      <c r="Q2532" s="8">
        <f>Table1[[#This Row],[pledged]]/Table1[[#This Row],[backers_count]]</f>
        <v>135.41666666666666</v>
      </c>
      <c r="R2532" t="s">
        <v>8312</v>
      </c>
      <c r="S2532" t="s">
        <v>8354</v>
      </c>
      <c r="T2532" s="12">
        <f t="shared" si="78"/>
        <v>42081.656307870369</v>
      </c>
      <c r="U2532" s="12">
        <f t="shared" si="79"/>
        <v>42113.993055555555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11">
        <v>4500</v>
      </c>
      <c r="E253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533">
        <v>4518</v>
      </c>
      <c r="G2533" t="s">
        <v>8219</v>
      </c>
      <c r="H2533" t="s">
        <v>8224</v>
      </c>
      <c r="I2533" t="s">
        <v>8246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8300</v>
      </c>
      <c r="P2533" s="6">
        <f>(Table1[[#This Row],[pledged]]/Table1[[#This Row],[goal]])*100</f>
        <v>100.4</v>
      </c>
      <c r="Q2533" s="8">
        <f>Table1[[#This Row],[pledged]]/Table1[[#This Row],[backers_count]]</f>
        <v>74.06557377049181</v>
      </c>
      <c r="R2533" t="s">
        <v>8312</v>
      </c>
      <c r="S2533" t="s">
        <v>8354</v>
      </c>
      <c r="T2533" s="12">
        <f t="shared" si="78"/>
        <v>42208.471689814811</v>
      </c>
      <c r="U2533" s="12">
        <f t="shared" si="79"/>
        <v>42230.957638888889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11">
        <v>4000</v>
      </c>
      <c r="E253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534">
        <v>5045</v>
      </c>
      <c r="G2534" t="s">
        <v>8219</v>
      </c>
      <c r="H2534" t="s">
        <v>8224</v>
      </c>
      <c r="I2534" t="s">
        <v>8246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8300</v>
      </c>
      <c r="P2534" s="6">
        <f>(Table1[[#This Row],[pledged]]/Table1[[#This Row],[goal]])*100</f>
        <v>126.125</v>
      </c>
      <c r="Q2534" s="8">
        <f>Table1[[#This Row],[pledged]]/Table1[[#This Row],[backers_count]]</f>
        <v>84.083333333333329</v>
      </c>
      <c r="R2534" t="s">
        <v>8312</v>
      </c>
      <c r="S2534" t="s">
        <v>8354</v>
      </c>
      <c r="T2534" s="12">
        <f t="shared" si="78"/>
        <v>41107.640810185185</v>
      </c>
      <c r="U2534" s="12">
        <f t="shared" si="79"/>
        <v>41137.640810185185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11">
        <v>7500</v>
      </c>
      <c r="E253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535">
        <v>8300</v>
      </c>
      <c r="G2535" t="s">
        <v>8219</v>
      </c>
      <c r="H2535" t="s">
        <v>8224</v>
      </c>
      <c r="I2535" t="s">
        <v>8246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8300</v>
      </c>
      <c r="P2535" s="6">
        <f>(Table1[[#This Row],[pledged]]/Table1[[#This Row],[goal]])*100</f>
        <v>110.66666666666667</v>
      </c>
      <c r="Q2535" s="8">
        <f>Table1[[#This Row],[pledged]]/Table1[[#This Row],[backers_count]]</f>
        <v>61.029411764705884</v>
      </c>
      <c r="R2535" t="s">
        <v>8312</v>
      </c>
      <c r="S2535" t="s">
        <v>8354</v>
      </c>
      <c r="T2535" s="12">
        <f t="shared" si="78"/>
        <v>41304.542951388888</v>
      </c>
      <c r="U2535" s="12">
        <f t="shared" si="79"/>
        <v>41334.542453703703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11">
        <v>2000</v>
      </c>
      <c r="E253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536">
        <v>2100</v>
      </c>
      <c r="G2536" t="s">
        <v>8219</v>
      </c>
      <c r="H2536" t="s">
        <v>8224</v>
      </c>
      <c r="I2536" t="s">
        <v>8246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8300</v>
      </c>
      <c r="P2536" s="6">
        <f>(Table1[[#This Row],[pledged]]/Table1[[#This Row],[goal]])*100</f>
        <v>105</v>
      </c>
      <c r="Q2536" s="8">
        <f>Table1[[#This Row],[pledged]]/Table1[[#This Row],[backers_count]]</f>
        <v>150</v>
      </c>
      <c r="R2536" t="s">
        <v>8312</v>
      </c>
      <c r="S2536" t="s">
        <v>8354</v>
      </c>
      <c r="T2536" s="12">
        <f t="shared" si="78"/>
        <v>40127.492037037031</v>
      </c>
      <c r="U2536" s="12">
        <f t="shared" si="79"/>
        <v>40179.041666666664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11">
        <v>20000</v>
      </c>
      <c r="E253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2537">
        <v>20755</v>
      </c>
      <c r="G2537" t="s">
        <v>8219</v>
      </c>
      <c r="H2537" t="s">
        <v>8224</v>
      </c>
      <c r="I2537" t="s">
        <v>8246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8300</v>
      </c>
      <c r="P2537" s="6">
        <f>(Table1[[#This Row],[pledged]]/Table1[[#This Row],[goal]])*100</f>
        <v>103.77499999999999</v>
      </c>
      <c r="Q2537" s="8">
        <f>Table1[[#This Row],[pledged]]/Table1[[#This Row],[backers_count]]</f>
        <v>266.08974358974359</v>
      </c>
      <c r="R2537" t="s">
        <v>8312</v>
      </c>
      <c r="S2537" t="s">
        <v>8354</v>
      </c>
      <c r="T2537" s="12">
        <f t="shared" si="78"/>
        <v>41943.582696759258</v>
      </c>
      <c r="U2537" s="12">
        <f t="shared" si="79"/>
        <v>41974.624363425923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11">
        <v>25</v>
      </c>
      <c r="E253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538">
        <v>29</v>
      </c>
      <c r="G2538" t="s">
        <v>8219</v>
      </c>
      <c r="H2538" t="s">
        <v>8224</v>
      </c>
      <c r="I2538" t="s">
        <v>8246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8300</v>
      </c>
      <c r="P2538" s="6">
        <f>(Table1[[#This Row],[pledged]]/Table1[[#This Row],[goal]])*100</f>
        <v>115.99999999999999</v>
      </c>
      <c r="Q2538" s="8">
        <f>Table1[[#This Row],[pledged]]/Table1[[#This Row],[backers_count]]</f>
        <v>7.25</v>
      </c>
      <c r="R2538" t="s">
        <v>8312</v>
      </c>
      <c r="S2538" t="s">
        <v>8354</v>
      </c>
      <c r="T2538" s="12">
        <f t="shared" si="78"/>
        <v>41463.89775462963</v>
      </c>
      <c r="U2538" s="12">
        <f t="shared" si="79"/>
        <v>41484.89775462963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11">
        <v>1000</v>
      </c>
      <c r="E253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539">
        <v>1100</v>
      </c>
      <c r="G2539" t="s">
        <v>8219</v>
      </c>
      <c r="H2539" t="s">
        <v>8224</v>
      </c>
      <c r="I2539" t="s">
        <v>8246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8300</v>
      </c>
      <c r="P2539" s="6">
        <f>(Table1[[#This Row],[pledged]]/Table1[[#This Row],[goal]])*100</f>
        <v>110.00000000000001</v>
      </c>
      <c r="Q2539" s="8">
        <f>Table1[[#This Row],[pledged]]/Table1[[#This Row],[backers_count]]</f>
        <v>100</v>
      </c>
      <c r="R2539" t="s">
        <v>8312</v>
      </c>
      <c r="S2539" t="s">
        <v>8354</v>
      </c>
      <c r="T2539" s="12">
        <f t="shared" si="78"/>
        <v>40696.440451388888</v>
      </c>
      <c r="U2539" s="12">
        <f t="shared" si="79"/>
        <v>40756.440451388888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11">
        <v>18000</v>
      </c>
      <c r="E254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540">
        <v>20343.169999999998</v>
      </c>
      <c r="G2540" t="s">
        <v>8219</v>
      </c>
      <c r="H2540" t="s">
        <v>8224</v>
      </c>
      <c r="I2540" t="s">
        <v>8246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8300</v>
      </c>
      <c r="P2540" s="6">
        <f>(Table1[[#This Row],[pledged]]/Table1[[#This Row],[goal]])*100</f>
        <v>113.01761111111111</v>
      </c>
      <c r="Q2540" s="8">
        <f>Table1[[#This Row],[pledged]]/Table1[[#This Row],[backers_count]]</f>
        <v>109.96308108108107</v>
      </c>
      <c r="R2540" t="s">
        <v>8312</v>
      </c>
      <c r="S2540" t="s">
        <v>8354</v>
      </c>
      <c r="T2540" s="12">
        <f t="shared" si="78"/>
        <v>41298.301631944443</v>
      </c>
      <c r="U2540" s="12">
        <f t="shared" si="79"/>
        <v>41328.999305555553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11">
        <v>10000</v>
      </c>
      <c r="E254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541">
        <v>10025</v>
      </c>
      <c r="G2541" t="s">
        <v>8219</v>
      </c>
      <c r="H2541" t="s">
        <v>8224</v>
      </c>
      <c r="I2541" t="s">
        <v>8246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8300</v>
      </c>
      <c r="P2541" s="6">
        <f>(Table1[[#This Row],[pledged]]/Table1[[#This Row],[goal]])*100</f>
        <v>100.25</v>
      </c>
      <c r="Q2541" s="8">
        <f>Table1[[#This Row],[pledged]]/Table1[[#This Row],[backers_count]]</f>
        <v>169.91525423728814</v>
      </c>
      <c r="R2541" t="s">
        <v>8312</v>
      </c>
      <c r="S2541" t="s">
        <v>8354</v>
      </c>
      <c r="T2541" s="12">
        <f t="shared" si="78"/>
        <v>41977.693888888891</v>
      </c>
      <c r="U2541" s="12">
        <f t="shared" si="79"/>
        <v>42037.693888888891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11">
        <v>2500</v>
      </c>
      <c r="E254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542">
        <v>2585</v>
      </c>
      <c r="G2542" t="s">
        <v>8219</v>
      </c>
      <c r="H2542" t="s">
        <v>8224</v>
      </c>
      <c r="I2542" t="s">
        <v>8246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8300</v>
      </c>
      <c r="P2542" s="6">
        <f>(Table1[[#This Row],[pledged]]/Table1[[#This Row],[goal]])*100</f>
        <v>103.4</v>
      </c>
      <c r="Q2542" s="8">
        <f>Table1[[#This Row],[pledged]]/Table1[[#This Row],[backers_count]]</f>
        <v>95.740740740740748</v>
      </c>
      <c r="R2542" t="s">
        <v>8312</v>
      </c>
      <c r="S2542" t="s">
        <v>8354</v>
      </c>
      <c r="T2542" s="12">
        <f t="shared" si="78"/>
        <v>40785.466678240737</v>
      </c>
      <c r="U2542" s="12">
        <f t="shared" si="79"/>
        <v>40845.466678240737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11">
        <v>3500</v>
      </c>
      <c r="E254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543">
        <v>3746</v>
      </c>
      <c r="G2543" t="s">
        <v>8219</v>
      </c>
      <c r="H2543" t="s">
        <v>8225</v>
      </c>
      <c r="I2543" t="s">
        <v>8247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8300</v>
      </c>
      <c r="P2543" s="6">
        <f>(Table1[[#This Row],[pledged]]/Table1[[#This Row],[goal]])*100</f>
        <v>107.02857142857142</v>
      </c>
      <c r="Q2543" s="8">
        <f>Table1[[#This Row],[pledged]]/Table1[[#This Row],[backers_count]]</f>
        <v>59.460317460317462</v>
      </c>
      <c r="R2543" t="s">
        <v>8312</v>
      </c>
      <c r="S2543" t="s">
        <v>8354</v>
      </c>
      <c r="T2543" s="12">
        <f t="shared" si="78"/>
        <v>41483.240949074076</v>
      </c>
      <c r="U2543" s="12">
        <f t="shared" si="79"/>
        <v>41543.240949074076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11">
        <v>700</v>
      </c>
      <c r="E254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544">
        <v>725</v>
      </c>
      <c r="G2544" t="s">
        <v>8219</v>
      </c>
      <c r="H2544" t="s">
        <v>8224</v>
      </c>
      <c r="I2544" t="s">
        <v>8246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8300</v>
      </c>
      <c r="P2544" s="6">
        <f>(Table1[[#This Row],[pledged]]/Table1[[#This Row],[goal]])*100</f>
        <v>103.57142857142858</v>
      </c>
      <c r="Q2544" s="8">
        <f>Table1[[#This Row],[pledged]]/Table1[[#This Row],[backers_count]]</f>
        <v>55.769230769230766</v>
      </c>
      <c r="R2544" t="s">
        <v>8312</v>
      </c>
      <c r="S2544" t="s">
        <v>8354</v>
      </c>
      <c r="T2544" s="12">
        <f t="shared" si="78"/>
        <v>41509.218252314815</v>
      </c>
      <c r="U2544" s="12">
        <f t="shared" si="79"/>
        <v>41547.957638888889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11">
        <v>250</v>
      </c>
      <c r="E254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545">
        <v>391</v>
      </c>
      <c r="G2545" t="s">
        <v>8219</v>
      </c>
      <c r="H2545" t="s">
        <v>8224</v>
      </c>
      <c r="I2545" t="s">
        <v>8246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8300</v>
      </c>
      <c r="P2545" s="6">
        <f>(Table1[[#This Row],[pledged]]/Table1[[#This Row],[goal]])*100</f>
        <v>156.4</v>
      </c>
      <c r="Q2545" s="8">
        <f>Table1[[#This Row],[pledged]]/Table1[[#This Row],[backers_count]]</f>
        <v>30.076923076923077</v>
      </c>
      <c r="R2545" t="s">
        <v>8312</v>
      </c>
      <c r="S2545" t="s">
        <v>8354</v>
      </c>
      <c r="T2545" s="12">
        <f t="shared" si="78"/>
        <v>40513.899282407401</v>
      </c>
      <c r="U2545" s="12">
        <f t="shared" si="79"/>
        <v>40544.916666666664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11">
        <v>5000</v>
      </c>
      <c r="E254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546">
        <v>5041</v>
      </c>
      <c r="G2546" t="s">
        <v>8219</v>
      </c>
      <c r="H2546" t="s">
        <v>8224</v>
      </c>
      <c r="I2546" t="s">
        <v>8246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8300</v>
      </c>
      <c r="P2546" s="6">
        <f>(Table1[[#This Row],[pledged]]/Table1[[#This Row],[goal]])*100</f>
        <v>100.82</v>
      </c>
      <c r="Q2546" s="8">
        <f>Table1[[#This Row],[pledged]]/Table1[[#This Row],[backers_count]]</f>
        <v>88.438596491228068</v>
      </c>
      <c r="R2546" t="s">
        <v>8312</v>
      </c>
      <c r="S2546" t="s">
        <v>8354</v>
      </c>
      <c r="T2546" s="12">
        <f t="shared" si="78"/>
        <v>41068.3121412037</v>
      </c>
      <c r="U2546" s="12">
        <f t="shared" si="79"/>
        <v>41098.3121412037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11">
        <v>2000</v>
      </c>
      <c r="E254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547">
        <v>3906</v>
      </c>
      <c r="G2547" t="s">
        <v>8219</v>
      </c>
      <c r="H2547" t="s">
        <v>8224</v>
      </c>
      <c r="I2547" t="s">
        <v>8246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8300</v>
      </c>
      <c r="P2547" s="6">
        <f>(Table1[[#This Row],[pledged]]/Table1[[#This Row],[goal]])*100</f>
        <v>195.3</v>
      </c>
      <c r="Q2547" s="8">
        <f>Table1[[#This Row],[pledged]]/Table1[[#This Row],[backers_count]]</f>
        <v>64.032786885245898</v>
      </c>
      <c r="R2547" t="s">
        <v>8312</v>
      </c>
      <c r="S2547" t="s">
        <v>8354</v>
      </c>
      <c r="T2547" s="12">
        <f t="shared" si="78"/>
        <v>42026.929837962962</v>
      </c>
      <c r="U2547" s="12">
        <f t="shared" si="79"/>
        <v>42061.812499999993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11">
        <v>3500</v>
      </c>
      <c r="E254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548">
        <v>3910</v>
      </c>
      <c r="G2548" t="s">
        <v>8219</v>
      </c>
      <c r="H2548" t="s">
        <v>8224</v>
      </c>
      <c r="I2548" t="s">
        <v>8246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8300</v>
      </c>
      <c r="P2548" s="6">
        <f>(Table1[[#This Row],[pledged]]/Table1[[#This Row],[goal]])*100</f>
        <v>111.71428571428572</v>
      </c>
      <c r="Q2548" s="8">
        <f>Table1[[#This Row],[pledged]]/Table1[[#This Row],[backers_count]]</f>
        <v>60.153846153846153</v>
      </c>
      <c r="R2548" t="s">
        <v>8312</v>
      </c>
      <c r="S2548" t="s">
        <v>8354</v>
      </c>
      <c r="T2548" s="12">
        <f t="shared" si="78"/>
        <v>41524.650219907409</v>
      </c>
      <c r="U2548" s="12">
        <f t="shared" si="79"/>
        <v>41552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11">
        <v>5500</v>
      </c>
      <c r="E254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549">
        <v>6592</v>
      </c>
      <c r="G2549" t="s">
        <v>8219</v>
      </c>
      <c r="H2549" t="s">
        <v>8224</v>
      </c>
      <c r="I2549" t="s">
        <v>8246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8300</v>
      </c>
      <c r="P2549" s="6">
        <f>(Table1[[#This Row],[pledged]]/Table1[[#This Row],[goal]])*100</f>
        <v>119.85454545454546</v>
      </c>
      <c r="Q2549" s="8">
        <f>Table1[[#This Row],[pledged]]/Table1[[#This Row],[backers_count]]</f>
        <v>49.194029850746269</v>
      </c>
      <c r="R2549" t="s">
        <v>8312</v>
      </c>
      <c r="S2549" t="s">
        <v>8354</v>
      </c>
      <c r="T2549" s="12">
        <f t="shared" si="78"/>
        <v>40973.564849537033</v>
      </c>
      <c r="U2549" s="12">
        <f t="shared" si="79"/>
        <v>41003.523182870369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11">
        <v>6000</v>
      </c>
      <c r="E255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550">
        <v>6111</v>
      </c>
      <c r="G2550" t="s">
        <v>8219</v>
      </c>
      <c r="H2550" t="s">
        <v>8230</v>
      </c>
      <c r="I2550" t="s">
        <v>8249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8300</v>
      </c>
      <c r="P2550" s="6">
        <f>(Table1[[#This Row],[pledged]]/Table1[[#This Row],[goal]])*100</f>
        <v>101.85</v>
      </c>
      <c r="Q2550" s="8">
        <f>Table1[[#This Row],[pledged]]/Table1[[#This Row],[backers_count]]</f>
        <v>165.16216216216216</v>
      </c>
      <c r="R2550" t="s">
        <v>8312</v>
      </c>
      <c r="S2550" t="s">
        <v>8354</v>
      </c>
      <c r="T2550" s="12">
        <f t="shared" si="78"/>
        <v>42618.417094907403</v>
      </c>
      <c r="U2550" s="12">
        <f t="shared" si="79"/>
        <v>42642.977083333331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11">
        <v>1570</v>
      </c>
      <c r="E255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551">
        <v>1614</v>
      </c>
      <c r="G2551" t="s">
        <v>8219</v>
      </c>
      <c r="H2551" t="s">
        <v>8225</v>
      </c>
      <c r="I2551" t="s">
        <v>8247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8300</v>
      </c>
      <c r="P2551" s="6">
        <f>(Table1[[#This Row],[pledged]]/Table1[[#This Row],[goal]])*100</f>
        <v>102.80254777070064</v>
      </c>
      <c r="Q2551" s="8">
        <f>Table1[[#This Row],[pledged]]/Table1[[#This Row],[backers_count]]</f>
        <v>43.621621621621621</v>
      </c>
      <c r="R2551" t="s">
        <v>8312</v>
      </c>
      <c r="S2551" t="s">
        <v>8354</v>
      </c>
      <c r="T2551" s="12">
        <f t="shared" si="78"/>
        <v>41390.549421296295</v>
      </c>
      <c r="U2551" s="12">
        <f t="shared" si="79"/>
        <v>41425.5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11">
        <v>6500</v>
      </c>
      <c r="E255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552">
        <v>6555</v>
      </c>
      <c r="G2552" t="s">
        <v>8219</v>
      </c>
      <c r="H2552" t="s">
        <v>8224</v>
      </c>
      <c r="I2552" t="s">
        <v>8246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8300</v>
      </c>
      <c r="P2552" s="6">
        <f>(Table1[[#This Row],[pledged]]/Table1[[#This Row],[goal]])*100</f>
        <v>100.84615384615385</v>
      </c>
      <c r="Q2552" s="8">
        <f>Table1[[#This Row],[pledged]]/Table1[[#This Row],[backers_count]]</f>
        <v>43.7</v>
      </c>
      <c r="R2552" t="s">
        <v>8312</v>
      </c>
      <c r="S2552" t="s">
        <v>8354</v>
      </c>
      <c r="T2552" s="12">
        <f t="shared" si="78"/>
        <v>42228.425995370366</v>
      </c>
      <c r="U2552" s="12">
        <f t="shared" si="79"/>
        <v>42284.957638888889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11">
        <v>3675</v>
      </c>
      <c r="E255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553">
        <v>3775.5</v>
      </c>
      <c r="G2553" t="s">
        <v>8219</v>
      </c>
      <c r="H2553" t="s">
        <v>8224</v>
      </c>
      <c r="I2553" t="s">
        <v>8246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8300</v>
      </c>
      <c r="P2553" s="6">
        <f>(Table1[[#This Row],[pledged]]/Table1[[#This Row],[goal]])*100</f>
        <v>102.73469387755102</v>
      </c>
      <c r="Q2553" s="8">
        <f>Table1[[#This Row],[pledged]]/Table1[[#This Row],[backers_count]]</f>
        <v>67.419642857142861</v>
      </c>
      <c r="R2553" t="s">
        <v>8312</v>
      </c>
      <c r="S2553" t="s">
        <v>8354</v>
      </c>
      <c r="T2553" s="12">
        <f t="shared" si="78"/>
        <v>40961.043807870366</v>
      </c>
      <c r="U2553" s="12">
        <f t="shared" si="79"/>
        <v>40989.658333333333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11">
        <v>3000</v>
      </c>
      <c r="E255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554">
        <v>3195</v>
      </c>
      <c r="G2554" t="s">
        <v>8219</v>
      </c>
      <c r="H2554" t="s">
        <v>8224</v>
      </c>
      <c r="I2554" t="s">
        <v>8246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8300</v>
      </c>
      <c r="P2554" s="6">
        <f>(Table1[[#This Row],[pledged]]/Table1[[#This Row],[goal]])*100</f>
        <v>106.5</v>
      </c>
      <c r="Q2554" s="8">
        <f>Table1[[#This Row],[pledged]]/Table1[[#This Row],[backers_count]]</f>
        <v>177.5</v>
      </c>
      <c r="R2554" t="s">
        <v>8312</v>
      </c>
      <c r="S2554" t="s">
        <v>8354</v>
      </c>
      <c r="T2554" s="12">
        <f t="shared" si="78"/>
        <v>42769.601631944439</v>
      </c>
      <c r="U2554" s="12">
        <f t="shared" si="79"/>
        <v>42799.601631944439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11">
        <v>1500</v>
      </c>
      <c r="E255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555">
        <v>2333</v>
      </c>
      <c r="G2555" t="s">
        <v>8219</v>
      </c>
      <c r="H2555" t="s">
        <v>8224</v>
      </c>
      <c r="I2555" t="s">
        <v>8246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8300</v>
      </c>
      <c r="P2555" s="6">
        <f>(Table1[[#This Row],[pledged]]/Table1[[#This Row],[goal]])*100</f>
        <v>155.53333333333333</v>
      </c>
      <c r="Q2555" s="8">
        <f>Table1[[#This Row],[pledged]]/Table1[[#This Row],[backers_count]]</f>
        <v>38.883333333333333</v>
      </c>
      <c r="R2555" t="s">
        <v>8312</v>
      </c>
      <c r="S2555" t="s">
        <v>8354</v>
      </c>
      <c r="T2555" s="12">
        <f t="shared" si="78"/>
        <v>41112.990821759253</v>
      </c>
      <c r="U2555" s="12">
        <f t="shared" si="79"/>
        <v>41172.990821759253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11">
        <v>3000</v>
      </c>
      <c r="E255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556">
        <v>3684</v>
      </c>
      <c r="G2556" t="s">
        <v>8219</v>
      </c>
      <c r="H2556" t="s">
        <v>8224</v>
      </c>
      <c r="I2556" t="s">
        <v>8246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8300</v>
      </c>
      <c r="P2556" s="6">
        <f>(Table1[[#This Row],[pledged]]/Table1[[#This Row],[goal]])*100</f>
        <v>122.8</v>
      </c>
      <c r="Q2556" s="8">
        <f>Table1[[#This Row],[pledged]]/Table1[[#This Row],[backers_count]]</f>
        <v>54.985074626865675</v>
      </c>
      <c r="R2556" t="s">
        <v>8312</v>
      </c>
      <c r="S2556" t="s">
        <v>8354</v>
      </c>
      <c r="T2556" s="12">
        <f t="shared" si="78"/>
        <v>42124.869942129626</v>
      </c>
      <c r="U2556" s="12">
        <f t="shared" si="79"/>
        <v>42155.957638888889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11">
        <v>2000</v>
      </c>
      <c r="E255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557">
        <v>2147</v>
      </c>
      <c r="G2557" t="s">
        <v>8219</v>
      </c>
      <c r="H2557" t="s">
        <v>8224</v>
      </c>
      <c r="I2557" t="s">
        <v>8246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8300</v>
      </c>
      <c r="P2557" s="6">
        <f>(Table1[[#This Row],[pledged]]/Table1[[#This Row],[goal]])*100</f>
        <v>107.35</v>
      </c>
      <c r="Q2557" s="8">
        <f>Table1[[#This Row],[pledged]]/Table1[[#This Row],[backers_count]]</f>
        <v>61.342857142857142</v>
      </c>
      <c r="R2557" t="s">
        <v>8312</v>
      </c>
      <c r="S2557" t="s">
        <v>8354</v>
      </c>
      <c r="T2557" s="12">
        <f t="shared" si="78"/>
        <v>41026.44667824074</v>
      </c>
      <c r="U2557" s="12">
        <f t="shared" si="79"/>
        <v>41057.44667824074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11">
        <v>745</v>
      </c>
      <c r="E255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558">
        <v>786</v>
      </c>
      <c r="G2558" t="s">
        <v>8219</v>
      </c>
      <c r="H2558" t="s">
        <v>8224</v>
      </c>
      <c r="I2558" t="s">
        <v>8246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8300</v>
      </c>
      <c r="P2558" s="6">
        <f>(Table1[[#This Row],[pledged]]/Table1[[#This Row],[goal]])*100</f>
        <v>105.50335570469798</v>
      </c>
      <c r="Q2558" s="8">
        <f>Table1[[#This Row],[pledged]]/Table1[[#This Row],[backers_count]]</f>
        <v>23.117647058823529</v>
      </c>
      <c r="R2558" t="s">
        <v>8312</v>
      </c>
      <c r="S2558" t="s">
        <v>8354</v>
      </c>
      <c r="T2558" s="12">
        <f t="shared" si="78"/>
        <v>41222.783067129625</v>
      </c>
      <c r="U2558" s="12">
        <f t="shared" si="79"/>
        <v>41267.783067129625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11">
        <v>900</v>
      </c>
      <c r="E255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559">
        <v>1066</v>
      </c>
      <c r="G2559" t="s">
        <v>8219</v>
      </c>
      <c r="H2559" t="s">
        <v>8225</v>
      </c>
      <c r="I2559" t="s">
        <v>8247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8300</v>
      </c>
      <c r="P2559" s="6">
        <f>(Table1[[#This Row],[pledged]]/Table1[[#This Row],[goal]])*100</f>
        <v>118.44444444444444</v>
      </c>
      <c r="Q2559" s="8">
        <f>Table1[[#This Row],[pledged]]/Table1[[#This Row],[backers_count]]</f>
        <v>29.611111111111111</v>
      </c>
      <c r="R2559" t="s">
        <v>8312</v>
      </c>
      <c r="S2559" t="s">
        <v>8354</v>
      </c>
      <c r="T2559" s="12">
        <f t="shared" si="78"/>
        <v>41744.536874999998</v>
      </c>
      <c r="U2559" s="12">
        <f t="shared" si="79"/>
        <v>41774.536874999998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11">
        <v>1250</v>
      </c>
      <c r="E256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560">
        <v>1361</v>
      </c>
      <c r="G2560" t="s">
        <v>8219</v>
      </c>
      <c r="H2560" t="s">
        <v>8226</v>
      </c>
      <c r="I2560" t="s">
        <v>8248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8300</v>
      </c>
      <c r="P2560" s="6">
        <f>(Table1[[#This Row],[pledged]]/Table1[[#This Row],[goal]])*100</f>
        <v>108.88</v>
      </c>
      <c r="Q2560" s="8">
        <f>Table1[[#This Row],[pledged]]/Table1[[#This Row],[backers_count]]</f>
        <v>75.611111111111114</v>
      </c>
      <c r="R2560" t="s">
        <v>8312</v>
      </c>
      <c r="S2560" t="s">
        <v>8354</v>
      </c>
      <c r="T2560" s="12">
        <f t="shared" si="78"/>
        <v>42093.651689814811</v>
      </c>
      <c r="U2560" s="12">
        <f t="shared" si="79"/>
        <v>42125.374305555553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11">
        <v>800</v>
      </c>
      <c r="E256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561">
        <v>890</v>
      </c>
      <c r="G2561" t="s">
        <v>8219</v>
      </c>
      <c r="H2561" t="s">
        <v>8224</v>
      </c>
      <c r="I2561" t="s">
        <v>8246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8300</v>
      </c>
      <c r="P2561" s="6">
        <f>(Table1[[#This Row],[pledged]]/Table1[[#This Row],[goal]])*100</f>
        <v>111.25</v>
      </c>
      <c r="Q2561" s="8">
        <f>Table1[[#This Row],[pledged]]/Table1[[#This Row],[backers_count]]</f>
        <v>35.6</v>
      </c>
      <c r="R2561" t="s">
        <v>8312</v>
      </c>
      <c r="S2561" t="s">
        <v>8354</v>
      </c>
      <c r="T2561" s="12">
        <f t="shared" si="78"/>
        <v>40829.665324074071</v>
      </c>
      <c r="U2561" s="12">
        <f t="shared" si="79"/>
        <v>40862.609027777777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11">
        <v>3000</v>
      </c>
      <c r="E256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562">
        <v>3003</v>
      </c>
      <c r="G2562" t="s">
        <v>8219</v>
      </c>
      <c r="H2562" t="s">
        <v>8225</v>
      </c>
      <c r="I2562" t="s">
        <v>8247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8300</v>
      </c>
      <c r="P2562" s="6">
        <f>(Table1[[#This Row],[pledged]]/Table1[[#This Row],[goal]])*100</f>
        <v>100.1</v>
      </c>
      <c r="Q2562" s="8">
        <f>Table1[[#This Row],[pledged]]/Table1[[#This Row],[backers_count]]</f>
        <v>143</v>
      </c>
      <c r="R2562" t="s">
        <v>8312</v>
      </c>
      <c r="S2562" t="s">
        <v>8354</v>
      </c>
      <c r="T2562" s="12">
        <f t="shared" ref="T2562:T2625" si="80">(K2562/86400)+25569+(-5/24)</f>
        <v>42039.742754629631</v>
      </c>
      <c r="U2562" s="12">
        <f t="shared" ref="U2562:U2625" si="81">(J2562/86400)+25569+(-5/24)</f>
        <v>42069.742754629631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11">
        <v>100000</v>
      </c>
      <c r="E256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563">
        <v>0</v>
      </c>
      <c r="G2563" t="s">
        <v>8220</v>
      </c>
      <c r="H2563" t="s">
        <v>8229</v>
      </c>
      <c r="I2563" t="s">
        <v>8251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8284</v>
      </c>
      <c r="P2563" s="6">
        <f>(Table1[[#This Row],[pledged]]/Table1[[#This Row],[goal]])*100</f>
        <v>0</v>
      </c>
      <c r="Q2563" s="8" t="e">
        <f>Table1[[#This Row],[pledged]]/Table1[[#This Row],[backers_count]]</f>
        <v>#DIV/0!</v>
      </c>
      <c r="R2563" t="s">
        <v>8336</v>
      </c>
      <c r="S2563" t="s">
        <v>8337</v>
      </c>
      <c r="T2563" s="12">
        <f t="shared" si="80"/>
        <v>42260.320474537039</v>
      </c>
      <c r="U2563" s="12">
        <f t="shared" si="81"/>
        <v>42290.320474537039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11">
        <v>10000</v>
      </c>
      <c r="E256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564">
        <v>75</v>
      </c>
      <c r="G2564" t="s">
        <v>8220</v>
      </c>
      <c r="H2564" t="s">
        <v>8236</v>
      </c>
      <c r="I2564" t="s">
        <v>8249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8284</v>
      </c>
      <c r="P2564" s="6">
        <f>(Table1[[#This Row],[pledged]]/Table1[[#This Row],[goal]])*100</f>
        <v>0.75</v>
      </c>
      <c r="Q2564" s="8">
        <f>Table1[[#This Row],[pledged]]/Table1[[#This Row],[backers_count]]</f>
        <v>25</v>
      </c>
      <c r="R2564" t="s">
        <v>8336</v>
      </c>
      <c r="S2564" t="s">
        <v>8337</v>
      </c>
      <c r="T2564" s="12">
        <f t="shared" si="80"/>
        <v>42594.316423611112</v>
      </c>
      <c r="U2564" s="12">
        <f t="shared" si="81"/>
        <v>42654.316423611112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11">
        <v>20000</v>
      </c>
      <c r="E256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2565">
        <v>0</v>
      </c>
      <c r="G2565" t="s">
        <v>8220</v>
      </c>
      <c r="H2565" t="s">
        <v>8224</v>
      </c>
      <c r="I2565" t="s">
        <v>8246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8284</v>
      </c>
      <c r="P2565" s="6">
        <f>(Table1[[#This Row],[pledged]]/Table1[[#This Row],[goal]])*100</f>
        <v>0</v>
      </c>
      <c r="Q2565" s="8" t="e">
        <f>Table1[[#This Row],[pledged]]/Table1[[#This Row],[backers_count]]</f>
        <v>#DIV/0!</v>
      </c>
      <c r="R2565" t="s">
        <v>8336</v>
      </c>
      <c r="S2565" t="s">
        <v>8337</v>
      </c>
      <c r="T2565" s="12">
        <f t="shared" si="80"/>
        <v>42154.931145833332</v>
      </c>
      <c r="U2565" s="12">
        <f t="shared" si="81"/>
        <v>42214.931145833332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11">
        <v>40000</v>
      </c>
      <c r="E256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2566">
        <v>0</v>
      </c>
      <c r="G2566" t="s">
        <v>8220</v>
      </c>
      <c r="H2566" t="s">
        <v>8229</v>
      </c>
      <c r="I2566" t="s">
        <v>8251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8284</v>
      </c>
      <c r="P2566" s="6">
        <f>(Table1[[#This Row],[pledged]]/Table1[[#This Row],[goal]])*100</f>
        <v>0</v>
      </c>
      <c r="Q2566" s="8" t="e">
        <f>Table1[[#This Row],[pledged]]/Table1[[#This Row],[backers_count]]</f>
        <v>#DIV/0!</v>
      </c>
      <c r="R2566" t="s">
        <v>8336</v>
      </c>
      <c r="S2566" t="s">
        <v>8337</v>
      </c>
      <c r="T2566" s="12">
        <f t="shared" si="80"/>
        <v>41821.83216435185</v>
      </c>
      <c r="U2566" s="12">
        <f t="shared" si="81"/>
        <v>41851.83216435185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11">
        <v>10000</v>
      </c>
      <c r="E256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567">
        <v>100</v>
      </c>
      <c r="G2567" t="s">
        <v>8220</v>
      </c>
      <c r="H2567" t="s">
        <v>8224</v>
      </c>
      <c r="I2567" t="s">
        <v>8246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8284</v>
      </c>
      <c r="P2567" s="6">
        <f>(Table1[[#This Row],[pledged]]/Table1[[#This Row],[goal]])*100</f>
        <v>1</v>
      </c>
      <c r="Q2567" s="8">
        <f>Table1[[#This Row],[pledged]]/Table1[[#This Row],[backers_count]]</f>
        <v>100</v>
      </c>
      <c r="R2567" t="s">
        <v>8336</v>
      </c>
      <c r="S2567" t="s">
        <v>8337</v>
      </c>
      <c r="T2567" s="12">
        <f t="shared" si="80"/>
        <v>42440.442002314812</v>
      </c>
      <c r="U2567" s="12">
        <f t="shared" si="81"/>
        <v>42499.659722222219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11">
        <v>35000</v>
      </c>
      <c r="E256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2568">
        <v>0</v>
      </c>
      <c r="G2568" t="s">
        <v>8220</v>
      </c>
      <c r="H2568" t="s">
        <v>8224</v>
      </c>
      <c r="I2568" t="s">
        <v>8246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8284</v>
      </c>
      <c r="P2568" s="6">
        <f>(Table1[[#This Row],[pledged]]/Table1[[#This Row],[goal]])*100</f>
        <v>0</v>
      </c>
      <c r="Q2568" s="8" t="e">
        <f>Table1[[#This Row],[pledged]]/Table1[[#This Row],[backers_count]]</f>
        <v>#DIV/0!</v>
      </c>
      <c r="R2568" t="s">
        <v>8336</v>
      </c>
      <c r="S2568" t="s">
        <v>8337</v>
      </c>
      <c r="T2568" s="12">
        <f t="shared" si="80"/>
        <v>41842.772546296292</v>
      </c>
      <c r="U2568" s="12">
        <f t="shared" si="81"/>
        <v>41872.772546296292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11">
        <v>45000</v>
      </c>
      <c r="E256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45000 to 49999</v>
      </c>
      <c r="F2569">
        <v>120</v>
      </c>
      <c r="G2569" t="s">
        <v>8220</v>
      </c>
      <c r="H2569" t="s">
        <v>8224</v>
      </c>
      <c r="I2569" t="s">
        <v>8246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8284</v>
      </c>
      <c r="P2569" s="6">
        <f>(Table1[[#This Row],[pledged]]/Table1[[#This Row],[goal]])*100</f>
        <v>0.26666666666666666</v>
      </c>
      <c r="Q2569" s="8">
        <f>Table1[[#This Row],[pledged]]/Table1[[#This Row],[backers_count]]</f>
        <v>60</v>
      </c>
      <c r="R2569" t="s">
        <v>8336</v>
      </c>
      <c r="S2569" t="s">
        <v>8337</v>
      </c>
      <c r="T2569" s="12">
        <f t="shared" si="80"/>
        <v>42087.670578703699</v>
      </c>
      <c r="U2569" s="12">
        <f t="shared" si="81"/>
        <v>42117.670578703699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11">
        <v>10000</v>
      </c>
      <c r="E257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570">
        <v>50</v>
      </c>
      <c r="G2570" t="s">
        <v>8220</v>
      </c>
      <c r="H2570" t="s">
        <v>8225</v>
      </c>
      <c r="I2570" t="s">
        <v>8247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8284</v>
      </c>
      <c r="P2570" s="6">
        <f>(Table1[[#This Row],[pledged]]/Table1[[#This Row],[goal]])*100</f>
        <v>0.5</v>
      </c>
      <c r="Q2570" s="8">
        <f>Table1[[#This Row],[pledged]]/Table1[[#This Row],[backers_count]]</f>
        <v>50</v>
      </c>
      <c r="R2570" t="s">
        <v>8336</v>
      </c>
      <c r="S2570" t="s">
        <v>8337</v>
      </c>
      <c r="T2570" s="12">
        <f t="shared" si="80"/>
        <v>42584.45826388889</v>
      </c>
      <c r="U2570" s="12">
        <f t="shared" si="81"/>
        <v>42614.45826388889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11">
        <v>6500</v>
      </c>
      <c r="E257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571">
        <v>145</v>
      </c>
      <c r="G2571" t="s">
        <v>8220</v>
      </c>
      <c r="H2571" t="s">
        <v>8224</v>
      </c>
      <c r="I2571" t="s">
        <v>8246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8284</v>
      </c>
      <c r="P2571" s="6">
        <f>(Table1[[#This Row],[pledged]]/Table1[[#This Row],[goal]])*100</f>
        <v>2.2307692307692308</v>
      </c>
      <c r="Q2571" s="8">
        <f>Table1[[#This Row],[pledged]]/Table1[[#This Row],[backers_count]]</f>
        <v>72.5</v>
      </c>
      <c r="R2571" t="s">
        <v>8336</v>
      </c>
      <c r="S2571" t="s">
        <v>8337</v>
      </c>
      <c r="T2571" s="12">
        <f t="shared" si="80"/>
        <v>42233.897129629629</v>
      </c>
      <c r="U2571" s="12">
        <f t="shared" si="81"/>
        <v>42263.897129629629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11">
        <v>7000</v>
      </c>
      <c r="E257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572">
        <v>59</v>
      </c>
      <c r="G2572" t="s">
        <v>8220</v>
      </c>
      <c r="H2572" t="s">
        <v>8224</v>
      </c>
      <c r="I2572" t="s">
        <v>8246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8284</v>
      </c>
      <c r="P2572" s="6">
        <f>(Table1[[#This Row],[pledged]]/Table1[[#This Row],[goal]])*100</f>
        <v>0.84285714285714297</v>
      </c>
      <c r="Q2572" s="8">
        <f>Table1[[#This Row],[pledged]]/Table1[[#This Row],[backers_count]]</f>
        <v>29.5</v>
      </c>
      <c r="R2572" t="s">
        <v>8336</v>
      </c>
      <c r="S2572" t="s">
        <v>8337</v>
      </c>
      <c r="T2572" s="12">
        <f t="shared" si="80"/>
        <v>42744.694849537038</v>
      </c>
      <c r="U2572" s="12">
        <f t="shared" si="81"/>
        <v>42774.694849537038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11">
        <v>100000</v>
      </c>
      <c r="E257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573">
        <v>250</v>
      </c>
      <c r="G2573" t="s">
        <v>8220</v>
      </c>
      <c r="H2573" t="s">
        <v>8226</v>
      </c>
      <c r="I2573" t="s">
        <v>8248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8284</v>
      </c>
      <c r="P2573" s="6">
        <f>(Table1[[#This Row],[pledged]]/Table1[[#This Row],[goal]])*100</f>
        <v>0.25</v>
      </c>
      <c r="Q2573" s="8">
        <f>Table1[[#This Row],[pledged]]/Table1[[#This Row],[backers_count]]</f>
        <v>62.5</v>
      </c>
      <c r="R2573" t="s">
        <v>8336</v>
      </c>
      <c r="S2573" t="s">
        <v>8337</v>
      </c>
      <c r="T2573" s="12">
        <f t="shared" si="80"/>
        <v>42449.133344907408</v>
      </c>
      <c r="U2573" s="12">
        <f t="shared" si="81"/>
        <v>42509.133344907408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11">
        <v>30000</v>
      </c>
      <c r="E257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2574">
        <v>0</v>
      </c>
      <c r="G2574" t="s">
        <v>8220</v>
      </c>
      <c r="H2574" t="s">
        <v>8224</v>
      </c>
      <c r="I2574" t="s">
        <v>8246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8284</v>
      </c>
      <c r="P2574" s="6">
        <f>(Table1[[#This Row],[pledged]]/Table1[[#This Row],[goal]])*100</f>
        <v>0</v>
      </c>
      <c r="Q2574" s="8" t="e">
        <f>Table1[[#This Row],[pledged]]/Table1[[#This Row],[backers_count]]</f>
        <v>#DIV/0!</v>
      </c>
      <c r="R2574" t="s">
        <v>8336</v>
      </c>
      <c r="S2574" t="s">
        <v>8337</v>
      </c>
      <c r="T2574" s="12">
        <f t="shared" si="80"/>
        <v>42076.911076388882</v>
      </c>
      <c r="U2574" s="12">
        <f t="shared" si="81"/>
        <v>42106.911076388882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11">
        <v>8000</v>
      </c>
      <c r="E257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575">
        <v>0</v>
      </c>
      <c r="G2575" t="s">
        <v>8220</v>
      </c>
      <c r="H2575" t="s">
        <v>8224</v>
      </c>
      <c r="I2575" t="s">
        <v>8246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8284</v>
      </c>
      <c r="P2575" s="6">
        <f>(Table1[[#This Row],[pledged]]/Table1[[#This Row],[goal]])*100</f>
        <v>0</v>
      </c>
      <c r="Q2575" s="8" t="e">
        <f>Table1[[#This Row],[pledged]]/Table1[[#This Row],[backers_count]]</f>
        <v>#DIV/0!</v>
      </c>
      <c r="R2575" t="s">
        <v>8336</v>
      </c>
      <c r="S2575" t="s">
        <v>8337</v>
      </c>
      <c r="T2575" s="12">
        <f t="shared" si="80"/>
        <v>41829.383668981478</v>
      </c>
      <c r="U2575" s="12">
        <f t="shared" si="81"/>
        <v>41874.383668981478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11">
        <v>10000</v>
      </c>
      <c r="E257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576">
        <v>0</v>
      </c>
      <c r="G2576" t="s">
        <v>8220</v>
      </c>
      <c r="H2576" t="s">
        <v>8224</v>
      </c>
      <c r="I2576" t="s">
        <v>8246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8284</v>
      </c>
      <c r="P2576" s="6">
        <f>(Table1[[#This Row],[pledged]]/Table1[[#This Row],[goal]])*100</f>
        <v>0</v>
      </c>
      <c r="Q2576" s="8" t="e">
        <f>Table1[[#This Row],[pledged]]/Table1[[#This Row],[backers_count]]</f>
        <v>#DIV/0!</v>
      </c>
      <c r="R2576" t="s">
        <v>8336</v>
      </c>
      <c r="S2576" t="s">
        <v>8337</v>
      </c>
      <c r="T2576" s="12">
        <f t="shared" si="80"/>
        <v>42487.617418981477</v>
      </c>
      <c r="U2576" s="12">
        <f t="shared" si="81"/>
        <v>42508.617418981477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11">
        <v>85000</v>
      </c>
      <c r="E257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577">
        <v>0</v>
      </c>
      <c r="G2577" t="s">
        <v>8220</v>
      </c>
      <c r="H2577" t="s">
        <v>8224</v>
      </c>
      <c r="I2577" t="s">
        <v>8246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8284</v>
      </c>
      <c r="P2577" s="6">
        <f>(Table1[[#This Row],[pledged]]/Table1[[#This Row],[goal]])*100</f>
        <v>0</v>
      </c>
      <c r="Q2577" s="8" t="e">
        <f>Table1[[#This Row],[pledged]]/Table1[[#This Row],[backers_count]]</f>
        <v>#DIV/0!</v>
      </c>
      <c r="R2577" t="s">
        <v>8336</v>
      </c>
      <c r="S2577" t="s">
        <v>8337</v>
      </c>
      <c r="T2577" s="12">
        <f t="shared" si="80"/>
        <v>41985.900393518517</v>
      </c>
      <c r="U2577" s="12">
        <f t="shared" si="81"/>
        <v>42015.900393518517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11">
        <v>10000</v>
      </c>
      <c r="E257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578">
        <v>0</v>
      </c>
      <c r="G2578" t="s">
        <v>8220</v>
      </c>
      <c r="H2578" t="s">
        <v>8224</v>
      </c>
      <c r="I2578" t="s">
        <v>8246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8284</v>
      </c>
      <c r="P2578" s="6">
        <f>(Table1[[#This Row],[pledged]]/Table1[[#This Row],[goal]])*100</f>
        <v>0</v>
      </c>
      <c r="Q2578" s="8" t="e">
        <f>Table1[[#This Row],[pledged]]/Table1[[#This Row],[backers_count]]</f>
        <v>#DIV/0!</v>
      </c>
      <c r="R2578" t="s">
        <v>8336</v>
      </c>
      <c r="S2578" t="s">
        <v>8337</v>
      </c>
      <c r="T2578" s="12">
        <f t="shared" si="80"/>
        <v>42059.801469907405</v>
      </c>
      <c r="U2578" s="12">
        <f t="shared" si="81"/>
        <v>42104.759803240733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11">
        <v>15000</v>
      </c>
      <c r="E257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579">
        <v>0</v>
      </c>
      <c r="G2579" t="s">
        <v>8220</v>
      </c>
      <c r="H2579" t="s">
        <v>8224</v>
      </c>
      <c r="I2579" t="s">
        <v>8246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8284</v>
      </c>
      <c r="P2579" s="6">
        <f>(Table1[[#This Row],[pledged]]/Table1[[#This Row],[goal]])*100</f>
        <v>0</v>
      </c>
      <c r="Q2579" s="8" t="e">
        <f>Table1[[#This Row],[pledged]]/Table1[[#This Row],[backers_count]]</f>
        <v>#DIV/0!</v>
      </c>
      <c r="R2579" t="s">
        <v>8336</v>
      </c>
      <c r="S2579" t="s">
        <v>8337</v>
      </c>
      <c r="T2579" s="12">
        <f t="shared" si="80"/>
        <v>41830.612233796295</v>
      </c>
      <c r="U2579" s="12">
        <f t="shared" si="81"/>
        <v>41855.612233796295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11">
        <v>6000</v>
      </c>
      <c r="E258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580">
        <v>0</v>
      </c>
      <c r="G2580" t="s">
        <v>8220</v>
      </c>
      <c r="H2580" t="s">
        <v>8224</v>
      </c>
      <c r="I2580" t="s">
        <v>8246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8284</v>
      </c>
      <c r="P2580" s="6">
        <f>(Table1[[#This Row],[pledged]]/Table1[[#This Row],[goal]])*100</f>
        <v>0</v>
      </c>
      <c r="Q2580" s="8" t="e">
        <f>Table1[[#This Row],[pledged]]/Table1[[#This Row],[backers_count]]</f>
        <v>#DIV/0!</v>
      </c>
      <c r="R2580" t="s">
        <v>8336</v>
      </c>
      <c r="S2580" t="s">
        <v>8337</v>
      </c>
      <c r="T2580" s="12">
        <f t="shared" si="80"/>
        <v>42237.814571759256</v>
      </c>
      <c r="U2580" s="12">
        <f t="shared" si="81"/>
        <v>42286.499999999993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11">
        <v>200000</v>
      </c>
      <c r="E258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581">
        <v>277</v>
      </c>
      <c r="G2581" t="s">
        <v>8220</v>
      </c>
      <c r="H2581" t="s">
        <v>8224</v>
      </c>
      <c r="I2581" t="s">
        <v>8246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8284</v>
      </c>
      <c r="P2581" s="6">
        <f>(Table1[[#This Row],[pledged]]/Table1[[#This Row],[goal]])*100</f>
        <v>0.13849999999999998</v>
      </c>
      <c r="Q2581" s="8">
        <f>Table1[[#This Row],[pledged]]/Table1[[#This Row],[backers_count]]</f>
        <v>23.083333333333332</v>
      </c>
      <c r="R2581" t="s">
        <v>8336</v>
      </c>
      <c r="S2581" t="s">
        <v>8337</v>
      </c>
      <c r="T2581" s="12">
        <f t="shared" si="80"/>
        <v>41837.621562499997</v>
      </c>
      <c r="U2581" s="12">
        <f t="shared" si="81"/>
        <v>41897.621562499997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11">
        <v>8500</v>
      </c>
      <c r="E258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582">
        <v>51</v>
      </c>
      <c r="G2582" t="s">
        <v>8220</v>
      </c>
      <c r="H2582" t="s">
        <v>8224</v>
      </c>
      <c r="I2582" t="s">
        <v>8246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8284</v>
      </c>
      <c r="P2582" s="6">
        <f>(Table1[[#This Row],[pledged]]/Table1[[#This Row],[goal]])*100</f>
        <v>0.6</v>
      </c>
      <c r="Q2582" s="8">
        <f>Table1[[#This Row],[pledged]]/Table1[[#This Row],[backers_count]]</f>
        <v>25.5</v>
      </c>
      <c r="R2582" t="s">
        <v>8336</v>
      </c>
      <c r="S2582" t="s">
        <v>8337</v>
      </c>
      <c r="T2582" s="12">
        <f t="shared" si="80"/>
        <v>42110.118090277778</v>
      </c>
      <c r="U2582" s="12">
        <f t="shared" si="81"/>
        <v>42139.916666666664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11">
        <v>5000</v>
      </c>
      <c r="E258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583">
        <v>530</v>
      </c>
      <c r="G2583" t="s">
        <v>8221</v>
      </c>
      <c r="H2583" t="s">
        <v>8224</v>
      </c>
      <c r="I2583" t="s">
        <v>8246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8284</v>
      </c>
      <c r="P2583" s="6">
        <f>(Table1[[#This Row],[pledged]]/Table1[[#This Row],[goal]])*100</f>
        <v>10.6</v>
      </c>
      <c r="Q2583" s="8">
        <f>Table1[[#This Row],[pledged]]/Table1[[#This Row],[backers_count]]</f>
        <v>48.18181818181818</v>
      </c>
      <c r="R2583" t="s">
        <v>8336</v>
      </c>
      <c r="S2583" t="s">
        <v>8337</v>
      </c>
      <c r="T2583" s="12">
        <f t="shared" si="80"/>
        <v>42294.420115740737</v>
      </c>
      <c r="U2583" s="12">
        <f t="shared" si="81"/>
        <v>42324.461782407401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11">
        <v>90000</v>
      </c>
      <c r="E258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584">
        <v>1</v>
      </c>
      <c r="G2584" t="s">
        <v>8221</v>
      </c>
      <c r="H2584" t="s">
        <v>8224</v>
      </c>
      <c r="I2584" t="s">
        <v>8246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8284</v>
      </c>
      <c r="P2584" s="6">
        <f>(Table1[[#This Row],[pledged]]/Table1[[#This Row],[goal]])*100</f>
        <v>1.1111111111111111E-3</v>
      </c>
      <c r="Q2584" s="8">
        <f>Table1[[#This Row],[pledged]]/Table1[[#This Row],[backers_count]]</f>
        <v>1</v>
      </c>
      <c r="R2584" t="s">
        <v>8336</v>
      </c>
      <c r="S2584" t="s">
        <v>8337</v>
      </c>
      <c r="T2584" s="12">
        <f t="shared" si="80"/>
        <v>42642.780486111107</v>
      </c>
      <c r="U2584" s="12">
        <f t="shared" si="81"/>
        <v>42672.780486111107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11">
        <v>1000</v>
      </c>
      <c r="E258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585">
        <v>5</v>
      </c>
      <c r="G2585" t="s">
        <v>8221</v>
      </c>
      <c r="H2585" t="s">
        <v>8224</v>
      </c>
      <c r="I2585" t="s">
        <v>8246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8284</v>
      </c>
      <c r="P2585" s="6">
        <f>(Table1[[#This Row],[pledged]]/Table1[[#This Row],[goal]])*100</f>
        <v>0.5</v>
      </c>
      <c r="Q2585" s="8">
        <f>Table1[[#This Row],[pledged]]/Table1[[#This Row],[backers_count]]</f>
        <v>1</v>
      </c>
      <c r="R2585" t="s">
        <v>8336</v>
      </c>
      <c r="S2585" t="s">
        <v>8337</v>
      </c>
      <c r="T2585" s="12">
        <f t="shared" si="80"/>
        <v>42019.561111111114</v>
      </c>
      <c r="U2585" s="12">
        <f t="shared" si="81"/>
        <v>42079.519444444442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11">
        <v>10000</v>
      </c>
      <c r="E258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586">
        <v>0</v>
      </c>
      <c r="G2586" t="s">
        <v>8221</v>
      </c>
      <c r="H2586" t="s">
        <v>8224</v>
      </c>
      <c r="I2586" t="s">
        <v>8246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8284</v>
      </c>
      <c r="P2586" s="6">
        <f>(Table1[[#This Row],[pledged]]/Table1[[#This Row],[goal]])*100</f>
        <v>0</v>
      </c>
      <c r="Q2586" s="8" t="e">
        <f>Table1[[#This Row],[pledged]]/Table1[[#This Row],[backers_count]]</f>
        <v>#DIV/0!</v>
      </c>
      <c r="R2586" t="s">
        <v>8336</v>
      </c>
      <c r="S2586" t="s">
        <v>8337</v>
      </c>
      <c r="T2586" s="12">
        <f t="shared" si="80"/>
        <v>42139.964918981474</v>
      </c>
      <c r="U2586" s="12">
        <f t="shared" si="81"/>
        <v>42169.964918981474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11">
        <v>30000</v>
      </c>
      <c r="E258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2587">
        <v>50</v>
      </c>
      <c r="G2587" t="s">
        <v>8221</v>
      </c>
      <c r="H2587" t="s">
        <v>8224</v>
      </c>
      <c r="I2587" t="s">
        <v>8246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8284</v>
      </c>
      <c r="P2587" s="6">
        <f>(Table1[[#This Row],[pledged]]/Table1[[#This Row],[goal]])*100</f>
        <v>0.16666666666666669</v>
      </c>
      <c r="Q2587" s="8">
        <f>Table1[[#This Row],[pledged]]/Table1[[#This Row],[backers_count]]</f>
        <v>50</v>
      </c>
      <c r="R2587" t="s">
        <v>8336</v>
      </c>
      <c r="S2587" t="s">
        <v>8337</v>
      </c>
      <c r="T2587" s="12">
        <f t="shared" si="80"/>
        <v>41795.754999999997</v>
      </c>
      <c r="U2587" s="12">
        <f t="shared" si="81"/>
        <v>41825.754999999997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11">
        <v>3000</v>
      </c>
      <c r="E258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588">
        <v>5</v>
      </c>
      <c r="G2588" t="s">
        <v>8221</v>
      </c>
      <c r="H2588" t="s">
        <v>8225</v>
      </c>
      <c r="I2588" t="s">
        <v>8247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8284</v>
      </c>
      <c r="P2588" s="6">
        <f>(Table1[[#This Row],[pledged]]/Table1[[#This Row],[goal]])*100</f>
        <v>0.16666666666666669</v>
      </c>
      <c r="Q2588" s="8">
        <f>Table1[[#This Row],[pledged]]/Table1[[#This Row],[backers_count]]</f>
        <v>5</v>
      </c>
      <c r="R2588" t="s">
        <v>8336</v>
      </c>
      <c r="S2588" t="s">
        <v>8337</v>
      </c>
      <c r="T2588" s="12">
        <f t="shared" si="80"/>
        <v>42333.121944444443</v>
      </c>
      <c r="U2588" s="12">
        <f t="shared" si="81"/>
        <v>42363.121944444443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11">
        <v>50000</v>
      </c>
      <c r="E258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589">
        <v>1217</v>
      </c>
      <c r="G2589" t="s">
        <v>8221</v>
      </c>
      <c r="H2589" t="s">
        <v>8224</v>
      </c>
      <c r="I2589" t="s">
        <v>8246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8284</v>
      </c>
      <c r="P2589" s="6">
        <f>(Table1[[#This Row],[pledged]]/Table1[[#This Row],[goal]])*100</f>
        <v>2.4340000000000002</v>
      </c>
      <c r="Q2589" s="8">
        <f>Table1[[#This Row],[pledged]]/Table1[[#This Row],[backers_count]]</f>
        <v>202.83333333333334</v>
      </c>
      <c r="R2589" t="s">
        <v>8336</v>
      </c>
      <c r="S2589" t="s">
        <v>8337</v>
      </c>
      <c r="T2589" s="12">
        <f t="shared" si="80"/>
        <v>42338.467048611106</v>
      </c>
      <c r="U2589" s="12">
        <f t="shared" si="81"/>
        <v>42368.467048611106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11">
        <v>6000</v>
      </c>
      <c r="E259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590">
        <v>233</v>
      </c>
      <c r="G2590" t="s">
        <v>8221</v>
      </c>
      <c r="H2590" t="s">
        <v>8224</v>
      </c>
      <c r="I2590" t="s">
        <v>8246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8284</v>
      </c>
      <c r="P2590" s="6">
        <f>(Table1[[#This Row],[pledged]]/Table1[[#This Row],[goal]])*100</f>
        <v>3.8833333333333329</v>
      </c>
      <c r="Q2590" s="8">
        <f>Table1[[#This Row],[pledged]]/Table1[[#This Row],[backers_count]]</f>
        <v>29.125</v>
      </c>
      <c r="R2590" t="s">
        <v>8336</v>
      </c>
      <c r="S2590" t="s">
        <v>8337</v>
      </c>
      <c r="T2590" s="12">
        <f t="shared" si="80"/>
        <v>42042.467893518515</v>
      </c>
      <c r="U2590" s="12">
        <f t="shared" si="81"/>
        <v>42094.343055555553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11">
        <v>50000</v>
      </c>
      <c r="E259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591">
        <v>5</v>
      </c>
      <c r="G2591" t="s">
        <v>8221</v>
      </c>
      <c r="H2591" t="s">
        <v>8232</v>
      </c>
      <c r="I2591" t="s">
        <v>8253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8284</v>
      </c>
      <c r="P2591" s="6">
        <f>(Table1[[#This Row],[pledged]]/Table1[[#This Row],[goal]])*100</f>
        <v>0.01</v>
      </c>
      <c r="Q2591" s="8">
        <f>Table1[[#This Row],[pledged]]/Table1[[#This Row],[backers_count]]</f>
        <v>5</v>
      </c>
      <c r="R2591" t="s">
        <v>8336</v>
      </c>
      <c r="S2591" t="s">
        <v>8337</v>
      </c>
      <c r="T2591" s="12">
        <f t="shared" si="80"/>
        <v>42422.327858796292</v>
      </c>
      <c r="U2591" s="12">
        <f t="shared" si="81"/>
        <v>42452.286192129628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11">
        <v>3000</v>
      </c>
      <c r="E259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592">
        <v>0</v>
      </c>
      <c r="G2592" t="s">
        <v>8221</v>
      </c>
      <c r="H2592" t="s">
        <v>8226</v>
      </c>
      <c r="I2592" t="s">
        <v>8248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8284</v>
      </c>
      <c r="P2592" s="6">
        <f>(Table1[[#This Row],[pledged]]/Table1[[#This Row],[goal]])*100</f>
        <v>0</v>
      </c>
      <c r="Q2592" s="8" t="e">
        <f>Table1[[#This Row],[pledged]]/Table1[[#This Row],[backers_count]]</f>
        <v>#DIV/0!</v>
      </c>
      <c r="R2592" t="s">
        <v>8336</v>
      </c>
      <c r="S2592" t="s">
        <v>8337</v>
      </c>
      <c r="T2592" s="12">
        <f t="shared" si="80"/>
        <v>42388.380752314813</v>
      </c>
      <c r="U2592" s="12">
        <f t="shared" si="81"/>
        <v>42395.380752314813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11">
        <v>1500</v>
      </c>
      <c r="E259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593">
        <v>26</v>
      </c>
      <c r="G2593" t="s">
        <v>8221</v>
      </c>
      <c r="H2593" t="s">
        <v>8224</v>
      </c>
      <c r="I2593" t="s">
        <v>8246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8284</v>
      </c>
      <c r="P2593" s="6">
        <f>(Table1[[#This Row],[pledged]]/Table1[[#This Row],[goal]])*100</f>
        <v>1.7333333333333332</v>
      </c>
      <c r="Q2593" s="8">
        <f>Table1[[#This Row],[pledged]]/Table1[[#This Row],[backers_count]]</f>
        <v>13</v>
      </c>
      <c r="R2593" t="s">
        <v>8336</v>
      </c>
      <c r="S2593" t="s">
        <v>8337</v>
      </c>
      <c r="T2593" s="12">
        <f t="shared" si="80"/>
        <v>42382.698194444441</v>
      </c>
      <c r="U2593" s="12">
        <f t="shared" si="81"/>
        <v>42442.656527777777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11">
        <v>30000</v>
      </c>
      <c r="E259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2594">
        <v>50</v>
      </c>
      <c r="G2594" t="s">
        <v>8221</v>
      </c>
      <c r="H2594" t="s">
        <v>8224</v>
      </c>
      <c r="I2594" t="s">
        <v>8246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8284</v>
      </c>
      <c r="P2594" s="6">
        <f>(Table1[[#This Row],[pledged]]/Table1[[#This Row],[goal]])*100</f>
        <v>0.16666666666666669</v>
      </c>
      <c r="Q2594" s="8">
        <f>Table1[[#This Row],[pledged]]/Table1[[#This Row],[backers_count]]</f>
        <v>50</v>
      </c>
      <c r="R2594" t="s">
        <v>8336</v>
      </c>
      <c r="S2594" t="s">
        <v>8337</v>
      </c>
      <c r="T2594" s="12">
        <f t="shared" si="80"/>
        <v>41887.592835648145</v>
      </c>
      <c r="U2594" s="12">
        <f t="shared" si="81"/>
        <v>41917.592835648145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11">
        <v>10000</v>
      </c>
      <c r="E259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595">
        <v>0</v>
      </c>
      <c r="G2595" t="s">
        <v>8221</v>
      </c>
      <c r="H2595" t="s">
        <v>8224</v>
      </c>
      <c r="I2595" t="s">
        <v>8246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8284</v>
      </c>
      <c r="P2595" s="6">
        <f>(Table1[[#This Row],[pledged]]/Table1[[#This Row],[goal]])*100</f>
        <v>0</v>
      </c>
      <c r="Q2595" s="8" t="e">
        <f>Table1[[#This Row],[pledged]]/Table1[[#This Row],[backers_count]]</f>
        <v>#DIV/0!</v>
      </c>
      <c r="R2595" t="s">
        <v>8336</v>
      </c>
      <c r="S2595" t="s">
        <v>8337</v>
      </c>
      <c r="T2595" s="12">
        <f t="shared" si="80"/>
        <v>42089.636874999997</v>
      </c>
      <c r="U2595" s="12">
        <f t="shared" si="81"/>
        <v>42119.636874999997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11">
        <v>80000</v>
      </c>
      <c r="E259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596">
        <v>1</v>
      </c>
      <c r="G2596" t="s">
        <v>8221</v>
      </c>
      <c r="H2596" t="s">
        <v>8224</v>
      </c>
      <c r="I2596" t="s">
        <v>8246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8284</v>
      </c>
      <c r="P2596" s="6">
        <f>(Table1[[#This Row],[pledged]]/Table1[[#This Row],[goal]])*100</f>
        <v>1.25E-3</v>
      </c>
      <c r="Q2596" s="8">
        <f>Table1[[#This Row],[pledged]]/Table1[[#This Row],[backers_count]]</f>
        <v>1</v>
      </c>
      <c r="R2596" t="s">
        <v>8336</v>
      </c>
      <c r="S2596" t="s">
        <v>8337</v>
      </c>
      <c r="T2596" s="12">
        <f t="shared" si="80"/>
        <v>41828.759583333333</v>
      </c>
      <c r="U2596" s="12">
        <f t="shared" si="81"/>
        <v>41858.759583333333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11">
        <v>15000</v>
      </c>
      <c r="E259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597">
        <v>1825</v>
      </c>
      <c r="G2597" t="s">
        <v>8221</v>
      </c>
      <c r="H2597" t="s">
        <v>8224</v>
      </c>
      <c r="I2597" t="s">
        <v>8246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8284</v>
      </c>
      <c r="P2597" s="6">
        <f>(Table1[[#This Row],[pledged]]/Table1[[#This Row],[goal]])*100</f>
        <v>12.166666666666668</v>
      </c>
      <c r="Q2597" s="8">
        <f>Table1[[#This Row],[pledged]]/Table1[[#This Row],[backers_count]]</f>
        <v>96.05263157894737</v>
      </c>
      <c r="R2597" t="s">
        <v>8336</v>
      </c>
      <c r="S2597" t="s">
        <v>8337</v>
      </c>
      <c r="T2597" s="12">
        <f t="shared" si="80"/>
        <v>42760.035879629628</v>
      </c>
      <c r="U2597" s="12">
        <f t="shared" si="81"/>
        <v>42790.035879629628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11">
        <v>35000</v>
      </c>
      <c r="E259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2598">
        <v>8256</v>
      </c>
      <c r="G2598" t="s">
        <v>8221</v>
      </c>
      <c r="H2598" t="s">
        <v>8229</v>
      </c>
      <c r="I2598" t="s">
        <v>8251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8284</v>
      </c>
      <c r="P2598" s="6">
        <f>(Table1[[#This Row],[pledged]]/Table1[[#This Row],[goal]])*100</f>
        <v>23.588571428571427</v>
      </c>
      <c r="Q2598" s="8">
        <f>Table1[[#This Row],[pledged]]/Table1[[#This Row],[backers_count]]</f>
        <v>305.77777777777777</v>
      </c>
      <c r="R2598" t="s">
        <v>8336</v>
      </c>
      <c r="S2598" t="s">
        <v>8337</v>
      </c>
      <c r="T2598" s="12">
        <f t="shared" si="80"/>
        <v>41828.45612268518</v>
      </c>
      <c r="U2598" s="12">
        <f t="shared" si="81"/>
        <v>41858.45612268518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11">
        <v>1500</v>
      </c>
      <c r="E259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599">
        <v>85</v>
      </c>
      <c r="G2599" t="s">
        <v>8221</v>
      </c>
      <c r="H2599" t="s">
        <v>8225</v>
      </c>
      <c r="I2599" t="s">
        <v>8247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8284</v>
      </c>
      <c r="P2599" s="6">
        <f>(Table1[[#This Row],[pledged]]/Table1[[#This Row],[goal]])*100</f>
        <v>5.6666666666666661</v>
      </c>
      <c r="Q2599" s="8">
        <f>Table1[[#This Row],[pledged]]/Table1[[#This Row],[backers_count]]</f>
        <v>12.142857142857142</v>
      </c>
      <c r="R2599" t="s">
        <v>8336</v>
      </c>
      <c r="S2599" t="s">
        <v>8337</v>
      </c>
      <c r="T2599" s="12">
        <f t="shared" si="80"/>
        <v>42510.133298611108</v>
      </c>
      <c r="U2599" s="12">
        <f t="shared" si="81"/>
        <v>42540.133298611108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11">
        <v>3000</v>
      </c>
      <c r="E260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600">
        <v>1170</v>
      </c>
      <c r="G2600" t="s">
        <v>8221</v>
      </c>
      <c r="H2600" t="s">
        <v>8224</v>
      </c>
      <c r="I2600" t="s">
        <v>8246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8284</v>
      </c>
      <c r="P2600" s="6">
        <f>(Table1[[#This Row],[pledged]]/Table1[[#This Row],[goal]])*100</f>
        <v>39</v>
      </c>
      <c r="Q2600" s="8">
        <f>Table1[[#This Row],[pledged]]/Table1[[#This Row],[backers_count]]</f>
        <v>83.571428571428569</v>
      </c>
      <c r="R2600" t="s">
        <v>8336</v>
      </c>
      <c r="S2600" t="s">
        <v>8337</v>
      </c>
      <c r="T2600" s="12">
        <f t="shared" si="80"/>
        <v>42240.631956018515</v>
      </c>
      <c r="U2600" s="12">
        <f t="shared" si="81"/>
        <v>42270.631956018515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11">
        <v>9041</v>
      </c>
      <c r="E260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601">
        <v>90</v>
      </c>
      <c r="G2601" t="s">
        <v>8221</v>
      </c>
      <c r="H2601" t="s">
        <v>8224</v>
      </c>
      <c r="I2601" t="s">
        <v>8246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8284</v>
      </c>
      <c r="P2601" s="6">
        <f>(Table1[[#This Row],[pledged]]/Table1[[#This Row],[goal]])*100</f>
        <v>0.99546510341776351</v>
      </c>
      <c r="Q2601" s="8">
        <f>Table1[[#This Row],[pledged]]/Table1[[#This Row],[backers_count]]</f>
        <v>18</v>
      </c>
      <c r="R2601" t="s">
        <v>8336</v>
      </c>
      <c r="S2601" t="s">
        <v>8337</v>
      </c>
      <c r="T2601" s="12">
        <f t="shared" si="80"/>
        <v>41809.545682870368</v>
      </c>
      <c r="U2601" s="12">
        <f t="shared" si="81"/>
        <v>41854.545682870368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11">
        <v>50000</v>
      </c>
      <c r="E260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602">
        <v>3466</v>
      </c>
      <c r="G2602" t="s">
        <v>8221</v>
      </c>
      <c r="H2602" t="s">
        <v>8224</v>
      </c>
      <c r="I2602" t="s">
        <v>8246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8284</v>
      </c>
      <c r="P2602" s="6">
        <f>(Table1[[#This Row],[pledged]]/Table1[[#This Row],[goal]])*100</f>
        <v>6.9320000000000004</v>
      </c>
      <c r="Q2602" s="8">
        <f>Table1[[#This Row],[pledged]]/Table1[[#This Row],[backers_count]]</f>
        <v>115.53333333333333</v>
      </c>
      <c r="R2602" t="s">
        <v>8336</v>
      </c>
      <c r="S2602" t="s">
        <v>8337</v>
      </c>
      <c r="T2602" s="12">
        <f t="shared" si="80"/>
        <v>42394.692129629628</v>
      </c>
      <c r="U2602" s="12">
        <f t="shared" si="81"/>
        <v>42454.650462962956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11">
        <v>500</v>
      </c>
      <c r="E260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603">
        <v>3307</v>
      </c>
      <c r="G2603" t="s">
        <v>8219</v>
      </c>
      <c r="H2603" t="s">
        <v>8224</v>
      </c>
      <c r="I2603" t="s">
        <v>8246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8301</v>
      </c>
      <c r="P2603" s="6">
        <f>(Table1[[#This Row],[pledged]]/Table1[[#This Row],[goal]])*100</f>
        <v>661.4</v>
      </c>
      <c r="Q2603" s="8">
        <f>Table1[[#This Row],[pledged]]/Table1[[#This Row],[backers_count]]</f>
        <v>21.900662251655628</v>
      </c>
      <c r="R2603" t="s">
        <v>8323</v>
      </c>
      <c r="S2603" t="s">
        <v>8355</v>
      </c>
      <c r="T2603" s="12">
        <f t="shared" si="80"/>
        <v>41150.693854166668</v>
      </c>
      <c r="U2603" s="12">
        <f t="shared" si="81"/>
        <v>41164.957638888889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11">
        <v>12000</v>
      </c>
      <c r="E260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604">
        <v>39131</v>
      </c>
      <c r="G2604" t="s">
        <v>8219</v>
      </c>
      <c r="H2604" t="s">
        <v>8224</v>
      </c>
      <c r="I2604" t="s">
        <v>8246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8301</v>
      </c>
      <c r="P2604" s="6">
        <f>(Table1[[#This Row],[pledged]]/Table1[[#This Row],[goal]])*100</f>
        <v>326.0916666666667</v>
      </c>
      <c r="Q2604" s="8">
        <f>Table1[[#This Row],[pledged]]/Table1[[#This Row],[backers_count]]</f>
        <v>80.022494887525568</v>
      </c>
      <c r="R2604" t="s">
        <v>8323</v>
      </c>
      <c r="S2604" t="s">
        <v>8355</v>
      </c>
      <c r="T2604" s="12">
        <f t="shared" si="80"/>
        <v>41915.538981481477</v>
      </c>
      <c r="U2604" s="12">
        <f t="shared" si="81"/>
        <v>41955.680555555555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11">
        <v>1750</v>
      </c>
      <c r="E260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605">
        <v>1776</v>
      </c>
      <c r="G2605" t="s">
        <v>8219</v>
      </c>
      <c r="H2605" t="s">
        <v>8224</v>
      </c>
      <c r="I2605" t="s">
        <v>8246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8301</v>
      </c>
      <c r="P2605" s="6">
        <f>(Table1[[#This Row],[pledged]]/Table1[[#This Row],[goal]])*100</f>
        <v>101.48571428571429</v>
      </c>
      <c r="Q2605" s="8">
        <f>Table1[[#This Row],[pledged]]/Table1[[#This Row],[backers_count]]</f>
        <v>35.520000000000003</v>
      </c>
      <c r="R2605" t="s">
        <v>8323</v>
      </c>
      <c r="S2605" t="s">
        <v>8355</v>
      </c>
      <c r="T2605" s="12">
        <f t="shared" si="80"/>
        <v>41617.704328703701</v>
      </c>
      <c r="U2605" s="12">
        <f t="shared" si="81"/>
        <v>41631.704328703701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11">
        <v>20000</v>
      </c>
      <c r="E260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2606">
        <v>20843.599999999999</v>
      </c>
      <c r="G2606" t="s">
        <v>8219</v>
      </c>
      <c r="H2606" t="s">
        <v>8224</v>
      </c>
      <c r="I2606" t="s">
        <v>8246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8301</v>
      </c>
      <c r="P2606" s="6">
        <f>(Table1[[#This Row],[pledged]]/Table1[[#This Row],[goal]])*100</f>
        <v>104.21799999999999</v>
      </c>
      <c r="Q2606" s="8">
        <f>Table1[[#This Row],[pledged]]/Table1[[#This Row],[backers_count]]</f>
        <v>64.933333333333323</v>
      </c>
      <c r="R2606" t="s">
        <v>8323</v>
      </c>
      <c r="S2606" t="s">
        <v>8355</v>
      </c>
      <c r="T2606" s="12">
        <f t="shared" si="80"/>
        <v>40997.842858796292</v>
      </c>
      <c r="U2606" s="12">
        <f t="shared" si="81"/>
        <v>41027.842858796292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11">
        <v>100000</v>
      </c>
      <c r="E260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607">
        <v>107421.57</v>
      </c>
      <c r="G2607" t="s">
        <v>8219</v>
      </c>
      <c r="H2607" t="s">
        <v>8224</v>
      </c>
      <c r="I2607" t="s">
        <v>8246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8301</v>
      </c>
      <c r="P2607" s="6">
        <f>(Table1[[#This Row],[pledged]]/Table1[[#This Row],[goal]])*100</f>
        <v>107.42157000000002</v>
      </c>
      <c r="Q2607" s="8">
        <f>Table1[[#This Row],[pledged]]/Table1[[#This Row],[backers_count]]</f>
        <v>60.965703745743475</v>
      </c>
      <c r="R2607" t="s">
        <v>8323</v>
      </c>
      <c r="S2607" t="s">
        <v>8355</v>
      </c>
      <c r="T2607" s="12">
        <f t="shared" si="80"/>
        <v>42508.33321759259</v>
      </c>
      <c r="U2607" s="12">
        <f t="shared" si="81"/>
        <v>42538.33321759259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11">
        <v>11000</v>
      </c>
      <c r="E260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608">
        <v>12106</v>
      </c>
      <c r="G2608" t="s">
        <v>8219</v>
      </c>
      <c r="H2608" t="s">
        <v>8224</v>
      </c>
      <c r="I2608" t="s">
        <v>8246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8301</v>
      </c>
      <c r="P2608" s="6">
        <f>(Table1[[#This Row],[pledged]]/Table1[[#This Row],[goal]])*100</f>
        <v>110.05454545454545</v>
      </c>
      <c r="Q2608" s="8">
        <f>Table1[[#This Row],[pledged]]/Table1[[#This Row],[backers_count]]</f>
        <v>31.444155844155844</v>
      </c>
      <c r="R2608" t="s">
        <v>8323</v>
      </c>
      <c r="S2608" t="s">
        <v>8355</v>
      </c>
      <c r="T2608" s="12">
        <f t="shared" si="80"/>
        <v>41726.504421296289</v>
      </c>
      <c r="U2608" s="12">
        <f t="shared" si="81"/>
        <v>41758.504421296289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11">
        <v>8000</v>
      </c>
      <c r="E260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609">
        <v>32616</v>
      </c>
      <c r="G2609" t="s">
        <v>8219</v>
      </c>
      <c r="H2609" t="s">
        <v>8224</v>
      </c>
      <c r="I2609" t="s">
        <v>8246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8301</v>
      </c>
      <c r="P2609" s="6">
        <f>(Table1[[#This Row],[pledged]]/Table1[[#This Row],[goal]])*100</f>
        <v>407.7</v>
      </c>
      <c r="Q2609" s="8">
        <f>Table1[[#This Row],[pledged]]/Table1[[#This Row],[backers_count]]</f>
        <v>81.949748743718587</v>
      </c>
      <c r="R2609" t="s">
        <v>8323</v>
      </c>
      <c r="S2609" t="s">
        <v>8355</v>
      </c>
      <c r="T2609" s="12">
        <f t="shared" si="80"/>
        <v>42184.666342592587</v>
      </c>
      <c r="U2609" s="12">
        <f t="shared" si="81"/>
        <v>42227.874999999993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11">
        <v>8000</v>
      </c>
      <c r="E261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610">
        <v>17914</v>
      </c>
      <c r="G2610" t="s">
        <v>8219</v>
      </c>
      <c r="H2610" t="s">
        <v>8224</v>
      </c>
      <c r="I2610" t="s">
        <v>8246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8301</v>
      </c>
      <c r="P2610" s="6">
        <f>(Table1[[#This Row],[pledged]]/Table1[[#This Row],[goal]])*100</f>
        <v>223.92500000000001</v>
      </c>
      <c r="Q2610" s="8">
        <f>Table1[[#This Row],[pledged]]/Table1[[#This Row],[backers_count]]</f>
        <v>58.92763157894737</v>
      </c>
      <c r="R2610" t="s">
        <v>8323</v>
      </c>
      <c r="S2610" t="s">
        <v>8355</v>
      </c>
      <c r="T2610" s="12">
        <f t="shared" si="80"/>
        <v>42767.593379629623</v>
      </c>
      <c r="U2610" s="12">
        <f t="shared" si="81"/>
        <v>42808.791666666664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11">
        <v>35000</v>
      </c>
      <c r="E261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2611">
        <v>106330.39</v>
      </c>
      <c r="G2611" t="s">
        <v>8219</v>
      </c>
      <c r="H2611" t="s">
        <v>8224</v>
      </c>
      <c r="I2611" t="s">
        <v>8246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8301</v>
      </c>
      <c r="P2611" s="6">
        <f>(Table1[[#This Row],[pledged]]/Table1[[#This Row],[goal]])*100</f>
        <v>303.80111428571428</v>
      </c>
      <c r="Q2611" s="8">
        <f>Table1[[#This Row],[pledged]]/Table1[[#This Row],[backers_count]]</f>
        <v>157.29347633136095</v>
      </c>
      <c r="R2611" t="s">
        <v>8323</v>
      </c>
      <c r="S2611" t="s">
        <v>8355</v>
      </c>
      <c r="T2611" s="12">
        <f t="shared" si="80"/>
        <v>41075.02952546296</v>
      </c>
      <c r="U2611" s="12">
        <f t="shared" si="81"/>
        <v>41105.02952546296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11">
        <v>22765</v>
      </c>
      <c r="E261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2612">
        <v>32172.66</v>
      </c>
      <c r="G2612" t="s">
        <v>8219</v>
      </c>
      <c r="H2612" t="s">
        <v>8224</v>
      </c>
      <c r="I2612" t="s">
        <v>8246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8301</v>
      </c>
      <c r="P2612" s="6">
        <f>(Table1[[#This Row],[pledged]]/Table1[[#This Row],[goal]])*100</f>
        <v>141.3251043268175</v>
      </c>
      <c r="Q2612" s="8">
        <f>Table1[[#This Row],[pledged]]/Table1[[#This Row],[backers_count]]</f>
        <v>55.758509532062391</v>
      </c>
      <c r="R2612" t="s">
        <v>8323</v>
      </c>
      <c r="S2612" t="s">
        <v>8355</v>
      </c>
      <c r="T2612" s="12">
        <f t="shared" si="80"/>
        <v>42564.672743055555</v>
      </c>
      <c r="U2612" s="12">
        <f t="shared" si="81"/>
        <v>42604.082638888889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11">
        <v>11000</v>
      </c>
      <c r="E261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613">
        <v>306970</v>
      </c>
      <c r="G2613" t="s">
        <v>8219</v>
      </c>
      <c r="H2613" t="s">
        <v>8236</v>
      </c>
      <c r="I2613" t="s">
        <v>8249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8301</v>
      </c>
      <c r="P2613" s="6">
        <f>(Table1[[#This Row],[pledged]]/Table1[[#This Row],[goal]])*100</f>
        <v>2790.6363636363635</v>
      </c>
      <c r="Q2613" s="8">
        <f>Table1[[#This Row],[pledged]]/Table1[[#This Row],[backers_count]]</f>
        <v>83.802893802893806</v>
      </c>
      <c r="R2613" t="s">
        <v>8323</v>
      </c>
      <c r="S2613" t="s">
        <v>8355</v>
      </c>
      <c r="T2613" s="12">
        <f t="shared" si="80"/>
        <v>42704.127476851849</v>
      </c>
      <c r="U2613" s="12">
        <f t="shared" si="81"/>
        <v>42737.749305555553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11">
        <v>10000</v>
      </c>
      <c r="E261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614">
        <v>17176.13</v>
      </c>
      <c r="G2614" t="s">
        <v>8219</v>
      </c>
      <c r="H2614" t="s">
        <v>8224</v>
      </c>
      <c r="I2614" t="s">
        <v>8246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8301</v>
      </c>
      <c r="P2614" s="6">
        <f>(Table1[[#This Row],[pledged]]/Table1[[#This Row],[goal]])*100</f>
        <v>171.76130000000001</v>
      </c>
      <c r="Q2614" s="8">
        <f>Table1[[#This Row],[pledged]]/Table1[[#This Row],[backers_count]]</f>
        <v>58.422210884353746</v>
      </c>
      <c r="R2614" t="s">
        <v>8323</v>
      </c>
      <c r="S2614" t="s">
        <v>8355</v>
      </c>
      <c r="T2614" s="12">
        <f t="shared" si="80"/>
        <v>41981.934837962959</v>
      </c>
      <c r="U2614" s="12">
        <f t="shared" si="81"/>
        <v>42012.934837962959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11">
        <v>7500</v>
      </c>
      <c r="E261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615">
        <v>7576</v>
      </c>
      <c r="G2615" t="s">
        <v>8219</v>
      </c>
      <c r="H2615" t="s">
        <v>8224</v>
      </c>
      <c r="I2615" t="s">
        <v>8246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8301</v>
      </c>
      <c r="P2615" s="6">
        <f>(Table1[[#This Row],[pledged]]/Table1[[#This Row],[goal]])*100</f>
        <v>101.01333333333334</v>
      </c>
      <c r="Q2615" s="8">
        <f>Table1[[#This Row],[pledged]]/Table1[[#This Row],[backers_count]]</f>
        <v>270.57142857142856</v>
      </c>
      <c r="R2615" t="s">
        <v>8323</v>
      </c>
      <c r="S2615" t="s">
        <v>8355</v>
      </c>
      <c r="T2615" s="12">
        <f t="shared" si="80"/>
        <v>41143.609884259255</v>
      </c>
      <c r="U2615" s="12">
        <f t="shared" si="81"/>
        <v>41173.609884259255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11">
        <v>10500</v>
      </c>
      <c r="E261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616">
        <v>10710</v>
      </c>
      <c r="G2616" t="s">
        <v>8219</v>
      </c>
      <c r="H2616" t="s">
        <v>8224</v>
      </c>
      <c r="I2616" t="s">
        <v>8246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8301</v>
      </c>
      <c r="P2616" s="6">
        <f>(Table1[[#This Row],[pledged]]/Table1[[#This Row],[goal]])*100</f>
        <v>102</v>
      </c>
      <c r="Q2616" s="8">
        <f>Table1[[#This Row],[pledged]]/Table1[[#This Row],[backers_count]]</f>
        <v>107.1</v>
      </c>
      <c r="R2616" t="s">
        <v>8323</v>
      </c>
      <c r="S2616" t="s">
        <v>8355</v>
      </c>
      <c r="T2616" s="12">
        <f t="shared" si="80"/>
        <v>41730.500138888885</v>
      </c>
      <c r="U2616" s="12">
        <f t="shared" si="81"/>
        <v>41759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11">
        <v>2001</v>
      </c>
      <c r="E261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617">
        <v>3397</v>
      </c>
      <c r="G2617" t="s">
        <v>8219</v>
      </c>
      <c r="H2617" t="s">
        <v>8225</v>
      </c>
      <c r="I2617" t="s">
        <v>8247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8301</v>
      </c>
      <c r="P2617" s="6">
        <f>(Table1[[#This Row],[pledged]]/Table1[[#This Row],[goal]])*100</f>
        <v>169.76511744127936</v>
      </c>
      <c r="Q2617" s="8">
        <f>Table1[[#This Row],[pledged]]/Table1[[#This Row],[backers_count]]</f>
        <v>47.180555555555557</v>
      </c>
      <c r="R2617" t="s">
        <v>8323</v>
      </c>
      <c r="S2617" t="s">
        <v>8355</v>
      </c>
      <c r="T2617" s="12">
        <f t="shared" si="80"/>
        <v>42453.288935185185</v>
      </c>
      <c r="U2617" s="12">
        <f t="shared" si="81"/>
        <v>42490.291666666664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11">
        <v>25000</v>
      </c>
      <c r="E261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618">
        <v>28633.5</v>
      </c>
      <c r="G2618" t="s">
        <v>8219</v>
      </c>
      <c r="H2618" t="s">
        <v>8224</v>
      </c>
      <c r="I2618" t="s">
        <v>8246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8301</v>
      </c>
      <c r="P2618" s="6">
        <f>(Table1[[#This Row],[pledged]]/Table1[[#This Row],[goal]])*100</f>
        <v>114.53400000000001</v>
      </c>
      <c r="Q2618" s="8">
        <f>Table1[[#This Row],[pledged]]/Table1[[#This Row],[backers_count]]</f>
        <v>120.30882352941177</v>
      </c>
      <c r="R2618" t="s">
        <v>8323</v>
      </c>
      <c r="S2618" t="s">
        <v>8355</v>
      </c>
      <c r="T2618" s="12">
        <f t="shared" si="80"/>
        <v>42211.786215277774</v>
      </c>
      <c r="U2618" s="12">
        <f t="shared" si="81"/>
        <v>42241.786215277774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11">
        <v>500</v>
      </c>
      <c r="E261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619">
        <v>4388</v>
      </c>
      <c r="G2619" t="s">
        <v>8219</v>
      </c>
      <c r="H2619" t="s">
        <v>8224</v>
      </c>
      <c r="I2619" t="s">
        <v>8246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8301</v>
      </c>
      <c r="P2619" s="6">
        <f>(Table1[[#This Row],[pledged]]/Table1[[#This Row],[goal]])*100</f>
        <v>877.6</v>
      </c>
      <c r="Q2619" s="8">
        <f>Table1[[#This Row],[pledged]]/Table1[[#This Row],[backers_count]]</f>
        <v>27.59748427672956</v>
      </c>
      <c r="R2619" t="s">
        <v>8323</v>
      </c>
      <c r="S2619" t="s">
        <v>8355</v>
      </c>
      <c r="T2619" s="12">
        <f t="shared" si="80"/>
        <v>41902.666099537033</v>
      </c>
      <c r="U2619" s="12">
        <f t="shared" si="81"/>
        <v>41932.666099537033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11">
        <v>15000</v>
      </c>
      <c r="E262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620">
        <v>15808</v>
      </c>
      <c r="G2620" t="s">
        <v>8219</v>
      </c>
      <c r="H2620" t="s">
        <v>8224</v>
      </c>
      <c r="I2620" t="s">
        <v>8246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8301</v>
      </c>
      <c r="P2620" s="6">
        <f>(Table1[[#This Row],[pledged]]/Table1[[#This Row],[goal]])*100</f>
        <v>105.38666666666667</v>
      </c>
      <c r="Q2620" s="8">
        <f>Table1[[#This Row],[pledged]]/Table1[[#This Row],[backers_count]]</f>
        <v>205.2987012987013</v>
      </c>
      <c r="R2620" t="s">
        <v>8323</v>
      </c>
      <c r="S2620" t="s">
        <v>8355</v>
      </c>
      <c r="T2620" s="12">
        <f t="shared" si="80"/>
        <v>42279.584039351852</v>
      </c>
      <c r="U2620" s="12">
        <f t="shared" si="81"/>
        <v>42339.625706018516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11">
        <v>1000</v>
      </c>
      <c r="E262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621">
        <v>1884</v>
      </c>
      <c r="G2621" t="s">
        <v>8219</v>
      </c>
      <c r="H2621" t="s">
        <v>8224</v>
      </c>
      <c r="I2621" t="s">
        <v>8246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8301</v>
      </c>
      <c r="P2621" s="6">
        <f>(Table1[[#This Row],[pledged]]/Table1[[#This Row],[goal]])*100</f>
        <v>188.39999999999998</v>
      </c>
      <c r="Q2621" s="8">
        <f>Table1[[#This Row],[pledged]]/Table1[[#This Row],[backers_count]]</f>
        <v>35.547169811320757</v>
      </c>
      <c r="R2621" t="s">
        <v>8323</v>
      </c>
      <c r="S2621" t="s">
        <v>8355</v>
      </c>
      <c r="T2621" s="12">
        <f t="shared" si="80"/>
        <v>42273.67597222222</v>
      </c>
      <c r="U2621" s="12">
        <f t="shared" si="81"/>
        <v>42300.249999999993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11">
        <v>65000</v>
      </c>
      <c r="E262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622">
        <v>93374</v>
      </c>
      <c r="G2622" t="s">
        <v>8219</v>
      </c>
      <c r="H2622" t="s">
        <v>8226</v>
      </c>
      <c r="I2622" t="s">
        <v>8248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8301</v>
      </c>
      <c r="P2622" s="6">
        <f>(Table1[[#This Row],[pledged]]/Table1[[#This Row],[goal]])*100</f>
        <v>143.65230769230772</v>
      </c>
      <c r="Q2622" s="8">
        <f>Table1[[#This Row],[pledged]]/Table1[[#This Row],[backers_count]]</f>
        <v>74.639488409272587</v>
      </c>
      <c r="R2622" t="s">
        <v>8323</v>
      </c>
      <c r="S2622" t="s">
        <v>8355</v>
      </c>
      <c r="T2622" s="12">
        <f t="shared" si="80"/>
        <v>42250.958819444444</v>
      </c>
      <c r="U2622" s="12">
        <f t="shared" si="81"/>
        <v>42287.833333333336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11">
        <v>15000</v>
      </c>
      <c r="E262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623">
        <v>21882</v>
      </c>
      <c r="G2623" t="s">
        <v>8219</v>
      </c>
      <c r="H2623" t="s">
        <v>8224</v>
      </c>
      <c r="I2623" t="s">
        <v>8246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8301</v>
      </c>
      <c r="P2623" s="6">
        <f>(Table1[[#This Row],[pledged]]/Table1[[#This Row],[goal]])*100</f>
        <v>145.88</v>
      </c>
      <c r="Q2623" s="8">
        <f>Table1[[#This Row],[pledged]]/Table1[[#This Row],[backers_count]]</f>
        <v>47.058064516129029</v>
      </c>
      <c r="R2623" t="s">
        <v>8323</v>
      </c>
      <c r="S2623" t="s">
        <v>8355</v>
      </c>
      <c r="T2623" s="12">
        <f t="shared" si="80"/>
        <v>42115.539212962962</v>
      </c>
      <c r="U2623" s="12">
        <f t="shared" si="81"/>
        <v>42145.539212962962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11">
        <v>1500</v>
      </c>
      <c r="E262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624">
        <v>1967.76</v>
      </c>
      <c r="G2624" t="s">
        <v>8219</v>
      </c>
      <c r="H2624" t="s">
        <v>8237</v>
      </c>
      <c r="I2624" t="s">
        <v>8249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8301</v>
      </c>
      <c r="P2624" s="6">
        <f>(Table1[[#This Row],[pledged]]/Table1[[#This Row],[goal]])*100</f>
        <v>131.184</v>
      </c>
      <c r="Q2624" s="8">
        <f>Table1[[#This Row],[pledged]]/Table1[[#This Row],[backers_count]]</f>
        <v>26.591351351351353</v>
      </c>
      <c r="R2624" t="s">
        <v>8323</v>
      </c>
      <c r="S2624" t="s">
        <v>8355</v>
      </c>
      <c r="T2624" s="12">
        <f t="shared" si="80"/>
        <v>42689.534907407404</v>
      </c>
      <c r="U2624" s="12">
        <f t="shared" si="81"/>
        <v>42734.534907407404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11">
        <v>2000</v>
      </c>
      <c r="E262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625">
        <v>2280</v>
      </c>
      <c r="G2625" t="s">
        <v>8219</v>
      </c>
      <c r="H2625" t="s">
        <v>8224</v>
      </c>
      <c r="I2625" t="s">
        <v>8246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8301</v>
      </c>
      <c r="P2625" s="6">
        <f>(Table1[[#This Row],[pledged]]/Table1[[#This Row],[goal]])*100</f>
        <v>113.99999999999999</v>
      </c>
      <c r="Q2625" s="8">
        <f>Table1[[#This Row],[pledged]]/Table1[[#This Row],[backers_count]]</f>
        <v>36.774193548387096</v>
      </c>
      <c r="R2625" t="s">
        <v>8323</v>
      </c>
      <c r="S2625" t="s">
        <v>8355</v>
      </c>
      <c r="T2625" s="12">
        <f t="shared" si="80"/>
        <v>42692.048217592594</v>
      </c>
      <c r="U2625" s="12">
        <f t="shared" si="81"/>
        <v>42706.048217592594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11">
        <v>8000</v>
      </c>
      <c r="E262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626">
        <v>110353.65</v>
      </c>
      <c r="G2626" t="s">
        <v>8219</v>
      </c>
      <c r="H2626" t="s">
        <v>8224</v>
      </c>
      <c r="I2626" t="s">
        <v>8246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8301</v>
      </c>
      <c r="P2626" s="6">
        <f>(Table1[[#This Row],[pledged]]/Table1[[#This Row],[goal]])*100</f>
        <v>1379.4206249999997</v>
      </c>
      <c r="Q2626" s="8">
        <f>Table1[[#This Row],[pledged]]/Table1[[#This Row],[backers_count]]</f>
        <v>31.820544982698959</v>
      </c>
      <c r="R2626" t="s">
        <v>8323</v>
      </c>
      <c r="S2626" t="s">
        <v>8355</v>
      </c>
      <c r="T2626" s="12">
        <f t="shared" ref="T2626:T2689" si="82">(K2626/86400)+25569+(-5/24)</f>
        <v>41144.213217592587</v>
      </c>
      <c r="U2626" s="12">
        <f t="shared" ref="U2626:U2689" si="83">(J2626/86400)+25569+(-5/24)</f>
        <v>41165.213217592587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11">
        <v>150</v>
      </c>
      <c r="E262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627">
        <v>1434</v>
      </c>
      <c r="G2627" t="s">
        <v>8219</v>
      </c>
      <c r="H2627" t="s">
        <v>8236</v>
      </c>
      <c r="I2627" t="s">
        <v>8249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8301</v>
      </c>
      <c r="P2627" s="6">
        <f>(Table1[[#This Row],[pledged]]/Table1[[#This Row],[goal]])*100</f>
        <v>956</v>
      </c>
      <c r="Q2627" s="8">
        <f>Table1[[#This Row],[pledged]]/Table1[[#This Row],[backers_count]]</f>
        <v>27.576923076923077</v>
      </c>
      <c r="R2627" t="s">
        <v>8323</v>
      </c>
      <c r="S2627" t="s">
        <v>8355</v>
      </c>
      <c r="T2627" s="12">
        <f t="shared" si="82"/>
        <v>42658.601944444446</v>
      </c>
      <c r="U2627" s="12">
        <f t="shared" si="83"/>
        <v>42683.643611111103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11">
        <v>2500</v>
      </c>
      <c r="E262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628">
        <v>2800</v>
      </c>
      <c r="G2628" t="s">
        <v>8219</v>
      </c>
      <c r="H2628" t="s">
        <v>8224</v>
      </c>
      <c r="I2628" t="s">
        <v>8246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8301</v>
      </c>
      <c r="P2628" s="6">
        <f>(Table1[[#This Row],[pledged]]/Table1[[#This Row],[goal]])*100</f>
        <v>112.00000000000001</v>
      </c>
      <c r="Q2628" s="8">
        <f>Table1[[#This Row],[pledged]]/Table1[[#This Row],[backers_count]]</f>
        <v>56</v>
      </c>
      <c r="R2628" t="s">
        <v>8323</v>
      </c>
      <c r="S2628" t="s">
        <v>8355</v>
      </c>
      <c r="T2628" s="12">
        <f t="shared" si="82"/>
        <v>42128.41978009259</v>
      </c>
      <c r="U2628" s="12">
        <f t="shared" si="83"/>
        <v>42158.41978009259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11">
        <v>150</v>
      </c>
      <c r="E262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629">
        <v>970</v>
      </c>
      <c r="G2629" t="s">
        <v>8219</v>
      </c>
      <c r="H2629" t="s">
        <v>8224</v>
      </c>
      <c r="I2629" t="s">
        <v>8246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8301</v>
      </c>
      <c r="P2629" s="6">
        <f>(Table1[[#This Row],[pledged]]/Table1[[#This Row],[goal]])*100</f>
        <v>646.66666666666663</v>
      </c>
      <c r="Q2629" s="8">
        <f>Table1[[#This Row],[pledged]]/Table1[[#This Row],[backers_count]]</f>
        <v>21.555555555555557</v>
      </c>
      <c r="R2629" t="s">
        <v>8323</v>
      </c>
      <c r="S2629" t="s">
        <v>8355</v>
      </c>
      <c r="T2629" s="12">
        <f t="shared" si="82"/>
        <v>42304.621076388888</v>
      </c>
      <c r="U2629" s="12">
        <f t="shared" si="83"/>
        <v>42334.662743055553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11">
        <v>839</v>
      </c>
      <c r="E263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630">
        <v>926</v>
      </c>
      <c r="G2630" t="s">
        <v>8219</v>
      </c>
      <c r="H2630" t="s">
        <v>8224</v>
      </c>
      <c r="I2630" t="s">
        <v>8246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8301</v>
      </c>
      <c r="P2630" s="6">
        <f>(Table1[[#This Row],[pledged]]/Table1[[#This Row],[goal]])*100</f>
        <v>110.36948748510132</v>
      </c>
      <c r="Q2630" s="8">
        <f>Table1[[#This Row],[pledged]]/Table1[[#This Row],[backers_count]]</f>
        <v>44.095238095238095</v>
      </c>
      <c r="R2630" t="s">
        <v>8323</v>
      </c>
      <c r="S2630" t="s">
        <v>8355</v>
      </c>
      <c r="T2630" s="12">
        <f t="shared" si="82"/>
        <v>41953.757719907408</v>
      </c>
      <c r="U2630" s="12">
        <f t="shared" si="83"/>
        <v>41973.757719907408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11">
        <v>5000</v>
      </c>
      <c r="E263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631">
        <v>6387</v>
      </c>
      <c r="G2631" t="s">
        <v>8219</v>
      </c>
      <c r="H2631" t="s">
        <v>8225</v>
      </c>
      <c r="I2631" t="s">
        <v>8247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8301</v>
      </c>
      <c r="P2631" s="6">
        <f>(Table1[[#This Row],[pledged]]/Table1[[#This Row],[goal]])*100</f>
        <v>127.74000000000001</v>
      </c>
      <c r="Q2631" s="8">
        <f>Table1[[#This Row],[pledged]]/Table1[[#This Row],[backers_count]]</f>
        <v>63.87</v>
      </c>
      <c r="R2631" t="s">
        <v>8323</v>
      </c>
      <c r="S2631" t="s">
        <v>8355</v>
      </c>
      <c r="T2631" s="12">
        <f t="shared" si="82"/>
        <v>42108.330115740733</v>
      </c>
      <c r="U2631" s="12">
        <f t="shared" si="83"/>
        <v>42138.330115740733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11">
        <v>2000</v>
      </c>
      <c r="E263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632">
        <v>3158</v>
      </c>
      <c r="G2632" t="s">
        <v>8219</v>
      </c>
      <c r="H2632" t="s">
        <v>8226</v>
      </c>
      <c r="I2632" t="s">
        <v>8248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8301</v>
      </c>
      <c r="P2632" s="6">
        <f>(Table1[[#This Row],[pledged]]/Table1[[#This Row],[goal]])*100</f>
        <v>157.9</v>
      </c>
      <c r="Q2632" s="8">
        <f>Table1[[#This Row],[pledged]]/Table1[[#This Row],[backers_count]]</f>
        <v>38.987654320987652</v>
      </c>
      <c r="R2632" t="s">
        <v>8323</v>
      </c>
      <c r="S2632" t="s">
        <v>8355</v>
      </c>
      <c r="T2632" s="12">
        <f t="shared" si="82"/>
        <v>42523.897129629629</v>
      </c>
      <c r="U2632" s="12">
        <f t="shared" si="83"/>
        <v>42551.208333333336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11">
        <v>20000</v>
      </c>
      <c r="E263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2633">
        <v>22933.05</v>
      </c>
      <c r="G2633" t="s">
        <v>8219</v>
      </c>
      <c r="H2633" t="s">
        <v>8224</v>
      </c>
      <c r="I2633" t="s">
        <v>8246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8301</v>
      </c>
      <c r="P2633" s="6">
        <f>(Table1[[#This Row],[pledged]]/Table1[[#This Row],[goal]])*100</f>
        <v>114.66525000000001</v>
      </c>
      <c r="Q2633" s="8">
        <f>Table1[[#This Row],[pledged]]/Table1[[#This Row],[backers_count]]</f>
        <v>80.185489510489504</v>
      </c>
      <c r="R2633" t="s">
        <v>8323</v>
      </c>
      <c r="S2633" t="s">
        <v>8355</v>
      </c>
      <c r="T2633" s="12">
        <f t="shared" si="82"/>
        <v>42217.960960648146</v>
      </c>
      <c r="U2633" s="12">
        <f t="shared" si="83"/>
        <v>42245.960960648146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11">
        <v>1070</v>
      </c>
      <c r="E263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634">
        <v>1466</v>
      </c>
      <c r="G2634" t="s">
        <v>8219</v>
      </c>
      <c r="H2634" t="s">
        <v>8224</v>
      </c>
      <c r="I2634" t="s">
        <v>8246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8301</v>
      </c>
      <c r="P2634" s="6">
        <f>(Table1[[#This Row],[pledged]]/Table1[[#This Row],[goal]])*100</f>
        <v>137.00934579439252</v>
      </c>
      <c r="Q2634" s="8">
        <f>Table1[[#This Row],[pledged]]/Table1[[#This Row],[backers_count]]</f>
        <v>34.904761904761905</v>
      </c>
      <c r="R2634" t="s">
        <v>8323</v>
      </c>
      <c r="S2634" t="s">
        <v>8355</v>
      </c>
      <c r="T2634" s="12">
        <f t="shared" si="82"/>
        <v>42493.853460648148</v>
      </c>
      <c r="U2634" s="12">
        <f t="shared" si="83"/>
        <v>42518.853460648148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11">
        <v>5000</v>
      </c>
      <c r="E263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635">
        <v>17731</v>
      </c>
      <c r="G2635" t="s">
        <v>8219</v>
      </c>
      <c r="H2635" t="s">
        <v>8224</v>
      </c>
      <c r="I2635" t="s">
        <v>8246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8301</v>
      </c>
      <c r="P2635" s="6">
        <f>(Table1[[#This Row],[pledged]]/Table1[[#This Row],[goal]])*100</f>
        <v>354.62</v>
      </c>
      <c r="Q2635" s="8">
        <f>Table1[[#This Row],[pledged]]/Table1[[#This Row],[backers_count]]</f>
        <v>89.100502512562812</v>
      </c>
      <c r="R2635" t="s">
        <v>8323</v>
      </c>
      <c r="S2635" t="s">
        <v>8355</v>
      </c>
      <c r="T2635" s="12">
        <f t="shared" si="82"/>
        <v>41667.614953703705</v>
      </c>
      <c r="U2635" s="12">
        <f t="shared" si="83"/>
        <v>41697.75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11">
        <v>930</v>
      </c>
      <c r="E263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636">
        <v>986</v>
      </c>
      <c r="G2636" t="s">
        <v>8219</v>
      </c>
      <c r="H2636" t="s">
        <v>8224</v>
      </c>
      <c r="I2636" t="s">
        <v>8246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8301</v>
      </c>
      <c r="P2636" s="6">
        <f>(Table1[[#This Row],[pledged]]/Table1[[#This Row],[goal]])*100</f>
        <v>106.02150537634409</v>
      </c>
      <c r="Q2636" s="8">
        <f>Table1[[#This Row],[pledged]]/Table1[[#This Row],[backers_count]]</f>
        <v>39.44</v>
      </c>
      <c r="R2636" t="s">
        <v>8323</v>
      </c>
      <c r="S2636" t="s">
        <v>8355</v>
      </c>
      <c r="T2636" s="12">
        <f t="shared" si="82"/>
        <v>42612.448159722218</v>
      </c>
      <c r="U2636" s="12">
        <f t="shared" si="83"/>
        <v>42642.448159722218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11">
        <v>11500</v>
      </c>
      <c r="E263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637">
        <v>11500</v>
      </c>
      <c r="G2637" t="s">
        <v>8219</v>
      </c>
      <c r="H2637" t="s">
        <v>8229</v>
      </c>
      <c r="I2637" t="s">
        <v>8251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8301</v>
      </c>
      <c r="P2637" s="6">
        <f>(Table1[[#This Row],[pledged]]/Table1[[#This Row],[goal]])*100</f>
        <v>100</v>
      </c>
      <c r="Q2637" s="8">
        <f>Table1[[#This Row],[pledged]]/Table1[[#This Row],[backers_count]]</f>
        <v>136.9047619047619</v>
      </c>
      <c r="R2637" t="s">
        <v>8323</v>
      </c>
      <c r="S2637" t="s">
        <v>8355</v>
      </c>
      <c r="T2637" s="12">
        <f t="shared" si="82"/>
        <v>42037.742604166669</v>
      </c>
      <c r="U2637" s="12">
        <f t="shared" si="83"/>
        <v>42072.700937499998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11">
        <v>1000</v>
      </c>
      <c r="E263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638">
        <v>1873</v>
      </c>
      <c r="G2638" t="s">
        <v>8219</v>
      </c>
      <c r="H2638" t="s">
        <v>8224</v>
      </c>
      <c r="I2638" t="s">
        <v>8246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8301</v>
      </c>
      <c r="P2638" s="6">
        <f>(Table1[[#This Row],[pledged]]/Table1[[#This Row],[goal]])*100</f>
        <v>187.3</v>
      </c>
      <c r="Q2638" s="8">
        <f>Table1[[#This Row],[pledged]]/Table1[[#This Row],[backers_count]]</f>
        <v>37.46</v>
      </c>
      <c r="R2638" t="s">
        <v>8323</v>
      </c>
      <c r="S2638" t="s">
        <v>8355</v>
      </c>
      <c r="T2638" s="12">
        <f t="shared" si="82"/>
        <v>42636.406412037039</v>
      </c>
      <c r="U2638" s="12">
        <f t="shared" si="83"/>
        <v>42658.833333333336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11">
        <v>500</v>
      </c>
      <c r="E263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639">
        <v>831</v>
      </c>
      <c r="G2639" t="s">
        <v>8219</v>
      </c>
      <c r="H2639" t="s">
        <v>8224</v>
      </c>
      <c r="I2639" t="s">
        <v>8246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8301</v>
      </c>
      <c r="P2639" s="6">
        <f>(Table1[[#This Row],[pledged]]/Table1[[#This Row],[goal]])*100</f>
        <v>166.2</v>
      </c>
      <c r="Q2639" s="8">
        <f>Table1[[#This Row],[pledged]]/Table1[[#This Row],[backers_count]]</f>
        <v>31.96153846153846</v>
      </c>
      <c r="R2639" t="s">
        <v>8323</v>
      </c>
      <c r="S2639" t="s">
        <v>8355</v>
      </c>
      <c r="T2639" s="12">
        <f t="shared" si="82"/>
        <v>42639.341145833336</v>
      </c>
      <c r="U2639" s="12">
        <f t="shared" si="83"/>
        <v>42655.341145833336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11">
        <v>347</v>
      </c>
      <c r="E264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640">
        <v>353</v>
      </c>
      <c r="G2640" t="s">
        <v>8219</v>
      </c>
      <c r="H2640" t="s">
        <v>8224</v>
      </c>
      <c r="I2640" t="s">
        <v>8246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8301</v>
      </c>
      <c r="P2640" s="6">
        <f>(Table1[[#This Row],[pledged]]/Table1[[#This Row],[goal]])*100</f>
        <v>101.72910662824208</v>
      </c>
      <c r="Q2640" s="8">
        <f>Table1[[#This Row],[pledged]]/Table1[[#This Row],[backers_count]]</f>
        <v>25.214285714285715</v>
      </c>
      <c r="R2640" t="s">
        <v>8323</v>
      </c>
      <c r="S2640" t="s">
        <v>8355</v>
      </c>
      <c r="T2640" s="12">
        <f t="shared" si="82"/>
        <v>41989.70480324074</v>
      </c>
      <c r="U2640" s="12">
        <f t="shared" si="83"/>
        <v>42019.70480324074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11">
        <v>300</v>
      </c>
      <c r="E264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641">
        <v>492</v>
      </c>
      <c r="G2641" t="s">
        <v>8219</v>
      </c>
      <c r="H2641" t="s">
        <v>8225</v>
      </c>
      <c r="I2641" t="s">
        <v>8247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8301</v>
      </c>
      <c r="P2641" s="6">
        <f>(Table1[[#This Row],[pledged]]/Table1[[#This Row],[goal]])*100</f>
        <v>164</v>
      </c>
      <c r="Q2641" s="8">
        <f>Table1[[#This Row],[pledged]]/Table1[[#This Row],[backers_count]]</f>
        <v>10.040816326530612</v>
      </c>
      <c r="R2641" t="s">
        <v>8323</v>
      </c>
      <c r="S2641" t="s">
        <v>8355</v>
      </c>
      <c r="T2641" s="12">
        <f t="shared" si="82"/>
        <v>42024.656805555554</v>
      </c>
      <c r="U2641" s="12">
        <f t="shared" si="83"/>
        <v>42054.656805555554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11">
        <v>3000</v>
      </c>
      <c r="E264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642">
        <v>3170</v>
      </c>
      <c r="G2642" t="s">
        <v>8219</v>
      </c>
      <c r="H2642" t="s">
        <v>8224</v>
      </c>
      <c r="I2642" t="s">
        <v>8246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8301</v>
      </c>
      <c r="P2642" s="6">
        <f>(Table1[[#This Row],[pledged]]/Table1[[#This Row],[goal]])*100</f>
        <v>105.66666666666666</v>
      </c>
      <c r="Q2642" s="8">
        <f>Table1[[#This Row],[pledged]]/Table1[[#This Row],[backers_count]]</f>
        <v>45.94202898550725</v>
      </c>
      <c r="R2642" t="s">
        <v>8323</v>
      </c>
      <c r="S2642" t="s">
        <v>8355</v>
      </c>
      <c r="T2642" s="12">
        <f t="shared" si="82"/>
        <v>42102.952245370368</v>
      </c>
      <c r="U2642" s="12">
        <f t="shared" si="83"/>
        <v>42162.952245370368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11">
        <v>1500</v>
      </c>
      <c r="E264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643">
        <v>15</v>
      </c>
      <c r="G2643" t="s">
        <v>8221</v>
      </c>
      <c r="H2643" t="s">
        <v>8224</v>
      </c>
      <c r="I2643" t="s">
        <v>8246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8301</v>
      </c>
      <c r="P2643" s="6">
        <f>(Table1[[#This Row],[pledged]]/Table1[[#This Row],[goal]])*100</f>
        <v>1</v>
      </c>
      <c r="Q2643" s="8">
        <f>Table1[[#This Row],[pledged]]/Table1[[#This Row],[backers_count]]</f>
        <v>15</v>
      </c>
      <c r="R2643" t="s">
        <v>8323</v>
      </c>
      <c r="S2643" t="s">
        <v>8355</v>
      </c>
      <c r="T2643" s="12">
        <f t="shared" si="82"/>
        <v>41880.618784722217</v>
      </c>
      <c r="U2643" s="12">
        <f t="shared" si="83"/>
        <v>41897.631249999999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11">
        <v>500000</v>
      </c>
      <c r="E264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644">
        <v>0</v>
      </c>
      <c r="G2644" t="s">
        <v>8221</v>
      </c>
      <c r="H2644" t="s">
        <v>8236</v>
      </c>
      <c r="I2644" t="s">
        <v>8249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8301</v>
      </c>
      <c r="P2644" s="6">
        <f>(Table1[[#This Row],[pledged]]/Table1[[#This Row],[goal]])*100</f>
        <v>0</v>
      </c>
      <c r="Q2644" s="8" t="e">
        <f>Table1[[#This Row],[pledged]]/Table1[[#This Row],[backers_count]]</f>
        <v>#DIV/0!</v>
      </c>
      <c r="R2644" t="s">
        <v>8323</v>
      </c>
      <c r="S2644" t="s">
        <v>8355</v>
      </c>
      <c r="T2644" s="12">
        <f t="shared" si="82"/>
        <v>42536.03828703703</v>
      </c>
      <c r="U2644" s="12">
        <f t="shared" si="83"/>
        <v>42566.081249999996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11">
        <v>1000000</v>
      </c>
      <c r="E264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645">
        <v>335597.31</v>
      </c>
      <c r="G2645" t="s">
        <v>8220</v>
      </c>
      <c r="H2645" t="s">
        <v>8224</v>
      </c>
      <c r="I2645" t="s">
        <v>8246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8301</v>
      </c>
      <c r="P2645" s="6">
        <f>(Table1[[#This Row],[pledged]]/Table1[[#This Row],[goal]])*100</f>
        <v>33.559730999999999</v>
      </c>
      <c r="Q2645" s="8">
        <f>Table1[[#This Row],[pledged]]/Table1[[#This Row],[backers_count]]</f>
        <v>223.58248500999335</v>
      </c>
      <c r="R2645" t="s">
        <v>8323</v>
      </c>
      <c r="S2645" t="s">
        <v>8355</v>
      </c>
      <c r="T2645" s="12">
        <f t="shared" si="82"/>
        <v>42689.374016203707</v>
      </c>
      <c r="U2645" s="12">
        <f t="shared" si="83"/>
        <v>42725.124305555553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11">
        <v>100000</v>
      </c>
      <c r="E264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646">
        <v>2053</v>
      </c>
      <c r="G2646" t="s">
        <v>8220</v>
      </c>
      <c r="H2646" t="s">
        <v>8224</v>
      </c>
      <c r="I2646" t="s">
        <v>8246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8301</v>
      </c>
      <c r="P2646" s="6">
        <f>(Table1[[#This Row],[pledged]]/Table1[[#This Row],[goal]])*100</f>
        <v>2.0529999999999999</v>
      </c>
      <c r="Q2646" s="8">
        <f>Table1[[#This Row],[pledged]]/Table1[[#This Row],[backers_count]]</f>
        <v>39.480769230769234</v>
      </c>
      <c r="R2646" t="s">
        <v>8323</v>
      </c>
      <c r="S2646" t="s">
        <v>8355</v>
      </c>
      <c r="T2646" s="12">
        <f t="shared" si="82"/>
        <v>42774.583738425928</v>
      </c>
      <c r="U2646" s="12">
        <f t="shared" si="83"/>
        <v>42804.583738425928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11">
        <v>20000</v>
      </c>
      <c r="E264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2647">
        <v>2100</v>
      </c>
      <c r="G2647" t="s">
        <v>8220</v>
      </c>
      <c r="H2647" t="s">
        <v>8226</v>
      </c>
      <c r="I2647" t="s">
        <v>8248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8301</v>
      </c>
      <c r="P2647" s="6">
        <f>(Table1[[#This Row],[pledged]]/Table1[[#This Row],[goal]])*100</f>
        <v>10.5</v>
      </c>
      <c r="Q2647" s="8">
        <f>Table1[[#This Row],[pledged]]/Table1[[#This Row],[backers_count]]</f>
        <v>91.304347826086953</v>
      </c>
      <c r="R2647" t="s">
        <v>8323</v>
      </c>
      <c r="S2647" t="s">
        <v>8355</v>
      </c>
      <c r="T2647" s="12">
        <f t="shared" si="82"/>
        <v>41921.634293981479</v>
      </c>
      <c r="U2647" s="12">
        <f t="shared" si="83"/>
        <v>41951.675960648143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11">
        <v>500000</v>
      </c>
      <c r="E264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648">
        <v>42086.42</v>
      </c>
      <c r="G2648" t="s">
        <v>8220</v>
      </c>
      <c r="H2648" t="s">
        <v>8224</v>
      </c>
      <c r="I2648" t="s">
        <v>8246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8301</v>
      </c>
      <c r="P2648" s="6">
        <f>(Table1[[#This Row],[pledged]]/Table1[[#This Row],[goal]])*100</f>
        <v>8.4172840000000004</v>
      </c>
      <c r="Q2648" s="8">
        <f>Table1[[#This Row],[pledged]]/Table1[[#This Row],[backers_count]]</f>
        <v>78.666205607476627</v>
      </c>
      <c r="R2648" t="s">
        <v>8323</v>
      </c>
      <c r="S2648" t="s">
        <v>8355</v>
      </c>
      <c r="T2648" s="12">
        <f t="shared" si="82"/>
        <v>42226.10496527778</v>
      </c>
      <c r="U2648" s="12">
        <f t="shared" si="83"/>
        <v>42256.10496527778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11">
        <v>2500</v>
      </c>
      <c r="E264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649">
        <v>36</v>
      </c>
      <c r="G2649" t="s">
        <v>8220</v>
      </c>
      <c r="H2649" t="s">
        <v>8229</v>
      </c>
      <c r="I2649" t="s">
        <v>8251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8301</v>
      </c>
      <c r="P2649" s="6">
        <f>(Table1[[#This Row],[pledged]]/Table1[[#This Row],[goal]])*100</f>
        <v>1.44</v>
      </c>
      <c r="Q2649" s="8">
        <f>Table1[[#This Row],[pledged]]/Table1[[#This Row],[backers_count]]</f>
        <v>12</v>
      </c>
      <c r="R2649" t="s">
        <v>8323</v>
      </c>
      <c r="S2649" t="s">
        <v>8355</v>
      </c>
      <c r="T2649" s="12">
        <f t="shared" si="82"/>
        <v>42200.053460648145</v>
      </c>
      <c r="U2649" s="12">
        <f t="shared" si="83"/>
        <v>42230.053460648145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11">
        <v>12000</v>
      </c>
      <c r="E265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650">
        <v>106</v>
      </c>
      <c r="G2650" t="s">
        <v>8220</v>
      </c>
      <c r="H2650" t="s">
        <v>8224</v>
      </c>
      <c r="I2650" t="s">
        <v>8246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8301</v>
      </c>
      <c r="P2650" s="6">
        <f>(Table1[[#This Row],[pledged]]/Table1[[#This Row],[goal]])*100</f>
        <v>0.88333333333333341</v>
      </c>
      <c r="Q2650" s="8">
        <f>Table1[[#This Row],[pledged]]/Table1[[#This Row],[backers_count]]</f>
        <v>17.666666666666668</v>
      </c>
      <c r="R2650" t="s">
        <v>8323</v>
      </c>
      <c r="S2650" t="s">
        <v>8355</v>
      </c>
      <c r="T2650" s="12">
        <f t="shared" si="82"/>
        <v>42408.506481481476</v>
      </c>
      <c r="U2650" s="12">
        <f t="shared" si="83"/>
        <v>42438.506481481476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11">
        <v>125000</v>
      </c>
      <c r="E265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651">
        <v>124</v>
      </c>
      <c r="G2651" t="s">
        <v>8220</v>
      </c>
      <c r="H2651" t="s">
        <v>8224</v>
      </c>
      <c r="I2651" t="s">
        <v>8246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8301</v>
      </c>
      <c r="P2651" s="6">
        <f>(Table1[[#This Row],[pledged]]/Table1[[#This Row],[goal]])*100</f>
        <v>9.920000000000001E-2</v>
      </c>
      <c r="Q2651" s="8">
        <f>Table1[[#This Row],[pledged]]/Table1[[#This Row],[backers_count]]</f>
        <v>41.333333333333336</v>
      </c>
      <c r="R2651" t="s">
        <v>8323</v>
      </c>
      <c r="S2651" t="s">
        <v>8355</v>
      </c>
      <c r="T2651" s="12">
        <f t="shared" si="82"/>
        <v>42341.788668981484</v>
      </c>
      <c r="U2651" s="12">
        <f t="shared" si="83"/>
        <v>42401.788668981484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11">
        <v>60000</v>
      </c>
      <c r="E265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652">
        <v>358</v>
      </c>
      <c r="G2652" t="s">
        <v>8220</v>
      </c>
      <c r="H2652" t="s">
        <v>8224</v>
      </c>
      <c r="I2652" t="s">
        <v>8246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8301</v>
      </c>
      <c r="P2652" s="6">
        <f>(Table1[[#This Row],[pledged]]/Table1[[#This Row],[goal]])*100</f>
        <v>0.59666666666666668</v>
      </c>
      <c r="Q2652" s="8">
        <f>Table1[[#This Row],[pledged]]/Table1[[#This Row],[backers_count]]</f>
        <v>71.599999999999994</v>
      </c>
      <c r="R2652" t="s">
        <v>8323</v>
      </c>
      <c r="S2652" t="s">
        <v>8355</v>
      </c>
      <c r="T2652" s="12">
        <f t="shared" si="82"/>
        <v>42695.416006944441</v>
      </c>
      <c r="U2652" s="12">
        <f t="shared" si="83"/>
        <v>42725.416006944441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11">
        <v>280000</v>
      </c>
      <c r="E265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653">
        <v>5233</v>
      </c>
      <c r="G2653" t="s">
        <v>8220</v>
      </c>
      <c r="H2653" t="s">
        <v>8224</v>
      </c>
      <c r="I2653" t="s">
        <v>8246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8301</v>
      </c>
      <c r="P2653" s="6">
        <f>(Table1[[#This Row],[pledged]]/Table1[[#This Row],[goal]])*100</f>
        <v>1.8689285714285715</v>
      </c>
      <c r="Q2653" s="8">
        <f>Table1[[#This Row],[pledged]]/Table1[[#This Row],[backers_count]]</f>
        <v>307.8235294117647</v>
      </c>
      <c r="R2653" t="s">
        <v>8323</v>
      </c>
      <c r="S2653" t="s">
        <v>8355</v>
      </c>
      <c r="T2653" s="12">
        <f t="shared" si="82"/>
        <v>42327.597326388888</v>
      </c>
      <c r="U2653" s="12">
        <f t="shared" si="83"/>
        <v>42355.597326388888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11">
        <v>100000</v>
      </c>
      <c r="E265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654">
        <v>885</v>
      </c>
      <c r="G2654" t="s">
        <v>8220</v>
      </c>
      <c r="H2654" t="s">
        <v>8226</v>
      </c>
      <c r="I2654" t="s">
        <v>8248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8301</v>
      </c>
      <c r="P2654" s="6">
        <f>(Table1[[#This Row],[pledged]]/Table1[[#This Row],[goal]])*100</f>
        <v>0.88500000000000001</v>
      </c>
      <c r="Q2654" s="8">
        <f>Table1[[#This Row],[pledged]]/Table1[[#This Row],[backers_count]]</f>
        <v>80.454545454545453</v>
      </c>
      <c r="R2654" t="s">
        <v>8323</v>
      </c>
      <c r="S2654" t="s">
        <v>8355</v>
      </c>
      <c r="T2654" s="12">
        <f t="shared" si="82"/>
        <v>41952.950520833336</v>
      </c>
      <c r="U2654" s="12">
        <f t="shared" si="83"/>
        <v>41982.950520833336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11">
        <v>51000</v>
      </c>
      <c r="E265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655">
        <v>5876</v>
      </c>
      <c r="G2655" t="s">
        <v>8220</v>
      </c>
      <c r="H2655" t="s">
        <v>8224</v>
      </c>
      <c r="I2655" t="s">
        <v>8246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8301</v>
      </c>
      <c r="P2655" s="6">
        <f>(Table1[[#This Row],[pledged]]/Table1[[#This Row],[goal]])*100</f>
        <v>11.52156862745098</v>
      </c>
      <c r="Q2655" s="8">
        <f>Table1[[#This Row],[pledged]]/Table1[[#This Row],[backers_count]]</f>
        <v>83.942857142857136</v>
      </c>
      <c r="R2655" t="s">
        <v>8323</v>
      </c>
      <c r="S2655" t="s">
        <v>8355</v>
      </c>
      <c r="T2655" s="12">
        <f t="shared" si="82"/>
        <v>41771.443599537037</v>
      </c>
      <c r="U2655" s="12">
        <f t="shared" si="83"/>
        <v>41802.958333333328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11">
        <v>100000</v>
      </c>
      <c r="E265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656">
        <v>51</v>
      </c>
      <c r="G2656" t="s">
        <v>8220</v>
      </c>
      <c r="H2656" t="s">
        <v>8224</v>
      </c>
      <c r="I2656" t="s">
        <v>8246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8301</v>
      </c>
      <c r="P2656" s="6">
        <f>(Table1[[#This Row],[pledged]]/Table1[[#This Row],[goal]])*100</f>
        <v>5.1000000000000004E-2</v>
      </c>
      <c r="Q2656" s="8">
        <f>Table1[[#This Row],[pledged]]/Table1[[#This Row],[backers_count]]</f>
        <v>8.5</v>
      </c>
      <c r="R2656" t="s">
        <v>8323</v>
      </c>
      <c r="S2656" t="s">
        <v>8355</v>
      </c>
      <c r="T2656" s="12">
        <f t="shared" si="82"/>
        <v>42055.392662037033</v>
      </c>
      <c r="U2656" s="12">
        <f t="shared" si="83"/>
        <v>42115.350995370369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11">
        <v>15000</v>
      </c>
      <c r="E265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657">
        <v>3155</v>
      </c>
      <c r="G2657" t="s">
        <v>8220</v>
      </c>
      <c r="H2657" t="s">
        <v>8224</v>
      </c>
      <c r="I2657" t="s">
        <v>8246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8301</v>
      </c>
      <c r="P2657" s="6">
        <f>(Table1[[#This Row],[pledged]]/Table1[[#This Row],[goal]])*100</f>
        <v>21.033333333333335</v>
      </c>
      <c r="Q2657" s="8">
        <f>Table1[[#This Row],[pledged]]/Table1[[#This Row],[backers_count]]</f>
        <v>73.372093023255815</v>
      </c>
      <c r="R2657" t="s">
        <v>8323</v>
      </c>
      <c r="S2657" t="s">
        <v>8355</v>
      </c>
      <c r="T2657" s="12">
        <f t="shared" si="82"/>
        <v>42381.657951388886</v>
      </c>
      <c r="U2657" s="12">
        <f t="shared" si="83"/>
        <v>42409.624999999993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11">
        <v>150000</v>
      </c>
      <c r="E265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658">
        <v>17155</v>
      </c>
      <c r="G2658" t="s">
        <v>8220</v>
      </c>
      <c r="H2658" t="s">
        <v>8224</v>
      </c>
      <c r="I2658" t="s">
        <v>8246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8301</v>
      </c>
      <c r="P2658" s="6">
        <f>(Table1[[#This Row],[pledged]]/Table1[[#This Row],[goal]])*100</f>
        <v>11.436666666666667</v>
      </c>
      <c r="Q2658" s="8">
        <f>Table1[[#This Row],[pledged]]/Table1[[#This Row],[backers_count]]</f>
        <v>112.86184210526316</v>
      </c>
      <c r="R2658" t="s">
        <v>8323</v>
      </c>
      <c r="S2658" t="s">
        <v>8355</v>
      </c>
      <c r="T2658" s="12">
        <f t="shared" si="82"/>
        <v>42767.480185185188</v>
      </c>
      <c r="U2658" s="12">
        <f t="shared" si="83"/>
        <v>42806.583333333336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11">
        <v>30000</v>
      </c>
      <c r="E265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2659">
        <v>5621.38</v>
      </c>
      <c r="G2659" t="s">
        <v>8220</v>
      </c>
      <c r="H2659" t="s">
        <v>8224</v>
      </c>
      <c r="I2659" t="s">
        <v>8246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8301</v>
      </c>
      <c r="P2659" s="6">
        <f>(Table1[[#This Row],[pledged]]/Table1[[#This Row],[goal]])*100</f>
        <v>18.737933333333334</v>
      </c>
      <c r="Q2659" s="8">
        <f>Table1[[#This Row],[pledged]]/Table1[[#This Row],[backers_count]]</f>
        <v>95.277627118644077</v>
      </c>
      <c r="R2659" t="s">
        <v>8323</v>
      </c>
      <c r="S2659" t="s">
        <v>8355</v>
      </c>
      <c r="T2659" s="12">
        <f t="shared" si="82"/>
        <v>42551.720520833333</v>
      </c>
      <c r="U2659" s="12">
        <f t="shared" si="83"/>
        <v>42584.854166666664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11">
        <v>98000</v>
      </c>
      <c r="E266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660">
        <v>91</v>
      </c>
      <c r="G2660" t="s">
        <v>8220</v>
      </c>
      <c r="H2660" t="s">
        <v>8224</v>
      </c>
      <c r="I2660" t="s">
        <v>8246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8301</v>
      </c>
      <c r="P2660" s="6">
        <f>(Table1[[#This Row],[pledged]]/Table1[[#This Row],[goal]])*100</f>
        <v>9.285714285714286E-2</v>
      </c>
      <c r="Q2660" s="8">
        <f>Table1[[#This Row],[pledged]]/Table1[[#This Row],[backers_count]]</f>
        <v>22.75</v>
      </c>
      <c r="R2660" t="s">
        <v>8323</v>
      </c>
      <c r="S2660" t="s">
        <v>8355</v>
      </c>
      <c r="T2660" s="12">
        <f t="shared" si="82"/>
        <v>42551.675856481474</v>
      </c>
      <c r="U2660" s="12">
        <f t="shared" si="83"/>
        <v>42581.675856481474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11">
        <v>49000</v>
      </c>
      <c r="E266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45000 to 49999</v>
      </c>
      <c r="F2661">
        <v>1333</v>
      </c>
      <c r="G2661" t="s">
        <v>8220</v>
      </c>
      <c r="H2661" t="s">
        <v>8224</v>
      </c>
      <c r="I2661" t="s">
        <v>8246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8301</v>
      </c>
      <c r="P2661" s="6">
        <f>(Table1[[#This Row],[pledged]]/Table1[[#This Row],[goal]])*100</f>
        <v>2.7204081632653061</v>
      </c>
      <c r="Q2661" s="8">
        <f>Table1[[#This Row],[pledged]]/Table1[[#This Row],[backers_count]]</f>
        <v>133.30000000000001</v>
      </c>
      <c r="R2661" t="s">
        <v>8323</v>
      </c>
      <c r="S2661" t="s">
        <v>8355</v>
      </c>
      <c r="T2661" s="12">
        <f t="shared" si="82"/>
        <v>42081.861226851848</v>
      </c>
      <c r="U2661" s="12">
        <f t="shared" si="83"/>
        <v>42111.861226851848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11">
        <v>20000</v>
      </c>
      <c r="E266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2662">
        <v>19</v>
      </c>
      <c r="G2662" t="s">
        <v>8220</v>
      </c>
      <c r="H2662" t="s">
        <v>8224</v>
      </c>
      <c r="I2662" t="s">
        <v>8246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8301</v>
      </c>
      <c r="P2662" s="6">
        <f>(Table1[[#This Row],[pledged]]/Table1[[#This Row],[goal]])*100</f>
        <v>9.5000000000000001E-2</v>
      </c>
      <c r="Q2662" s="8">
        <f>Table1[[#This Row],[pledged]]/Table1[[#This Row],[backers_count]]</f>
        <v>3.8</v>
      </c>
      <c r="R2662" t="s">
        <v>8323</v>
      </c>
      <c r="S2662" t="s">
        <v>8355</v>
      </c>
      <c r="T2662" s="12">
        <f t="shared" si="82"/>
        <v>42272.504837962959</v>
      </c>
      <c r="U2662" s="12">
        <f t="shared" si="83"/>
        <v>42332.546504629623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11">
        <v>5000</v>
      </c>
      <c r="E266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663">
        <v>5145</v>
      </c>
      <c r="G2663" t="s">
        <v>8219</v>
      </c>
      <c r="H2663" t="s">
        <v>8224</v>
      </c>
      <c r="I2663" t="s">
        <v>8246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8302</v>
      </c>
      <c r="P2663" s="6">
        <f>(Table1[[#This Row],[pledged]]/Table1[[#This Row],[goal]])*100</f>
        <v>102.89999999999999</v>
      </c>
      <c r="Q2663" s="8">
        <f>Table1[[#This Row],[pledged]]/Table1[[#This Row],[backers_count]]</f>
        <v>85.75</v>
      </c>
      <c r="R2663" t="s">
        <v>8323</v>
      </c>
      <c r="S2663" t="s">
        <v>8356</v>
      </c>
      <c r="T2663" s="12">
        <f t="shared" si="82"/>
        <v>41542.750115740739</v>
      </c>
      <c r="U2663" s="12">
        <f t="shared" si="83"/>
        <v>41572.750115740739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11">
        <v>20000</v>
      </c>
      <c r="E266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2664">
        <v>21360</v>
      </c>
      <c r="G2664" t="s">
        <v>8219</v>
      </c>
      <c r="H2664" t="s">
        <v>8224</v>
      </c>
      <c r="I2664" t="s">
        <v>8246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8302</v>
      </c>
      <c r="P2664" s="6">
        <f>(Table1[[#This Row],[pledged]]/Table1[[#This Row],[goal]])*100</f>
        <v>106.80000000000001</v>
      </c>
      <c r="Q2664" s="8">
        <f>Table1[[#This Row],[pledged]]/Table1[[#This Row],[backers_count]]</f>
        <v>267</v>
      </c>
      <c r="R2664" t="s">
        <v>8323</v>
      </c>
      <c r="S2664" t="s">
        <v>8356</v>
      </c>
      <c r="T2664" s="12">
        <f t="shared" si="82"/>
        <v>42207.538344907407</v>
      </c>
      <c r="U2664" s="12">
        <f t="shared" si="83"/>
        <v>42237.538344907407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11">
        <v>20000</v>
      </c>
      <c r="E266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2665">
        <v>20919.25</v>
      </c>
      <c r="G2665" t="s">
        <v>8219</v>
      </c>
      <c r="H2665" t="s">
        <v>8229</v>
      </c>
      <c r="I2665" t="s">
        <v>8251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8302</v>
      </c>
      <c r="P2665" s="6">
        <f>(Table1[[#This Row],[pledged]]/Table1[[#This Row],[goal]])*100</f>
        <v>104.59625</v>
      </c>
      <c r="Q2665" s="8">
        <f>Table1[[#This Row],[pledged]]/Table1[[#This Row],[backers_count]]</f>
        <v>373.55803571428572</v>
      </c>
      <c r="R2665" t="s">
        <v>8323</v>
      </c>
      <c r="S2665" t="s">
        <v>8356</v>
      </c>
      <c r="T2665" s="12">
        <f t="shared" si="82"/>
        <v>42222.41443287037</v>
      </c>
      <c r="U2665" s="12">
        <f t="shared" si="83"/>
        <v>42251.416666666664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11">
        <v>17500</v>
      </c>
      <c r="E266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666">
        <v>18100</v>
      </c>
      <c r="G2666" t="s">
        <v>8219</v>
      </c>
      <c r="H2666" t="s">
        <v>8224</v>
      </c>
      <c r="I2666" t="s">
        <v>8246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8302</v>
      </c>
      <c r="P2666" s="6">
        <f>(Table1[[#This Row],[pledged]]/Table1[[#This Row],[goal]])*100</f>
        <v>103.42857142857143</v>
      </c>
      <c r="Q2666" s="8">
        <f>Table1[[#This Row],[pledged]]/Table1[[#This Row],[backers_count]]</f>
        <v>174.03846153846155</v>
      </c>
      <c r="R2666" t="s">
        <v>8323</v>
      </c>
      <c r="S2666" t="s">
        <v>8356</v>
      </c>
      <c r="T2666" s="12">
        <f t="shared" si="82"/>
        <v>42312.817094907405</v>
      </c>
      <c r="U2666" s="12">
        <f t="shared" si="83"/>
        <v>42347.082638888889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11">
        <v>3500</v>
      </c>
      <c r="E266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667">
        <v>4310</v>
      </c>
      <c r="G2667" t="s">
        <v>8219</v>
      </c>
      <c r="H2667" t="s">
        <v>8224</v>
      </c>
      <c r="I2667" t="s">
        <v>8246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8302</v>
      </c>
      <c r="P2667" s="6">
        <f>(Table1[[#This Row],[pledged]]/Table1[[#This Row],[goal]])*100</f>
        <v>123.14285714285715</v>
      </c>
      <c r="Q2667" s="8">
        <f>Table1[[#This Row],[pledged]]/Table1[[#This Row],[backers_count]]</f>
        <v>93.695652173913047</v>
      </c>
      <c r="R2667" t="s">
        <v>8323</v>
      </c>
      <c r="S2667" t="s">
        <v>8356</v>
      </c>
      <c r="T2667" s="12">
        <f t="shared" si="82"/>
        <v>42083.687199074069</v>
      </c>
      <c r="U2667" s="12">
        <f t="shared" si="83"/>
        <v>42128.687199074069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11">
        <v>10000</v>
      </c>
      <c r="E266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668">
        <v>15929.51</v>
      </c>
      <c r="G2668" t="s">
        <v>8219</v>
      </c>
      <c r="H2668" t="s">
        <v>8224</v>
      </c>
      <c r="I2668" t="s">
        <v>8246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8302</v>
      </c>
      <c r="P2668" s="6">
        <f>(Table1[[#This Row],[pledged]]/Table1[[#This Row],[goal]])*100</f>
        <v>159.29509999999999</v>
      </c>
      <c r="Q2668" s="8">
        <f>Table1[[#This Row],[pledged]]/Table1[[#This Row],[backers_count]]</f>
        <v>77.327718446601949</v>
      </c>
      <c r="R2668" t="s">
        <v>8323</v>
      </c>
      <c r="S2668" t="s">
        <v>8356</v>
      </c>
      <c r="T2668" s="12">
        <f t="shared" si="82"/>
        <v>42235.55600694444</v>
      </c>
      <c r="U2668" s="12">
        <f t="shared" si="83"/>
        <v>42272.666666666664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11">
        <v>1500</v>
      </c>
      <c r="E266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669">
        <v>1660</v>
      </c>
      <c r="G2669" t="s">
        <v>8219</v>
      </c>
      <c r="H2669" t="s">
        <v>8224</v>
      </c>
      <c r="I2669" t="s">
        <v>8246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8302</v>
      </c>
      <c r="P2669" s="6">
        <f>(Table1[[#This Row],[pledged]]/Table1[[#This Row],[goal]])*100</f>
        <v>110.66666666666667</v>
      </c>
      <c r="Q2669" s="8">
        <f>Table1[[#This Row],[pledged]]/Table1[[#This Row],[backers_count]]</f>
        <v>92.222222222222229</v>
      </c>
      <c r="R2669" t="s">
        <v>8323</v>
      </c>
      <c r="S2669" t="s">
        <v>8356</v>
      </c>
      <c r="T2669" s="12">
        <f t="shared" si="82"/>
        <v>42380.717777777776</v>
      </c>
      <c r="U2669" s="12">
        <f t="shared" si="83"/>
        <v>42410.717777777776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11">
        <v>1000</v>
      </c>
      <c r="E267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670">
        <v>1707</v>
      </c>
      <c r="G2670" t="s">
        <v>8219</v>
      </c>
      <c r="H2670" t="s">
        <v>8229</v>
      </c>
      <c r="I2670" t="s">
        <v>8251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8302</v>
      </c>
      <c r="P2670" s="6">
        <f>(Table1[[#This Row],[pledged]]/Table1[[#This Row],[goal]])*100</f>
        <v>170.70000000000002</v>
      </c>
      <c r="Q2670" s="8">
        <f>Table1[[#This Row],[pledged]]/Table1[[#This Row],[backers_count]]</f>
        <v>60.964285714285715</v>
      </c>
      <c r="R2670" t="s">
        <v>8323</v>
      </c>
      <c r="S2670" t="s">
        <v>8356</v>
      </c>
      <c r="T2670" s="12">
        <f t="shared" si="82"/>
        <v>42275.380381944444</v>
      </c>
      <c r="U2670" s="12">
        <f t="shared" si="83"/>
        <v>42317.397222222215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11">
        <v>800</v>
      </c>
      <c r="E267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671">
        <v>1001</v>
      </c>
      <c r="G2671" t="s">
        <v>8219</v>
      </c>
      <c r="H2671" t="s">
        <v>8224</v>
      </c>
      <c r="I2671" t="s">
        <v>8246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8302</v>
      </c>
      <c r="P2671" s="6">
        <f>(Table1[[#This Row],[pledged]]/Table1[[#This Row],[goal]])*100</f>
        <v>125.125</v>
      </c>
      <c r="Q2671" s="8">
        <f>Table1[[#This Row],[pledged]]/Table1[[#This Row],[backers_count]]</f>
        <v>91</v>
      </c>
      <c r="R2671" t="s">
        <v>8323</v>
      </c>
      <c r="S2671" t="s">
        <v>8356</v>
      </c>
      <c r="T2671" s="12">
        <f t="shared" si="82"/>
        <v>42318.827499999992</v>
      </c>
      <c r="U2671" s="12">
        <f t="shared" si="83"/>
        <v>42378.827499999992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11">
        <v>38888</v>
      </c>
      <c r="E267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2672">
        <v>2495</v>
      </c>
      <c r="G2672" t="s">
        <v>8221</v>
      </c>
      <c r="H2672" t="s">
        <v>8226</v>
      </c>
      <c r="I2672" t="s">
        <v>8248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8302</v>
      </c>
      <c r="P2672" s="6">
        <f>(Table1[[#This Row],[pledged]]/Table1[[#This Row],[goal]])*100</f>
        <v>6.4158609339642041</v>
      </c>
      <c r="Q2672" s="8">
        <f>Table1[[#This Row],[pledged]]/Table1[[#This Row],[backers_count]]</f>
        <v>41.583333333333336</v>
      </c>
      <c r="R2672" t="s">
        <v>8323</v>
      </c>
      <c r="S2672" t="s">
        <v>8356</v>
      </c>
      <c r="T2672" s="12">
        <f t="shared" si="82"/>
        <v>41820.812268518515</v>
      </c>
      <c r="U2672" s="12">
        <f t="shared" si="83"/>
        <v>41848.812268518515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11">
        <v>25000</v>
      </c>
      <c r="E267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673">
        <v>2836</v>
      </c>
      <c r="G2673" t="s">
        <v>8221</v>
      </c>
      <c r="H2673" t="s">
        <v>8224</v>
      </c>
      <c r="I2673" t="s">
        <v>8246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8302</v>
      </c>
      <c r="P2673" s="6">
        <f>(Table1[[#This Row],[pledged]]/Table1[[#This Row],[goal]])*100</f>
        <v>11.343999999999999</v>
      </c>
      <c r="Q2673" s="8">
        <f>Table1[[#This Row],[pledged]]/Table1[[#This Row],[backers_count]]</f>
        <v>33.761904761904759</v>
      </c>
      <c r="R2673" t="s">
        <v>8323</v>
      </c>
      <c r="S2673" t="s">
        <v>8356</v>
      </c>
      <c r="T2673" s="12">
        <f t="shared" si="82"/>
        <v>41962.54069444444</v>
      </c>
      <c r="U2673" s="12">
        <f t="shared" si="83"/>
        <v>41992.609722222223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11">
        <v>10000</v>
      </c>
      <c r="E267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674">
        <v>3319</v>
      </c>
      <c r="G2674" t="s">
        <v>8221</v>
      </c>
      <c r="H2674" t="s">
        <v>8224</v>
      </c>
      <c r="I2674" t="s">
        <v>8246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8302</v>
      </c>
      <c r="P2674" s="6">
        <f>(Table1[[#This Row],[pledged]]/Table1[[#This Row],[goal]])*100</f>
        <v>33.19</v>
      </c>
      <c r="Q2674" s="8">
        <f>Table1[[#This Row],[pledged]]/Table1[[#This Row],[backers_count]]</f>
        <v>70.61702127659575</v>
      </c>
      <c r="R2674" t="s">
        <v>8323</v>
      </c>
      <c r="S2674" t="s">
        <v>8356</v>
      </c>
      <c r="T2674" s="12">
        <f t="shared" si="82"/>
        <v>42344.675810185181</v>
      </c>
      <c r="U2674" s="12">
        <f t="shared" si="83"/>
        <v>42366.041666666664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11">
        <v>40000</v>
      </c>
      <c r="E267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2675">
        <v>11032</v>
      </c>
      <c r="G2675" t="s">
        <v>8221</v>
      </c>
      <c r="H2675" t="s">
        <v>8224</v>
      </c>
      <c r="I2675" t="s">
        <v>8246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8302</v>
      </c>
      <c r="P2675" s="6">
        <f>(Table1[[#This Row],[pledged]]/Table1[[#This Row],[goal]])*100</f>
        <v>27.58</v>
      </c>
      <c r="Q2675" s="8">
        <f>Table1[[#This Row],[pledged]]/Table1[[#This Row],[backers_count]]</f>
        <v>167.15151515151516</v>
      </c>
      <c r="R2675" t="s">
        <v>8323</v>
      </c>
      <c r="S2675" t="s">
        <v>8356</v>
      </c>
      <c r="T2675" s="12">
        <f t="shared" si="82"/>
        <v>41912.333321759259</v>
      </c>
      <c r="U2675" s="12">
        <f t="shared" si="83"/>
        <v>41941.739583333328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11">
        <v>35000</v>
      </c>
      <c r="E267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2676">
        <v>21994</v>
      </c>
      <c r="G2676" t="s">
        <v>8221</v>
      </c>
      <c r="H2676" t="s">
        <v>8224</v>
      </c>
      <c r="I2676" t="s">
        <v>8246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8302</v>
      </c>
      <c r="P2676" s="6">
        <f>(Table1[[#This Row],[pledged]]/Table1[[#This Row],[goal]])*100</f>
        <v>62.839999999999996</v>
      </c>
      <c r="Q2676" s="8">
        <f>Table1[[#This Row],[pledged]]/Table1[[#This Row],[backers_count]]</f>
        <v>128.61988304093566</v>
      </c>
      <c r="R2676" t="s">
        <v>8323</v>
      </c>
      <c r="S2676" t="s">
        <v>8356</v>
      </c>
      <c r="T2676" s="12">
        <f t="shared" si="82"/>
        <v>42529.424421296295</v>
      </c>
      <c r="U2676" s="12">
        <f t="shared" si="83"/>
        <v>42555.999305555553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11">
        <v>25000</v>
      </c>
      <c r="E267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677">
        <v>1897</v>
      </c>
      <c r="G2677" t="s">
        <v>8221</v>
      </c>
      <c r="H2677" t="s">
        <v>8224</v>
      </c>
      <c r="I2677" t="s">
        <v>8246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8302</v>
      </c>
      <c r="P2677" s="6">
        <f>(Table1[[#This Row],[pledged]]/Table1[[#This Row],[goal]])*100</f>
        <v>7.5880000000000001</v>
      </c>
      <c r="Q2677" s="8">
        <f>Table1[[#This Row],[pledged]]/Table1[[#This Row],[backers_count]]</f>
        <v>65.41379310344827</v>
      </c>
      <c r="R2677" t="s">
        <v>8323</v>
      </c>
      <c r="S2677" t="s">
        <v>8356</v>
      </c>
      <c r="T2677" s="12">
        <f t="shared" si="82"/>
        <v>41923.649178240739</v>
      </c>
      <c r="U2677" s="12">
        <f t="shared" si="83"/>
        <v>41953.690844907404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11">
        <v>2100</v>
      </c>
      <c r="E267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678">
        <v>1058</v>
      </c>
      <c r="G2678" t="s">
        <v>8221</v>
      </c>
      <c r="H2678" t="s">
        <v>8229</v>
      </c>
      <c r="I2678" t="s">
        <v>8251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8302</v>
      </c>
      <c r="P2678" s="6">
        <f>(Table1[[#This Row],[pledged]]/Table1[[#This Row],[goal]])*100</f>
        <v>50.38095238095238</v>
      </c>
      <c r="Q2678" s="8">
        <f>Table1[[#This Row],[pledged]]/Table1[[#This Row],[backers_count]]</f>
        <v>117.55555555555556</v>
      </c>
      <c r="R2678" t="s">
        <v>8323</v>
      </c>
      <c r="S2678" t="s">
        <v>8356</v>
      </c>
      <c r="T2678" s="12">
        <f t="shared" si="82"/>
        <v>42482.416365740741</v>
      </c>
      <c r="U2678" s="12">
        <f t="shared" si="83"/>
        <v>42512.416365740741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11">
        <v>19500</v>
      </c>
      <c r="E267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679">
        <v>3415</v>
      </c>
      <c r="G2679" t="s">
        <v>8221</v>
      </c>
      <c r="H2679" t="s">
        <v>8224</v>
      </c>
      <c r="I2679" t="s">
        <v>8246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8302</v>
      </c>
      <c r="P2679" s="6">
        <f>(Table1[[#This Row],[pledged]]/Table1[[#This Row],[goal]])*100</f>
        <v>17.512820512820511</v>
      </c>
      <c r="Q2679" s="8">
        <f>Table1[[#This Row],[pledged]]/Table1[[#This Row],[backers_count]]</f>
        <v>126.48148148148148</v>
      </c>
      <c r="R2679" t="s">
        <v>8323</v>
      </c>
      <c r="S2679" t="s">
        <v>8356</v>
      </c>
      <c r="T2679" s="12">
        <f t="shared" si="82"/>
        <v>41792.821099537039</v>
      </c>
      <c r="U2679" s="12">
        <f t="shared" si="83"/>
        <v>41822.821099537039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11">
        <v>8000000</v>
      </c>
      <c r="E268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680">
        <v>1100</v>
      </c>
      <c r="G2680" t="s">
        <v>8221</v>
      </c>
      <c r="H2680" t="s">
        <v>8227</v>
      </c>
      <c r="I2680" t="s">
        <v>8249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8302</v>
      </c>
      <c r="P2680" s="6">
        <f>(Table1[[#This Row],[pledged]]/Table1[[#This Row],[goal]])*100</f>
        <v>1.375E-2</v>
      </c>
      <c r="Q2680" s="8">
        <f>Table1[[#This Row],[pledged]]/Table1[[#This Row],[backers_count]]</f>
        <v>550</v>
      </c>
      <c r="R2680" t="s">
        <v>8323</v>
      </c>
      <c r="S2680" t="s">
        <v>8356</v>
      </c>
      <c r="T2680" s="12">
        <f t="shared" si="82"/>
        <v>42241.589872685181</v>
      </c>
      <c r="U2680" s="12">
        <f t="shared" si="83"/>
        <v>42271.589872685181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11">
        <v>40000</v>
      </c>
      <c r="E268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2681">
        <v>132</v>
      </c>
      <c r="G2681" t="s">
        <v>8221</v>
      </c>
      <c r="H2681" t="s">
        <v>8224</v>
      </c>
      <c r="I2681" t="s">
        <v>8246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8302</v>
      </c>
      <c r="P2681" s="6">
        <f>(Table1[[#This Row],[pledged]]/Table1[[#This Row],[goal]])*100</f>
        <v>0.33</v>
      </c>
      <c r="Q2681" s="8">
        <f>Table1[[#This Row],[pledged]]/Table1[[#This Row],[backers_count]]</f>
        <v>44</v>
      </c>
      <c r="R2681" t="s">
        <v>8323</v>
      </c>
      <c r="S2681" t="s">
        <v>8356</v>
      </c>
      <c r="T2681" s="12">
        <f t="shared" si="82"/>
        <v>42032.792754629627</v>
      </c>
      <c r="U2681" s="12">
        <f t="shared" si="83"/>
        <v>42062.792754629627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11">
        <v>32000</v>
      </c>
      <c r="E268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2682">
        <v>276</v>
      </c>
      <c r="G2682" t="s">
        <v>8221</v>
      </c>
      <c r="H2682" t="s">
        <v>8227</v>
      </c>
      <c r="I2682" t="s">
        <v>8249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8302</v>
      </c>
      <c r="P2682" s="6">
        <f>(Table1[[#This Row],[pledged]]/Table1[[#This Row],[goal]])*100</f>
        <v>0.86250000000000004</v>
      </c>
      <c r="Q2682" s="8">
        <f>Table1[[#This Row],[pledged]]/Table1[[#This Row],[backers_count]]</f>
        <v>69</v>
      </c>
      <c r="R2682" t="s">
        <v>8323</v>
      </c>
      <c r="S2682" t="s">
        <v>8356</v>
      </c>
      <c r="T2682" s="12">
        <f t="shared" si="82"/>
        <v>42436.003368055557</v>
      </c>
      <c r="U2682" s="12">
        <f t="shared" si="83"/>
        <v>42465.961701388886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11">
        <v>8000</v>
      </c>
      <c r="E268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683">
        <v>55</v>
      </c>
      <c r="G2683" t="s">
        <v>8221</v>
      </c>
      <c r="H2683" t="s">
        <v>8224</v>
      </c>
      <c r="I2683" t="s">
        <v>8246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8284</v>
      </c>
      <c r="P2683" s="6">
        <f>(Table1[[#This Row],[pledged]]/Table1[[#This Row],[goal]])*100</f>
        <v>0.6875</v>
      </c>
      <c r="Q2683" s="8">
        <f>Table1[[#This Row],[pledged]]/Table1[[#This Row],[backers_count]]</f>
        <v>27.5</v>
      </c>
      <c r="R2683" t="s">
        <v>8336</v>
      </c>
      <c r="S2683" t="s">
        <v>8337</v>
      </c>
      <c r="T2683" s="12">
        <f t="shared" si="82"/>
        <v>41805.686921296292</v>
      </c>
      <c r="U2683" s="12">
        <f t="shared" si="83"/>
        <v>41830.686921296292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11">
        <v>6000</v>
      </c>
      <c r="E268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684">
        <v>1698</v>
      </c>
      <c r="G2684" t="s">
        <v>8221</v>
      </c>
      <c r="H2684" t="s">
        <v>8224</v>
      </c>
      <c r="I2684" t="s">
        <v>8246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8284</v>
      </c>
      <c r="P2684" s="6">
        <f>(Table1[[#This Row],[pledged]]/Table1[[#This Row],[goal]])*100</f>
        <v>28.299999999999997</v>
      </c>
      <c r="Q2684" s="8">
        <f>Table1[[#This Row],[pledged]]/Table1[[#This Row],[backers_count]]</f>
        <v>84.9</v>
      </c>
      <c r="R2684" t="s">
        <v>8336</v>
      </c>
      <c r="S2684" t="s">
        <v>8337</v>
      </c>
      <c r="T2684" s="12">
        <f t="shared" si="82"/>
        <v>41932.663657407407</v>
      </c>
      <c r="U2684" s="12">
        <f t="shared" si="83"/>
        <v>41965.040972222218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11">
        <v>15000</v>
      </c>
      <c r="E268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685">
        <v>36</v>
      </c>
      <c r="G2685" t="s">
        <v>8221</v>
      </c>
      <c r="H2685" t="s">
        <v>8224</v>
      </c>
      <c r="I2685" t="s">
        <v>8246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8284</v>
      </c>
      <c r="P2685" s="6">
        <f>(Table1[[#This Row],[pledged]]/Table1[[#This Row],[goal]])*100</f>
        <v>0.24</v>
      </c>
      <c r="Q2685" s="8">
        <f>Table1[[#This Row],[pledged]]/Table1[[#This Row],[backers_count]]</f>
        <v>12</v>
      </c>
      <c r="R2685" t="s">
        <v>8336</v>
      </c>
      <c r="S2685" t="s">
        <v>8337</v>
      </c>
      <c r="T2685" s="12">
        <f t="shared" si="82"/>
        <v>42034.546759259254</v>
      </c>
      <c r="U2685" s="12">
        <f t="shared" si="83"/>
        <v>42064.546759259254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11">
        <v>70000</v>
      </c>
      <c r="E268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686">
        <v>800</v>
      </c>
      <c r="G2686" t="s">
        <v>8221</v>
      </c>
      <c r="H2686" t="s">
        <v>8224</v>
      </c>
      <c r="I2686" t="s">
        <v>8246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8284</v>
      </c>
      <c r="P2686" s="6">
        <f>(Table1[[#This Row],[pledged]]/Table1[[#This Row],[goal]])*100</f>
        <v>1.1428571428571428</v>
      </c>
      <c r="Q2686" s="8">
        <f>Table1[[#This Row],[pledged]]/Table1[[#This Row],[backers_count]]</f>
        <v>200</v>
      </c>
      <c r="R2686" t="s">
        <v>8336</v>
      </c>
      <c r="S2686" t="s">
        <v>8337</v>
      </c>
      <c r="T2686" s="12">
        <f t="shared" si="82"/>
        <v>41820.706307870372</v>
      </c>
      <c r="U2686" s="12">
        <f t="shared" si="83"/>
        <v>41860.706307870372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11">
        <v>50000</v>
      </c>
      <c r="E268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687">
        <v>10</v>
      </c>
      <c r="G2687" t="s">
        <v>8221</v>
      </c>
      <c r="H2687" t="s">
        <v>8224</v>
      </c>
      <c r="I2687" t="s">
        <v>8246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8284</v>
      </c>
      <c r="P2687" s="6">
        <f>(Table1[[#This Row],[pledged]]/Table1[[#This Row],[goal]])*100</f>
        <v>0.02</v>
      </c>
      <c r="Q2687" s="8">
        <f>Table1[[#This Row],[pledged]]/Table1[[#This Row],[backers_count]]</f>
        <v>10</v>
      </c>
      <c r="R2687" t="s">
        <v>8336</v>
      </c>
      <c r="S2687" t="s">
        <v>8337</v>
      </c>
      <c r="T2687" s="12">
        <f t="shared" si="82"/>
        <v>42061.487615740734</v>
      </c>
      <c r="U2687" s="12">
        <f t="shared" si="83"/>
        <v>42121.44594907407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11">
        <v>30000</v>
      </c>
      <c r="E268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2688">
        <v>0</v>
      </c>
      <c r="G2688" t="s">
        <v>8221</v>
      </c>
      <c r="H2688" t="s">
        <v>8224</v>
      </c>
      <c r="I2688" t="s">
        <v>8246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8284</v>
      </c>
      <c r="P2688" s="6">
        <f>(Table1[[#This Row],[pledged]]/Table1[[#This Row],[goal]])*100</f>
        <v>0</v>
      </c>
      <c r="Q2688" s="8" t="e">
        <f>Table1[[#This Row],[pledged]]/Table1[[#This Row],[backers_count]]</f>
        <v>#DIV/0!</v>
      </c>
      <c r="R2688" t="s">
        <v>8336</v>
      </c>
      <c r="S2688" t="s">
        <v>8337</v>
      </c>
      <c r="T2688" s="12">
        <f t="shared" si="82"/>
        <v>41892.766469907401</v>
      </c>
      <c r="U2688" s="12">
        <f t="shared" si="83"/>
        <v>41912.766469907401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11">
        <v>15000</v>
      </c>
      <c r="E268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689">
        <v>0</v>
      </c>
      <c r="G2689" t="s">
        <v>8221</v>
      </c>
      <c r="H2689" t="s">
        <v>8224</v>
      </c>
      <c r="I2689" t="s">
        <v>8246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8284</v>
      </c>
      <c r="P2689" s="6">
        <f>(Table1[[#This Row],[pledged]]/Table1[[#This Row],[goal]])*100</f>
        <v>0</v>
      </c>
      <c r="Q2689" s="8" t="e">
        <f>Table1[[#This Row],[pledged]]/Table1[[#This Row],[backers_count]]</f>
        <v>#DIV/0!</v>
      </c>
      <c r="R2689" t="s">
        <v>8336</v>
      </c>
      <c r="S2689" t="s">
        <v>8337</v>
      </c>
      <c r="T2689" s="12">
        <f t="shared" si="82"/>
        <v>42154.431921296295</v>
      </c>
      <c r="U2689" s="12">
        <f t="shared" si="83"/>
        <v>42184.431921296295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11">
        <v>50000</v>
      </c>
      <c r="E269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690">
        <v>74</v>
      </c>
      <c r="G2690" t="s">
        <v>8221</v>
      </c>
      <c r="H2690" t="s">
        <v>8224</v>
      </c>
      <c r="I2690" t="s">
        <v>8246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8284</v>
      </c>
      <c r="P2690" s="6">
        <f>(Table1[[#This Row],[pledged]]/Table1[[#This Row],[goal]])*100</f>
        <v>0.14799999999999999</v>
      </c>
      <c r="Q2690" s="8">
        <f>Table1[[#This Row],[pledged]]/Table1[[#This Row],[backers_count]]</f>
        <v>5.2857142857142856</v>
      </c>
      <c r="R2690" t="s">
        <v>8336</v>
      </c>
      <c r="S2690" t="s">
        <v>8337</v>
      </c>
      <c r="T2690" s="12">
        <f t="shared" ref="T2690:T2753" si="84">(K2690/86400)+25569+(-5/24)</f>
        <v>42027.910532407404</v>
      </c>
      <c r="U2690" s="12">
        <f t="shared" ref="U2690:U2753" si="85">(J2690/86400)+25569+(-5/24)</f>
        <v>42058.916666666664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11">
        <v>35000</v>
      </c>
      <c r="E269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2691">
        <v>1</v>
      </c>
      <c r="G2691" t="s">
        <v>8221</v>
      </c>
      <c r="H2691" t="s">
        <v>8224</v>
      </c>
      <c r="I2691" t="s">
        <v>8246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8284</v>
      </c>
      <c r="P2691" s="6">
        <f>(Table1[[#This Row],[pledged]]/Table1[[#This Row],[goal]])*100</f>
        <v>2.8571428571428571E-3</v>
      </c>
      <c r="Q2691" s="8">
        <f>Table1[[#This Row],[pledged]]/Table1[[#This Row],[backers_count]]</f>
        <v>1</v>
      </c>
      <c r="R2691" t="s">
        <v>8336</v>
      </c>
      <c r="S2691" t="s">
        <v>8337</v>
      </c>
      <c r="T2691" s="12">
        <f t="shared" si="84"/>
        <v>42551.75335648148</v>
      </c>
      <c r="U2691" s="12">
        <f t="shared" si="85"/>
        <v>42581.75335648148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11">
        <v>80000</v>
      </c>
      <c r="E269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692">
        <v>8586</v>
      </c>
      <c r="G2692" t="s">
        <v>8221</v>
      </c>
      <c r="H2692" t="s">
        <v>8224</v>
      </c>
      <c r="I2692" t="s">
        <v>8246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8284</v>
      </c>
      <c r="P2692" s="6">
        <f>(Table1[[#This Row],[pledged]]/Table1[[#This Row],[goal]])*100</f>
        <v>10.7325</v>
      </c>
      <c r="Q2692" s="8">
        <f>Table1[[#This Row],[pledged]]/Table1[[#This Row],[backers_count]]</f>
        <v>72.762711864406782</v>
      </c>
      <c r="R2692" t="s">
        <v>8336</v>
      </c>
      <c r="S2692" t="s">
        <v>8337</v>
      </c>
      <c r="T2692" s="12">
        <f t="shared" si="84"/>
        <v>42112.89671296296</v>
      </c>
      <c r="U2692" s="12">
        <f t="shared" si="85"/>
        <v>42157.89671296296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11">
        <v>65000</v>
      </c>
      <c r="E269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693">
        <v>35</v>
      </c>
      <c r="G2693" t="s">
        <v>8221</v>
      </c>
      <c r="H2693" t="s">
        <v>8229</v>
      </c>
      <c r="I2693" t="s">
        <v>8251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8284</v>
      </c>
      <c r="P2693" s="6">
        <f>(Table1[[#This Row],[pledged]]/Table1[[#This Row],[goal]])*100</f>
        <v>5.3846153846153842E-2</v>
      </c>
      <c r="Q2693" s="8">
        <f>Table1[[#This Row],[pledged]]/Table1[[#This Row],[backers_count]]</f>
        <v>17.5</v>
      </c>
      <c r="R2693" t="s">
        <v>8336</v>
      </c>
      <c r="S2693" t="s">
        <v>8337</v>
      </c>
      <c r="T2693" s="12">
        <f t="shared" si="84"/>
        <v>42089.515706018516</v>
      </c>
      <c r="U2693" s="12">
        <f t="shared" si="85"/>
        <v>42134.515706018516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11">
        <v>3500</v>
      </c>
      <c r="E269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694">
        <v>25</v>
      </c>
      <c r="G2694" t="s">
        <v>8221</v>
      </c>
      <c r="H2694" t="s">
        <v>8224</v>
      </c>
      <c r="I2694" t="s">
        <v>8246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8284</v>
      </c>
      <c r="P2694" s="6">
        <f>(Table1[[#This Row],[pledged]]/Table1[[#This Row],[goal]])*100</f>
        <v>0.7142857142857143</v>
      </c>
      <c r="Q2694" s="8">
        <f>Table1[[#This Row],[pledged]]/Table1[[#This Row],[backers_count]]</f>
        <v>25</v>
      </c>
      <c r="R2694" t="s">
        <v>8336</v>
      </c>
      <c r="S2694" t="s">
        <v>8337</v>
      </c>
      <c r="T2694" s="12">
        <f t="shared" si="84"/>
        <v>42058.125694444439</v>
      </c>
      <c r="U2694" s="12">
        <f t="shared" si="85"/>
        <v>42088.084027777775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11">
        <v>5000</v>
      </c>
      <c r="E269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695">
        <v>40</v>
      </c>
      <c r="G2695" t="s">
        <v>8221</v>
      </c>
      <c r="H2695" t="s">
        <v>8224</v>
      </c>
      <c r="I2695" t="s">
        <v>8246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8284</v>
      </c>
      <c r="P2695" s="6">
        <f>(Table1[[#This Row],[pledged]]/Table1[[#This Row],[goal]])*100</f>
        <v>0.8</v>
      </c>
      <c r="Q2695" s="8">
        <f>Table1[[#This Row],[pledged]]/Table1[[#This Row],[backers_count]]</f>
        <v>13.333333333333334</v>
      </c>
      <c r="R2695" t="s">
        <v>8336</v>
      </c>
      <c r="S2695" t="s">
        <v>8337</v>
      </c>
      <c r="T2695" s="12">
        <f t="shared" si="84"/>
        <v>41833.930162037032</v>
      </c>
      <c r="U2695" s="12">
        <f t="shared" si="85"/>
        <v>41863.930162037032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11">
        <v>30000</v>
      </c>
      <c r="E269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2696">
        <v>1</v>
      </c>
      <c r="G2696" t="s">
        <v>8221</v>
      </c>
      <c r="H2696" t="s">
        <v>8224</v>
      </c>
      <c r="I2696" t="s">
        <v>8246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8284</v>
      </c>
      <c r="P2696" s="6">
        <f>(Table1[[#This Row],[pledged]]/Table1[[#This Row],[goal]])*100</f>
        <v>3.3333333333333335E-3</v>
      </c>
      <c r="Q2696" s="8">
        <f>Table1[[#This Row],[pledged]]/Table1[[#This Row],[backers_count]]</f>
        <v>1</v>
      </c>
      <c r="R2696" t="s">
        <v>8336</v>
      </c>
      <c r="S2696" t="s">
        <v>8337</v>
      </c>
      <c r="T2696" s="12">
        <f t="shared" si="84"/>
        <v>41877.932164351849</v>
      </c>
      <c r="U2696" s="12">
        <f t="shared" si="85"/>
        <v>41907.932164351849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11">
        <v>15000</v>
      </c>
      <c r="E269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697">
        <v>71</v>
      </c>
      <c r="G2697" t="s">
        <v>8221</v>
      </c>
      <c r="H2697" t="s">
        <v>8224</v>
      </c>
      <c r="I2697" t="s">
        <v>8246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8284</v>
      </c>
      <c r="P2697" s="6">
        <f>(Table1[[#This Row],[pledged]]/Table1[[#This Row],[goal]])*100</f>
        <v>0.47333333333333333</v>
      </c>
      <c r="Q2697" s="8">
        <f>Table1[[#This Row],[pledged]]/Table1[[#This Row],[backers_count]]</f>
        <v>23.666666666666668</v>
      </c>
      <c r="R2697" t="s">
        <v>8336</v>
      </c>
      <c r="S2697" t="s">
        <v>8337</v>
      </c>
      <c r="T2697" s="12">
        <f t="shared" si="84"/>
        <v>42047.973587962959</v>
      </c>
      <c r="U2697" s="12">
        <f t="shared" si="85"/>
        <v>42107.931921296295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11">
        <v>60000</v>
      </c>
      <c r="E269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698">
        <v>3390</v>
      </c>
      <c r="G2698" t="s">
        <v>8221</v>
      </c>
      <c r="H2698" t="s">
        <v>8224</v>
      </c>
      <c r="I2698" t="s">
        <v>8246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8284</v>
      </c>
      <c r="P2698" s="6">
        <f>(Table1[[#This Row],[pledged]]/Table1[[#This Row],[goal]])*100</f>
        <v>5.65</v>
      </c>
      <c r="Q2698" s="8">
        <f>Table1[[#This Row],[pledged]]/Table1[[#This Row],[backers_count]]</f>
        <v>89.21052631578948</v>
      </c>
      <c r="R2698" t="s">
        <v>8336</v>
      </c>
      <c r="S2698" t="s">
        <v>8337</v>
      </c>
      <c r="T2698" s="12">
        <f t="shared" si="84"/>
        <v>41964.636111111111</v>
      </c>
      <c r="U2698" s="12">
        <f t="shared" si="85"/>
        <v>41998.636111111111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11">
        <v>23000</v>
      </c>
      <c r="E269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2699">
        <v>6061</v>
      </c>
      <c r="G2699" t="s">
        <v>8221</v>
      </c>
      <c r="H2699" t="s">
        <v>8224</v>
      </c>
      <c r="I2699" t="s">
        <v>8246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8284</v>
      </c>
      <c r="P2699" s="6">
        <f>(Table1[[#This Row],[pledged]]/Table1[[#This Row],[goal]])*100</f>
        <v>26.35217391304348</v>
      </c>
      <c r="Q2699" s="8">
        <f>Table1[[#This Row],[pledged]]/Table1[[#This Row],[backers_count]]</f>
        <v>116.55769230769231</v>
      </c>
      <c r="R2699" t="s">
        <v>8336</v>
      </c>
      <c r="S2699" t="s">
        <v>8337</v>
      </c>
      <c r="T2699" s="12">
        <f t="shared" si="84"/>
        <v>42187.731747685182</v>
      </c>
      <c r="U2699" s="12">
        <f t="shared" si="85"/>
        <v>42218.708333333336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11">
        <v>8000</v>
      </c>
      <c r="E270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700">
        <v>26.01</v>
      </c>
      <c r="G2700" t="s">
        <v>8221</v>
      </c>
      <c r="H2700" t="s">
        <v>8224</v>
      </c>
      <c r="I2700" t="s">
        <v>8246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8284</v>
      </c>
      <c r="P2700" s="6">
        <f>(Table1[[#This Row],[pledged]]/Table1[[#This Row],[goal]])*100</f>
        <v>0.325125</v>
      </c>
      <c r="Q2700" s="8">
        <f>Table1[[#This Row],[pledged]]/Table1[[#This Row],[backers_count]]</f>
        <v>13.005000000000001</v>
      </c>
      <c r="R2700" t="s">
        <v>8336</v>
      </c>
      <c r="S2700" t="s">
        <v>8337</v>
      </c>
      <c r="T2700" s="12">
        <f t="shared" si="84"/>
        <v>41787.689907407403</v>
      </c>
      <c r="U2700" s="12">
        <f t="shared" si="85"/>
        <v>41817.689907407403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11">
        <v>2</v>
      </c>
      <c r="E270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701">
        <v>0</v>
      </c>
      <c r="G2701" t="s">
        <v>8221</v>
      </c>
      <c r="H2701" t="s">
        <v>8229</v>
      </c>
      <c r="I2701" t="s">
        <v>8251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8284</v>
      </c>
      <c r="P2701" s="6">
        <f>(Table1[[#This Row],[pledged]]/Table1[[#This Row],[goal]])*100</f>
        <v>0</v>
      </c>
      <c r="Q2701" s="8" t="e">
        <f>Table1[[#This Row],[pledged]]/Table1[[#This Row],[backers_count]]</f>
        <v>#DIV/0!</v>
      </c>
      <c r="R2701" t="s">
        <v>8336</v>
      </c>
      <c r="S2701" t="s">
        <v>8337</v>
      </c>
      <c r="T2701" s="12">
        <f t="shared" si="84"/>
        <v>41829.688229166662</v>
      </c>
      <c r="U2701" s="12">
        <f t="shared" si="85"/>
        <v>41859.688229166662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11">
        <v>9999</v>
      </c>
      <c r="E270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702">
        <v>70</v>
      </c>
      <c r="G2702" t="s">
        <v>8221</v>
      </c>
      <c r="H2702" t="s">
        <v>8224</v>
      </c>
      <c r="I2702" t="s">
        <v>8246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8284</v>
      </c>
      <c r="P2702" s="6">
        <f>(Table1[[#This Row],[pledged]]/Table1[[#This Row],[goal]])*100</f>
        <v>0.7000700070007001</v>
      </c>
      <c r="Q2702" s="8">
        <f>Table1[[#This Row],[pledged]]/Table1[[#This Row],[backers_count]]</f>
        <v>17.5</v>
      </c>
      <c r="R2702" t="s">
        <v>8336</v>
      </c>
      <c r="S2702" t="s">
        <v>8337</v>
      </c>
      <c r="T2702" s="12">
        <f t="shared" si="84"/>
        <v>41870.666342592587</v>
      </c>
      <c r="U2702" s="12">
        <f t="shared" si="85"/>
        <v>41900.666342592587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11">
        <v>3400</v>
      </c>
      <c r="E270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703">
        <v>1570</v>
      </c>
      <c r="G2703" t="s">
        <v>8222</v>
      </c>
      <c r="H2703" t="s">
        <v>8241</v>
      </c>
      <c r="I2703" t="s">
        <v>8249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8303</v>
      </c>
      <c r="P2703" s="6">
        <f>(Table1[[#This Row],[pledged]]/Table1[[#This Row],[goal]])*100</f>
        <v>46.176470588235297</v>
      </c>
      <c r="Q2703" s="8">
        <f>Table1[[#This Row],[pledged]]/Table1[[#This Row],[backers_count]]</f>
        <v>34.130434782608695</v>
      </c>
      <c r="R2703" t="s">
        <v>8321</v>
      </c>
      <c r="S2703" t="s">
        <v>8357</v>
      </c>
      <c r="T2703" s="12">
        <f t="shared" si="84"/>
        <v>42801.566365740735</v>
      </c>
      <c r="U2703" s="12">
        <f t="shared" si="85"/>
        <v>42832.524699074071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11">
        <v>10000</v>
      </c>
      <c r="E270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704">
        <v>3441</v>
      </c>
      <c r="G2704" t="s">
        <v>8222</v>
      </c>
      <c r="H2704" t="s">
        <v>8224</v>
      </c>
      <c r="I2704" t="s">
        <v>8246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8303</v>
      </c>
      <c r="P2704" s="6">
        <f>(Table1[[#This Row],[pledged]]/Table1[[#This Row],[goal]])*100</f>
        <v>34.410000000000004</v>
      </c>
      <c r="Q2704" s="8">
        <f>Table1[[#This Row],[pledged]]/Table1[[#This Row],[backers_count]]</f>
        <v>132.34615384615384</v>
      </c>
      <c r="R2704" t="s">
        <v>8321</v>
      </c>
      <c r="S2704" t="s">
        <v>8357</v>
      </c>
      <c r="T2704" s="12">
        <f t="shared" si="84"/>
        <v>42800.593483796292</v>
      </c>
      <c r="U2704" s="12">
        <f t="shared" si="85"/>
        <v>42830.551817129628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11">
        <v>40000</v>
      </c>
      <c r="E270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2705">
        <v>41500</v>
      </c>
      <c r="G2705" t="s">
        <v>8222</v>
      </c>
      <c r="H2705" t="s">
        <v>8238</v>
      </c>
      <c r="I2705" t="s">
        <v>8256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8303</v>
      </c>
      <c r="P2705" s="6">
        <f>(Table1[[#This Row],[pledged]]/Table1[[#This Row],[goal]])*100</f>
        <v>103.75000000000001</v>
      </c>
      <c r="Q2705" s="8">
        <f>Table1[[#This Row],[pledged]]/Table1[[#This Row],[backers_count]]</f>
        <v>922.22222222222217</v>
      </c>
      <c r="R2705" t="s">
        <v>8321</v>
      </c>
      <c r="S2705" t="s">
        <v>8357</v>
      </c>
      <c r="T2705" s="12">
        <f t="shared" si="84"/>
        <v>42756.481828703698</v>
      </c>
      <c r="U2705" s="12">
        <f t="shared" si="85"/>
        <v>42816.440162037034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11">
        <v>19000</v>
      </c>
      <c r="E270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706">
        <v>1145</v>
      </c>
      <c r="G2706" t="s">
        <v>8222</v>
      </c>
      <c r="H2706" t="s">
        <v>8224</v>
      </c>
      <c r="I2706" t="s">
        <v>8246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8303</v>
      </c>
      <c r="P2706" s="6">
        <f>(Table1[[#This Row],[pledged]]/Table1[[#This Row],[goal]])*100</f>
        <v>6.0263157894736841</v>
      </c>
      <c r="Q2706" s="8">
        <f>Table1[[#This Row],[pledged]]/Table1[[#This Row],[backers_count]]</f>
        <v>163.57142857142858</v>
      </c>
      <c r="R2706" t="s">
        <v>8321</v>
      </c>
      <c r="S2706" t="s">
        <v>8357</v>
      </c>
      <c r="T2706" s="12">
        <f t="shared" si="84"/>
        <v>42787.654097222221</v>
      </c>
      <c r="U2706" s="12">
        <f t="shared" si="85"/>
        <v>42830.61243055555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11">
        <v>16500</v>
      </c>
      <c r="E270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707">
        <v>1739</v>
      </c>
      <c r="G2707" t="s">
        <v>8222</v>
      </c>
      <c r="H2707" t="s">
        <v>8224</v>
      </c>
      <c r="I2707" t="s">
        <v>8246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8303</v>
      </c>
      <c r="P2707" s="6">
        <f>(Table1[[#This Row],[pledged]]/Table1[[#This Row],[goal]])*100</f>
        <v>10.539393939393939</v>
      </c>
      <c r="Q2707" s="8">
        <f>Table1[[#This Row],[pledged]]/Table1[[#This Row],[backers_count]]</f>
        <v>217.375</v>
      </c>
      <c r="R2707" t="s">
        <v>8321</v>
      </c>
      <c r="S2707" t="s">
        <v>8357</v>
      </c>
      <c r="T2707" s="12">
        <f t="shared" si="84"/>
        <v>42773.70784722222</v>
      </c>
      <c r="U2707" s="12">
        <f t="shared" si="85"/>
        <v>42818.666180555556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11">
        <v>35000</v>
      </c>
      <c r="E270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2708">
        <v>39304</v>
      </c>
      <c r="G2708" t="s">
        <v>8219</v>
      </c>
      <c r="H2708" t="s">
        <v>8224</v>
      </c>
      <c r="I2708" t="s">
        <v>8246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8303</v>
      </c>
      <c r="P2708" s="6">
        <f>(Table1[[#This Row],[pledged]]/Table1[[#This Row],[goal]])*100</f>
        <v>112.29714285714284</v>
      </c>
      <c r="Q2708" s="8">
        <f>Table1[[#This Row],[pledged]]/Table1[[#This Row],[backers_count]]</f>
        <v>149.44486692015209</v>
      </c>
      <c r="R2708" t="s">
        <v>8321</v>
      </c>
      <c r="S2708" t="s">
        <v>8357</v>
      </c>
      <c r="T2708" s="12">
        <f t="shared" si="84"/>
        <v>41899.086608796293</v>
      </c>
      <c r="U2708" s="12">
        <f t="shared" si="85"/>
        <v>41928.082638888889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11">
        <v>8000</v>
      </c>
      <c r="E270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709">
        <v>28067.57</v>
      </c>
      <c r="G2709" t="s">
        <v>8219</v>
      </c>
      <c r="H2709" t="s">
        <v>8224</v>
      </c>
      <c r="I2709" t="s">
        <v>8246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8303</v>
      </c>
      <c r="P2709" s="6">
        <f>(Table1[[#This Row],[pledged]]/Table1[[#This Row],[goal]])*100</f>
        <v>350.84462500000001</v>
      </c>
      <c r="Q2709" s="8">
        <f>Table1[[#This Row],[pledged]]/Table1[[#This Row],[backers_count]]</f>
        <v>71.237487309644663</v>
      </c>
      <c r="R2709" t="s">
        <v>8321</v>
      </c>
      <c r="S2709" t="s">
        <v>8357</v>
      </c>
      <c r="T2709" s="12">
        <f t="shared" si="84"/>
        <v>41391.574571759258</v>
      </c>
      <c r="U2709" s="12">
        <f t="shared" si="85"/>
        <v>41421.082638888889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11">
        <v>20000</v>
      </c>
      <c r="E271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2710">
        <v>46643.07</v>
      </c>
      <c r="G2710" t="s">
        <v>8219</v>
      </c>
      <c r="H2710" t="s">
        <v>8225</v>
      </c>
      <c r="I2710" t="s">
        <v>8247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8303</v>
      </c>
      <c r="P2710" s="6">
        <f>(Table1[[#This Row],[pledged]]/Table1[[#This Row],[goal]])*100</f>
        <v>233.21535</v>
      </c>
      <c r="Q2710" s="8">
        <f>Table1[[#This Row],[pledged]]/Table1[[#This Row],[backers_count]]</f>
        <v>44.464318398474738</v>
      </c>
      <c r="R2710" t="s">
        <v>8321</v>
      </c>
      <c r="S2710" t="s">
        <v>8357</v>
      </c>
      <c r="T2710" s="12">
        <f t="shared" si="84"/>
        <v>42512.489884259259</v>
      </c>
      <c r="U2710" s="12">
        <f t="shared" si="85"/>
        <v>42572.489884259259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11">
        <v>50000</v>
      </c>
      <c r="E271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711">
        <v>50803</v>
      </c>
      <c r="G2711" t="s">
        <v>8219</v>
      </c>
      <c r="H2711" t="s">
        <v>8224</v>
      </c>
      <c r="I2711" t="s">
        <v>8246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8303</v>
      </c>
      <c r="P2711" s="6">
        <f>(Table1[[#This Row],[pledged]]/Table1[[#This Row],[goal]])*100</f>
        <v>101.60599999999999</v>
      </c>
      <c r="Q2711" s="8">
        <f>Table1[[#This Row],[pledged]]/Table1[[#This Row],[backers_count]]</f>
        <v>164.94480519480518</v>
      </c>
      <c r="R2711" t="s">
        <v>8321</v>
      </c>
      <c r="S2711" t="s">
        <v>8357</v>
      </c>
      <c r="T2711" s="12">
        <f t="shared" si="84"/>
        <v>42611.941446759258</v>
      </c>
      <c r="U2711" s="12">
        <f t="shared" si="85"/>
        <v>42646.957638888889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11">
        <v>60000</v>
      </c>
      <c r="E271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712">
        <v>92340.21</v>
      </c>
      <c r="G2712" t="s">
        <v>8219</v>
      </c>
      <c r="H2712" t="s">
        <v>8224</v>
      </c>
      <c r="I2712" t="s">
        <v>8246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8303</v>
      </c>
      <c r="P2712" s="6">
        <f>(Table1[[#This Row],[pledged]]/Table1[[#This Row],[goal]])*100</f>
        <v>153.90035000000003</v>
      </c>
      <c r="Q2712" s="8">
        <f>Table1[[#This Row],[pledged]]/Table1[[#This Row],[backers_count]]</f>
        <v>84.871516544117654</v>
      </c>
      <c r="R2712" t="s">
        <v>8321</v>
      </c>
      <c r="S2712" t="s">
        <v>8357</v>
      </c>
      <c r="T2712" s="12">
        <f t="shared" si="84"/>
        <v>41828.021157407406</v>
      </c>
      <c r="U2712" s="12">
        <f t="shared" si="85"/>
        <v>41859.875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11">
        <v>3910</v>
      </c>
      <c r="E271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713">
        <v>3938</v>
      </c>
      <c r="G2713" t="s">
        <v>8219</v>
      </c>
      <c r="H2713" t="s">
        <v>8225</v>
      </c>
      <c r="I2713" t="s">
        <v>8247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8303</v>
      </c>
      <c r="P2713" s="6">
        <f>(Table1[[#This Row],[pledged]]/Table1[[#This Row],[goal]])*100</f>
        <v>100.7161125319693</v>
      </c>
      <c r="Q2713" s="8">
        <f>Table1[[#This Row],[pledged]]/Table1[[#This Row],[backers_count]]</f>
        <v>53.945205479452056</v>
      </c>
      <c r="R2713" t="s">
        <v>8321</v>
      </c>
      <c r="S2713" t="s">
        <v>8357</v>
      </c>
      <c r="T2713" s="12">
        <f t="shared" si="84"/>
        <v>41780.536921296291</v>
      </c>
      <c r="U2713" s="12">
        <f t="shared" si="85"/>
        <v>41810.709027777775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11">
        <v>5500</v>
      </c>
      <c r="E271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714">
        <v>7226</v>
      </c>
      <c r="G2714" t="s">
        <v>8219</v>
      </c>
      <c r="H2714" t="s">
        <v>8224</v>
      </c>
      <c r="I2714" t="s">
        <v>8246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8303</v>
      </c>
      <c r="P2714" s="6">
        <f>(Table1[[#This Row],[pledged]]/Table1[[#This Row],[goal]])*100</f>
        <v>131.38181818181818</v>
      </c>
      <c r="Q2714" s="8">
        <f>Table1[[#This Row],[pledged]]/Table1[[#This Row],[backers_count]]</f>
        <v>50.531468531468533</v>
      </c>
      <c r="R2714" t="s">
        <v>8321</v>
      </c>
      <c r="S2714" t="s">
        <v>8357</v>
      </c>
      <c r="T2714" s="12">
        <f t="shared" si="84"/>
        <v>41431.853703703702</v>
      </c>
      <c r="U2714" s="12">
        <f t="shared" si="85"/>
        <v>41468.541666666664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11">
        <v>150000</v>
      </c>
      <c r="E271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715">
        <v>153362</v>
      </c>
      <c r="G2715" t="s">
        <v>8219</v>
      </c>
      <c r="H2715" t="s">
        <v>8224</v>
      </c>
      <c r="I2715" t="s">
        <v>8246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8303</v>
      </c>
      <c r="P2715" s="6">
        <f>(Table1[[#This Row],[pledged]]/Table1[[#This Row],[goal]])*100</f>
        <v>102.24133333333334</v>
      </c>
      <c r="Q2715" s="8">
        <f>Table1[[#This Row],[pledged]]/Table1[[#This Row],[backers_count]]</f>
        <v>108.00140845070422</v>
      </c>
      <c r="R2715" t="s">
        <v>8321</v>
      </c>
      <c r="S2715" t="s">
        <v>8357</v>
      </c>
      <c r="T2715" s="12">
        <f t="shared" si="84"/>
        <v>42322.445416666662</v>
      </c>
      <c r="U2715" s="12">
        <f t="shared" si="85"/>
        <v>42362.445416666662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11">
        <v>25000</v>
      </c>
      <c r="E271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716">
        <v>29089</v>
      </c>
      <c r="G2716" t="s">
        <v>8219</v>
      </c>
      <c r="H2716" t="s">
        <v>8224</v>
      </c>
      <c r="I2716" t="s">
        <v>8246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8303</v>
      </c>
      <c r="P2716" s="6">
        <f>(Table1[[#This Row],[pledged]]/Table1[[#This Row],[goal]])*100</f>
        <v>116.35599999999999</v>
      </c>
      <c r="Q2716" s="8">
        <f>Table1[[#This Row],[pledged]]/Table1[[#This Row],[backers_count]]</f>
        <v>95.373770491803285</v>
      </c>
      <c r="R2716" t="s">
        <v>8321</v>
      </c>
      <c r="S2716" t="s">
        <v>8357</v>
      </c>
      <c r="T2716" s="12">
        <f t="shared" si="84"/>
        <v>42629.446712962956</v>
      </c>
      <c r="U2716" s="12">
        <f t="shared" si="85"/>
        <v>42657.749999999993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11">
        <v>12000</v>
      </c>
      <c r="E271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717">
        <v>31754.69</v>
      </c>
      <c r="G2717" t="s">
        <v>8219</v>
      </c>
      <c r="H2717" t="s">
        <v>8224</v>
      </c>
      <c r="I2717" t="s">
        <v>8246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8303</v>
      </c>
      <c r="P2717" s="6">
        <f>(Table1[[#This Row],[pledged]]/Table1[[#This Row],[goal]])*100</f>
        <v>264.62241666666665</v>
      </c>
      <c r="Q2717" s="8">
        <f>Table1[[#This Row],[pledged]]/Table1[[#This Row],[backers_count]]</f>
        <v>57.631016333938291</v>
      </c>
      <c r="R2717" t="s">
        <v>8321</v>
      </c>
      <c r="S2717" t="s">
        <v>8357</v>
      </c>
      <c r="T2717" s="12">
        <f t="shared" si="84"/>
        <v>42387.190138888887</v>
      </c>
      <c r="U2717" s="12">
        <f t="shared" si="85"/>
        <v>42421.190138888887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11">
        <v>10000</v>
      </c>
      <c r="E271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718">
        <v>11998.01</v>
      </c>
      <c r="G2718" t="s">
        <v>8219</v>
      </c>
      <c r="H2718" t="s">
        <v>8236</v>
      </c>
      <c r="I2718" t="s">
        <v>8249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8303</v>
      </c>
      <c r="P2718" s="6">
        <f>(Table1[[#This Row],[pledged]]/Table1[[#This Row],[goal]])*100</f>
        <v>119.98010000000001</v>
      </c>
      <c r="Q2718" s="8">
        <f>Table1[[#This Row],[pledged]]/Table1[[#This Row],[backers_count]]</f>
        <v>64.160481283422456</v>
      </c>
      <c r="R2718" t="s">
        <v>8321</v>
      </c>
      <c r="S2718" t="s">
        <v>8357</v>
      </c>
      <c r="T2718" s="12">
        <f t="shared" si="84"/>
        <v>42255.124918981477</v>
      </c>
      <c r="U2718" s="12">
        <f t="shared" si="85"/>
        <v>42285.124918981477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11">
        <v>25000</v>
      </c>
      <c r="E271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719">
        <v>30026</v>
      </c>
      <c r="G2719" t="s">
        <v>8219</v>
      </c>
      <c r="H2719" t="s">
        <v>8224</v>
      </c>
      <c r="I2719" t="s">
        <v>8246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8303</v>
      </c>
      <c r="P2719" s="6">
        <f>(Table1[[#This Row],[pledged]]/Table1[[#This Row],[goal]])*100</f>
        <v>120.10400000000001</v>
      </c>
      <c r="Q2719" s="8">
        <f>Table1[[#This Row],[pledged]]/Table1[[#This Row],[backers_count]]</f>
        <v>92.387692307692305</v>
      </c>
      <c r="R2719" t="s">
        <v>8321</v>
      </c>
      <c r="S2719" t="s">
        <v>8357</v>
      </c>
      <c r="T2719" s="12">
        <f t="shared" si="84"/>
        <v>41934.706585648142</v>
      </c>
      <c r="U2719" s="12">
        <f t="shared" si="85"/>
        <v>41979.748252314814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11">
        <v>18000</v>
      </c>
      <c r="E272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720">
        <v>18645</v>
      </c>
      <c r="G2720" t="s">
        <v>8219</v>
      </c>
      <c r="H2720" t="s">
        <v>8224</v>
      </c>
      <c r="I2720" t="s">
        <v>8246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8303</v>
      </c>
      <c r="P2720" s="6">
        <f>(Table1[[#This Row],[pledged]]/Table1[[#This Row],[goal]])*100</f>
        <v>103.58333333333334</v>
      </c>
      <c r="Q2720" s="8">
        <f>Table1[[#This Row],[pledged]]/Table1[[#This Row],[backers_count]]</f>
        <v>125.97972972972973</v>
      </c>
      <c r="R2720" t="s">
        <v>8321</v>
      </c>
      <c r="S2720" t="s">
        <v>8357</v>
      </c>
      <c r="T2720" s="12">
        <f t="shared" si="84"/>
        <v>42465.388252314813</v>
      </c>
      <c r="U2720" s="12">
        <f t="shared" si="85"/>
        <v>42493.749999999993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11">
        <v>6000</v>
      </c>
      <c r="E272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721">
        <v>6530</v>
      </c>
      <c r="G2721" t="s">
        <v>8219</v>
      </c>
      <c r="H2721" t="s">
        <v>8224</v>
      </c>
      <c r="I2721" t="s">
        <v>8246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8303</v>
      </c>
      <c r="P2721" s="6">
        <f>(Table1[[#This Row],[pledged]]/Table1[[#This Row],[goal]])*100</f>
        <v>108.83333333333334</v>
      </c>
      <c r="Q2721" s="8">
        <f>Table1[[#This Row],[pledged]]/Table1[[#This Row],[backers_count]]</f>
        <v>94.637681159420296</v>
      </c>
      <c r="R2721" t="s">
        <v>8321</v>
      </c>
      <c r="S2721" t="s">
        <v>8357</v>
      </c>
      <c r="T2721" s="12">
        <f t="shared" si="84"/>
        <v>42417.822847222218</v>
      </c>
      <c r="U2721" s="12">
        <f t="shared" si="85"/>
        <v>42477.781180555554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11">
        <v>25000</v>
      </c>
      <c r="E272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722">
        <v>29531</v>
      </c>
      <c r="G2722" t="s">
        <v>8219</v>
      </c>
      <c r="H2722" t="s">
        <v>8224</v>
      </c>
      <c r="I2722" t="s">
        <v>8246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8303</v>
      </c>
      <c r="P2722" s="6">
        <f>(Table1[[#This Row],[pledged]]/Table1[[#This Row],[goal]])*100</f>
        <v>118.12400000000001</v>
      </c>
      <c r="Q2722" s="8">
        <f>Table1[[#This Row],[pledged]]/Table1[[#This Row],[backers_count]]</f>
        <v>170.69942196531792</v>
      </c>
      <c r="R2722" t="s">
        <v>8321</v>
      </c>
      <c r="S2722" t="s">
        <v>8357</v>
      </c>
      <c r="T2722" s="12">
        <f t="shared" si="84"/>
        <v>42655.257557870369</v>
      </c>
      <c r="U2722" s="12">
        <f t="shared" si="85"/>
        <v>42685.299224537033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11">
        <v>750</v>
      </c>
      <c r="E272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723">
        <v>10965</v>
      </c>
      <c r="G2723" t="s">
        <v>8219</v>
      </c>
      <c r="H2723" t="s">
        <v>8225</v>
      </c>
      <c r="I2723" t="s">
        <v>8247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8295</v>
      </c>
      <c r="P2723" s="6">
        <f>(Table1[[#This Row],[pledged]]/Table1[[#This Row],[goal]])*100</f>
        <v>1462</v>
      </c>
      <c r="Q2723" s="8">
        <f>Table1[[#This Row],[pledged]]/Table1[[#This Row],[backers_count]]</f>
        <v>40.762081784386616</v>
      </c>
      <c r="R2723" t="s">
        <v>8323</v>
      </c>
      <c r="S2723" t="s">
        <v>8349</v>
      </c>
      <c r="T2723" s="12">
        <f t="shared" si="84"/>
        <v>41493.335625</v>
      </c>
      <c r="U2723" s="12">
        <f t="shared" si="85"/>
        <v>41523.583333333328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11">
        <v>5000</v>
      </c>
      <c r="E272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724">
        <v>12627</v>
      </c>
      <c r="G2724" t="s">
        <v>8219</v>
      </c>
      <c r="H2724" t="s">
        <v>8224</v>
      </c>
      <c r="I2724" t="s">
        <v>8246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8295</v>
      </c>
      <c r="P2724" s="6">
        <f>(Table1[[#This Row],[pledged]]/Table1[[#This Row],[goal]])*100</f>
        <v>252.54</v>
      </c>
      <c r="Q2724" s="8">
        <f>Table1[[#This Row],[pledged]]/Table1[[#This Row],[backers_count]]</f>
        <v>68.254054054054052</v>
      </c>
      <c r="R2724" t="s">
        <v>8323</v>
      </c>
      <c r="S2724" t="s">
        <v>8349</v>
      </c>
      <c r="T2724" s="12">
        <f t="shared" si="84"/>
        <v>42704.64876157407</v>
      </c>
      <c r="U2724" s="12">
        <f t="shared" si="85"/>
        <v>42764.64876157407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11">
        <v>12000</v>
      </c>
      <c r="E272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725">
        <v>16806</v>
      </c>
      <c r="G2725" t="s">
        <v>8219</v>
      </c>
      <c r="H2725" t="s">
        <v>8224</v>
      </c>
      <c r="I2725" t="s">
        <v>8246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8295</v>
      </c>
      <c r="P2725" s="6">
        <f>(Table1[[#This Row],[pledged]]/Table1[[#This Row],[goal]])*100</f>
        <v>140.05000000000001</v>
      </c>
      <c r="Q2725" s="8">
        <f>Table1[[#This Row],[pledged]]/Table1[[#This Row],[backers_count]]</f>
        <v>95.48863636363636</v>
      </c>
      <c r="R2725" t="s">
        <v>8323</v>
      </c>
      <c r="S2725" t="s">
        <v>8349</v>
      </c>
      <c r="T2725" s="12">
        <f t="shared" si="84"/>
        <v>41944.630648148144</v>
      </c>
      <c r="U2725" s="12">
        <f t="shared" si="85"/>
        <v>42004.672314814808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11">
        <v>2468</v>
      </c>
      <c r="E272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726">
        <v>7326.88</v>
      </c>
      <c r="G2726" t="s">
        <v>8219</v>
      </c>
      <c r="H2726" t="s">
        <v>8225</v>
      </c>
      <c r="I2726" t="s">
        <v>8247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8295</v>
      </c>
      <c r="P2726" s="6">
        <f>(Table1[[#This Row],[pledged]]/Table1[[#This Row],[goal]])*100</f>
        <v>296.87520259319291</v>
      </c>
      <c r="Q2726" s="8">
        <f>Table1[[#This Row],[pledged]]/Table1[[#This Row],[backers_count]]</f>
        <v>7.1902649656526005</v>
      </c>
      <c r="R2726" t="s">
        <v>8323</v>
      </c>
      <c r="S2726" t="s">
        <v>8349</v>
      </c>
      <c r="T2726" s="12">
        <f t="shared" si="84"/>
        <v>42199.118738425925</v>
      </c>
      <c r="U2726" s="12">
        <f t="shared" si="85"/>
        <v>42231.118738425925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11">
        <v>40000</v>
      </c>
      <c r="E272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2727">
        <v>57817</v>
      </c>
      <c r="G2727" t="s">
        <v>8219</v>
      </c>
      <c r="H2727" t="s">
        <v>8229</v>
      </c>
      <c r="I2727" t="s">
        <v>8251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8295</v>
      </c>
      <c r="P2727" s="6">
        <f>(Table1[[#This Row],[pledged]]/Table1[[#This Row],[goal]])*100</f>
        <v>144.54249999999999</v>
      </c>
      <c r="Q2727" s="8">
        <f>Table1[[#This Row],[pledged]]/Table1[[#This Row],[backers_count]]</f>
        <v>511.65486725663715</v>
      </c>
      <c r="R2727" t="s">
        <v>8323</v>
      </c>
      <c r="S2727" t="s">
        <v>8349</v>
      </c>
      <c r="T2727" s="12">
        <f t="shared" si="84"/>
        <v>42745.53628472222</v>
      </c>
      <c r="U2727" s="12">
        <f t="shared" si="85"/>
        <v>42795.53628472222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11">
        <v>100000</v>
      </c>
      <c r="E272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728">
        <v>105745</v>
      </c>
      <c r="G2728" t="s">
        <v>8219</v>
      </c>
      <c r="H2728" t="s">
        <v>8224</v>
      </c>
      <c r="I2728" t="s">
        <v>8246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8295</v>
      </c>
      <c r="P2728" s="6">
        <f>(Table1[[#This Row],[pledged]]/Table1[[#This Row],[goal]])*100</f>
        <v>105.745</v>
      </c>
      <c r="Q2728" s="8">
        <f>Table1[[#This Row],[pledged]]/Table1[[#This Row],[backers_count]]</f>
        <v>261.74504950495049</v>
      </c>
      <c r="R2728" t="s">
        <v>8323</v>
      </c>
      <c r="S2728" t="s">
        <v>8349</v>
      </c>
      <c r="T2728" s="12">
        <f t="shared" si="84"/>
        <v>42452.371655092589</v>
      </c>
      <c r="U2728" s="12">
        <f t="shared" si="85"/>
        <v>42482.371655092589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11">
        <v>10000</v>
      </c>
      <c r="E272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729">
        <v>49321</v>
      </c>
      <c r="G2729" t="s">
        <v>8219</v>
      </c>
      <c r="H2729" t="s">
        <v>8224</v>
      </c>
      <c r="I2729" t="s">
        <v>8246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8295</v>
      </c>
      <c r="P2729" s="6">
        <f>(Table1[[#This Row],[pledged]]/Table1[[#This Row],[goal]])*100</f>
        <v>493.21000000000004</v>
      </c>
      <c r="Q2729" s="8">
        <f>Table1[[#This Row],[pledged]]/Table1[[#This Row],[backers_count]]</f>
        <v>69.760961810466767</v>
      </c>
      <c r="R2729" t="s">
        <v>8323</v>
      </c>
      <c r="S2729" t="s">
        <v>8349</v>
      </c>
      <c r="T2729" s="12">
        <f t="shared" si="84"/>
        <v>42198.468321759261</v>
      </c>
      <c r="U2729" s="12">
        <f t="shared" si="85"/>
        <v>42223.468321759261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11">
        <v>15000</v>
      </c>
      <c r="E273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730">
        <v>30274</v>
      </c>
      <c r="G2730" t="s">
        <v>8219</v>
      </c>
      <c r="H2730" t="s">
        <v>8224</v>
      </c>
      <c r="I2730" t="s">
        <v>8246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8295</v>
      </c>
      <c r="P2730" s="6">
        <f>(Table1[[#This Row],[pledged]]/Table1[[#This Row],[goal]])*100</f>
        <v>201.82666666666668</v>
      </c>
      <c r="Q2730" s="8">
        <f>Table1[[#This Row],[pledged]]/Table1[[#This Row],[backers_count]]</f>
        <v>77.229591836734699</v>
      </c>
      <c r="R2730" t="s">
        <v>8323</v>
      </c>
      <c r="S2730" t="s">
        <v>8349</v>
      </c>
      <c r="T2730" s="12">
        <f t="shared" si="84"/>
        <v>42333.391597222224</v>
      </c>
      <c r="U2730" s="12">
        <f t="shared" si="85"/>
        <v>42368.391597222224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11">
        <v>7500</v>
      </c>
      <c r="E273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731">
        <v>7833</v>
      </c>
      <c r="G2731" t="s">
        <v>8219</v>
      </c>
      <c r="H2731" t="s">
        <v>8224</v>
      </c>
      <c r="I2731" t="s">
        <v>8246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8295</v>
      </c>
      <c r="P2731" s="6">
        <f>(Table1[[#This Row],[pledged]]/Table1[[#This Row],[goal]])*100</f>
        <v>104.44</v>
      </c>
      <c r="Q2731" s="8">
        <f>Table1[[#This Row],[pledged]]/Table1[[#This Row],[backers_count]]</f>
        <v>340.56521739130437</v>
      </c>
      <c r="R2731" t="s">
        <v>8323</v>
      </c>
      <c r="S2731" t="s">
        <v>8349</v>
      </c>
      <c r="T2731" s="12">
        <f t="shared" si="84"/>
        <v>42095.032372685186</v>
      </c>
      <c r="U2731" s="12">
        <f t="shared" si="85"/>
        <v>42125.032372685186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11">
        <v>27000</v>
      </c>
      <c r="E273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732">
        <v>45979.01</v>
      </c>
      <c r="G2732" t="s">
        <v>8219</v>
      </c>
      <c r="H2732" t="s">
        <v>8224</v>
      </c>
      <c r="I2732" t="s">
        <v>8246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8295</v>
      </c>
      <c r="P2732" s="6">
        <f>(Table1[[#This Row],[pledged]]/Table1[[#This Row],[goal]])*100</f>
        <v>170.29262962962963</v>
      </c>
      <c r="Q2732" s="8">
        <f>Table1[[#This Row],[pledged]]/Table1[[#This Row],[backers_count]]</f>
        <v>67.417903225806455</v>
      </c>
      <c r="R2732" t="s">
        <v>8323</v>
      </c>
      <c r="S2732" t="s">
        <v>8349</v>
      </c>
      <c r="T2732" s="12">
        <f t="shared" si="84"/>
        <v>41351.333043981482</v>
      </c>
      <c r="U2732" s="12">
        <f t="shared" si="85"/>
        <v>41386.333043981482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11">
        <v>30000</v>
      </c>
      <c r="E273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2733">
        <v>31291</v>
      </c>
      <c r="G2733" t="s">
        <v>8219</v>
      </c>
      <c r="H2733" t="s">
        <v>8224</v>
      </c>
      <c r="I2733" t="s">
        <v>8246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8295</v>
      </c>
      <c r="P2733" s="6">
        <f>(Table1[[#This Row],[pledged]]/Table1[[#This Row],[goal]])*100</f>
        <v>104.30333333333333</v>
      </c>
      <c r="Q2733" s="8">
        <f>Table1[[#This Row],[pledged]]/Table1[[#This Row],[backers_count]]</f>
        <v>845.70270270270271</v>
      </c>
      <c r="R2733" t="s">
        <v>8323</v>
      </c>
      <c r="S2733" t="s">
        <v>8349</v>
      </c>
      <c r="T2733" s="12">
        <f t="shared" si="84"/>
        <v>41872.317384259259</v>
      </c>
      <c r="U2733" s="12">
        <f t="shared" si="85"/>
        <v>41929.958333333328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11">
        <v>12000</v>
      </c>
      <c r="E273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734">
        <v>14190</v>
      </c>
      <c r="G2734" t="s">
        <v>8219</v>
      </c>
      <c r="H2734" t="s">
        <v>8224</v>
      </c>
      <c r="I2734" t="s">
        <v>8246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8295</v>
      </c>
      <c r="P2734" s="6">
        <f>(Table1[[#This Row],[pledged]]/Table1[[#This Row],[goal]])*100</f>
        <v>118.25000000000001</v>
      </c>
      <c r="Q2734" s="8">
        <f>Table1[[#This Row],[pledged]]/Table1[[#This Row],[backers_count]]</f>
        <v>97.191780821917803</v>
      </c>
      <c r="R2734" t="s">
        <v>8323</v>
      </c>
      <c r="S2734" t="s">
        <v>8349</v>
      </c>
      <c r="T2734" s="12">
        <f t="shared" si="84"/>
        <v>41389.599861111106</v>
      </c>
      <c r="U2734" s="12">
        <f t="shared" si="85"/>
        <v>41421.791666666664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11">
        <v>50000</v>
      </c>
      <c r="E273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735">
        <v>53769</v>
      </c>
      <c r="G2735" t="s">
        <v>8219</v>
      </c>
      <c r="H2735" t="s">
        <v>8224</v>
      </c>
      <c r="I2735" t="s">
        <v>8246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8295</v>
      </c>
      <c r="P2735" s="6">
        <f>(Table1[[#This Row],[pledged]]/Table1[[#This Row],[goal]])*100</f>
        <v>107.538</v>
      </c>
      <c r="Q2735" s="8">
        <f>Table1[[#This Row],[pledged]]/Table1[[#This Row],[backers_count]]</f>
        <v>451.84033613445376</v>
      </c>
      <c r="R2735" t="s">
        <v>8323</v>
      </c>
      <c r="S2735" t="s">
        <v>8349</v>
      </c>
      <c r="T2735" s="12">
        <f t="shared" si="84"/>
        <v>42044.064513888887</v>
      </c>
      <c r="U2735" s="12">
        <f t="shared" si="85"/>
        <v>42104.022847222215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11">
        <v>1</v>
      </c>
      <c r="E273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736">
        <v>22603</v>
      </c>
      <c r="G2736" t="s">
        <v>8219</v>
      </c>
      <c r="H2736" t="s">
        <v>8224</v>
      </c>
      <c r="I2736" t="s">
        <v>8246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8295</v>
      </c>
      <c r="P2736" s="6">
        <f>(Table1[[#This Row],[pledged]]/Table1[[#This Row],[goal]])*100</f>
        <v>2260300</v>
      </c>
      <c r="Q2736" s="8">
        <f>Table1[[#This Row],[pledged]]/Table1[[#This Row],[backers_count]]</f>
        <v>138.66871165644173</v>
      </c>
      <c r="R2736" t="s">
        <v>8323</v>
      </c>
      <c r="S2736" t="s">
        <v>8349</v>
      </c>
      <c r="T2736" s="12">
        <f t="shared" si="84"/>
        <v>42626.460555555554</v>
      </c>
      <c r="U2736" s="12">
        <f t="shared" si="85"/>
        <v>42656.707638888889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11">
        <v>750</v>
      </c>
      <c r="E273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737">
        <v>7336.01</v>
      </c>
      <c r="G2737" t="s">
        <v>8219</v>
      </c>
      <c r="H2737" t="s">
        <v>8225</v>
      </c>
      <c r="I2737" t="s">
        <v>8247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8295</v>
      </c>
      <c r="P2737" s="6">
        <f>(Table1[[#This Row],[pledged]]/Table1[[#This Row],[goal]])*100</f>
        <v>978.13466666666682</v>
      </c>
      <c r="Q2737" s="8">
        <f>Table1[[#This Row],[pledged]]/Table1[[#This Row],[backers_count]]</f>
        <v>21.640147492625371</v>
      </c>
      <c r="R2737" t="s">
        <v>8323</v>
      </c>
      <c r="S2737" t="s">
        <v>8349</v>
      </c>
      <c r="T2737" s="12">
        <f t="shared" si="84"/>
        <v>41315.912615740737</v>
      </c>
      <c r="U2737" s="12">
        <f t="shared" si="85"/>
        <v>41346.625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11">
        <v>8000</v>
      </c>
      <c r="E273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738">
        <v>9832</v>
      </c>
      <c r="G2738" t="s">
        <v>8219</v>
      </c>
      <c r="H2738" t="s">
        <v>8229</v>
      </c>
      <c r="I2738" t="s">
        <v>8251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8295</v>
      </c>
      <c r="P2738" s="6">
        <f>(Table1[[#This Row],[pledged]]/Table1[[#This Row],[goal]])*100</f>
        <v>122.9</v>
      </c>
      <c r="Q2738" s="8">
        <f>Table1[[#This Row],[pledged]]/Table1[[#This Row],[backers_count]]</f>
        <v>169.51724137931035</v>
      </c>
      <c r="R2738" t="s">
        <v>8323</v>
      </c>
      <c r="S2738" t="s">
        <v>8349</v>
      </c>
      <c r="T2738" s="12">
        <f t="shared" si="84"/>
        <v>41722.458020833328</v>
      </c>
      <c r="U2738" s="12">
        <f t="shared" si="85"/>
        <v>41752.458020833328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11">
        <v>30000</v>
      </c>
      <c r="E273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2739">
        <v>73818.240000000005</v>
      </c>
      <c r="G2739" t="s">
        <v>8219</v>
      </c>
      <c r="H2739" t="s">
        <v>8224</v>
      </c>
      <c r="I2739" t="s">
        <v>8246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8295</v>
      </c>
      <c r="P2739" s="6">
        <f>(Table1[[#This Row],[pledged]]/Table1[[#This Row],[goal]])*100</f>
        <v>246.0608</v>
      </c>
      <c r="Q2739" s="8">
        <f>Table1[[#This Row],[pledged]]/Table1[[#This Row],[backers_count]]</f>
        <v>161.88210526315791</v>
      </c>
      <c r="R2739" t="s">
        <v>8323</v>
      </c>
      <c r="S2739" t="s">
        <v>8349</v>
      </c>
      <c r="T2739" s="12">
        <f t="shared" si="84"/>
        <v>41611.709340277775</v>
      </c>
      <c r="U2739" s="12">
        <f t="shared" si="85"/>
        <v>41654.583333333328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11">
        <v>5000</v>
      </c>
      <c r="E274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740">
        <v>7397</v>
      </c>
      <c r="G2740" t="s">
        <v>8219</v>
      </c>
      <c r="H2740" t="s">
        <v>8224</v>
      </c>
      <c r="I2740" t="s">
        <v>8246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8295</v>
      </c>
      <c r="P2740" s="6">
        <f>(Table1[[#This Row],[pledged]]/Table1[[#This Row],[goal]])*100</f>
        <v>147.94</v>
      </c>
      <c r="Q2740" s="8">
        <f>Table1[[#This Row],[pledged]]/Table1[[#This Row],[backers_count]]</f>
        <v>493.13333333333333</v>
      </c>
      <c r="R2740" t="s">
        <v>8323</v>
      </c>
      <c r="S2740" t="s">
        <v>8349</v>
      </c>
      <c r="T2740" s="12">
        <f t="shared" si="84"/>
        <v>42619.935231481482</v>
      </c>
      <c r="U2740" s="12">
        <f t="shared" si="85"/>
        <v>42679.935231481482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11">
        <v>1100</v>
      </c>
      <c r="E274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741">
        <v>4225</v>
      </c>
      <c r="G2741" t="s">
        <v>8219</v>
      </c>
      <c r="H2741" t="s">
        <v>8225</v>
      </c>
      <c r="I2741" t="s">
        <v>8247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8295</v>
      </c>
      <c r="P2741" s="6">
        <f>(Table1[[#This Row],[pledged]]/Table1[[#This Row],[goal]])*100</f>
        <v>384.09090909090907</v>
      </c>
      <c r="Q2741" s="8">
        <f>Table1[[#This Row],[pledged]]/Table1[[#This Row],[backers_count]]</f>
        <v>22.120418848167539</v>
      </c>
      <c r="R2741" t="s">
        <v>8323</v>
      </c>
      <c r="S2741" t="s">
        <v>8349</v>
      </c>
      <c r="T2741" s="12">
        <f t="shared" si="84"/>
        <v>41719.679594907408</v>
      </c>
      <c r="U2741" s="12">
        <f t="shared" si="85"/>
        <v>41764.679594907408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11">
        <v>300</v>
      </c>
      <c r="E274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742">
        <v>310</v>
      </c>
      <c r="G2742" t="s">
        <v>8219</v>
      </c>
      <c r="H2742" t="s">
        <v>8224</v>
      </c>
      <c r="I2742" t="s">
        <v>8246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8295</v>
      </c>
      <c r="P2742" s="6">
        <f>(Table1[[#This Row],[pledged]]/Table1[[#This Row],[goal]])*100</f>
        <v>103.33333333333334</v>
      </c>
      <c r="Q2742" s="8">
        <f>Table1[[#This Row],[pledged]]/Table1[[#This Row],[backers_count]]</f>
        <v>18.235294117647058</v>
      </c>
      <c r="R2742" t="s">
        <v>8323</v>
      </c>
      <c r="S2742" t="s">
        <v>8349</v>
      </c>
      <c r="T2742" s="12">
        <f t="shared" si="84"/>
        <v>42044.823518518511</v>
      </c>
      <c r="U2742" s="12">
        <f t="shared" si="85"/>
        <v>42074.781851851854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11">
        <v>8000</v>
      </c>
      <c r="E274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743">
        <v>35</v>
      </c>
      <c r="G2743" t="s">
        <v>8221</v>
      </c>
      <c r="H2743" t="s">
        <v>8224</v>
      </c>
      <c r="I2743" t="s">
        <v>8246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8304</v>
      </c>
      <c r="P2743" s="6">
        <f>(Table1[[#This Row],[pledged]]/Table1[[#This Row],[goal]])*100</f>
        <v>0.43750000000000006</v>
      </c>
      <c r="Q2743" s="8">
        <f>Table1[[#This Row],[pledged]]/Table1[[#This Row],[backers_count]]</f>
        <v>8.75</v>
      </c>
      <c r="R2743" t="s">
        <v>8326</v>
      </c>
      <c r="S2743" t="s">
        <v>8358</v>
      </c>
      <c r="T2743" s="12">
        <f t="shared" si="84"/>
        <v>41911.449097222219</v>
      </c>
      <c r="U2743" s="12">
        <f t="shared" si="85"/>
        <v>41931.879861111105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11">
        <v>2500</v>
      </c>
      <c r="E274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744">
        <v>731</v>
      </c>
      <c r="G2744" t="s">
        <v>8221</v>
      </c>
      <c r="H2744" t="s">
        <v>8224</v>
      </c>
      <c r="I2744" t="s">
        <v>8246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8304</v>
      </c>
      <c r="P2744" s="6">
        <f>(Table1[[#This Row],[pledged]]/Table1[[#This Row],[goal]])*100</f>
        <v>29.24</v>
      </c>
      <c r="Q2744" s="8">
        <f>Table1[[#This Row],[pledged]]/Table1[[#This Row],[backers_count]]</f>
        <v>40.611111111111114</v>
      </c>
      <c r="R2744" t="s">
        <v>8326</v>
      </c>
      <c r="S2744" t="s">
        <v>8358</v>
      </c>
      <c r="T2744" s="12">
        <f t="shared" si="84"/>
        <v>41030.511423611111</v>
      </c>
      <c r="U2744" s="12">
        <f t="shared" si="85"/>
        <v>41044.511423611111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11">
        <v>5999</v>
      </c>
      <c r="E274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745">
        <v>0</v>
      </c>
      <c r="G2745" t="s">
        <v>8221</v>
      </c>
      <c r="H2745" t="s">
        <v>8224</v>
      </c>
      <c r="I2745" t="s">
        <v>8246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8304</v>
      </c>
      <c r="P2745" s="6">
        <f>(Table1[[#This Row],[pledged]]/Table1[[#This Row],[goal]])*100</f>
        <v>0</v>
      </c>
      <c r="Q2745" s="8" t="e">
        <f>Table1[[#This Row],[pledged]]/Table1[[#This Row],[backers_count]]</f>
        <v>#DIV/0!</v>
      </c>
      <c r="R2745" t="s">
        <v>8326</v>
      </c>
      <c r="S2745" t="s">
        <v>8358</v>
      </c>
      <c r="T2745" s="12">
        <f t="shared" si="84"/>
        <v>42632.120451388888</v>
      </c>
      <c r="U2745" s="12">
        <f t="shared" si="85"/>
        <v>42662.120451388888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11">
        <v>16000</v>
      </c>
      <c r="E274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746">
        <v>835</v>
      </c>
      <c r="G2746" t="s">
        <v>8221</v>
      </c>
      <c r="H2746" t="s">
        <v>8224</v>
      </c>
      <c r="I2746" t="s">
        <v>8246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8304</v>
      </c>
      <c r="P2746" s="6">
        <f>(Table1[[#This Row],[pledged]]/Table1[[#This Row],[goal]])*100</f>
        <v>5.21875</v>
      </c>
      <c r="Q2746" s="8">
        <f>Table1[[#This Row],[pledged]]/Table1[[#This Row],[backers_count]]</f>
        <v>37.954545454545453</v>
      </c>
      <c r="R2746" t="s">
        <v>8326</v>
      </c>
      <c r="S2746" t="s">
        <v>8358</v>
      </c>
      <c r="T2746" s="12">
        <f t="shared" si="84"/>
        <v>40937.854143518518</v>
      </c>
      <c r="U2746" s="12">
        <f t="shared" si="85"/>
        <v>40967.854143518518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11">
        <v>8000</v>
      </c>
      <c r="E274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747">
        <v>1751</v>
      </c>
      <c r="G2747" t="s">
        <v>8221</v>
      </c>
      <c r="H2747" t="s">
        <v>8224</v>
      </c>
      <c r="I2747" t="s">
        <v>8246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8304</v>
      </c>
      <c r="P2747" s="6">
        <f>(Table1[[#This Row],[pledged]]/Table1[[#This Row],[goal]])*100</f>
        <v>21.887499999999999</v>
      </c>
      <c r="Q2747" s="8">
        <f>Table1[[#This Row],[pledged]]/Table1[[#This Row],[backers_count]]</f>
        <v>35.734693877551024</v>
      </c>
      <c r="R2747" t="s">
        <v>8326</v>
      </c>
      <c r="S2747" t="s">
        <v>8358</v>
      </c>
      <c r="T2747" s="12">
        <f t="shared" si="84"/>
        <v>41044.779722222222</v>
      </c>
      <c r="U2747" s="12">
        <f t="shared" si="85"/>
        <v>41104.779722222222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11">
        <v>3000</v>
      </c>
      <c r="E274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748">
        <v>801</v>
      </c>
      <c r="G2748" t="s">
        <v>8221</v>
      </c>
      <c r="H2748" t="s">
        <v>8224</v>
      </c>
      <c r="I2748" t="s">
        <v>8246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8304</v>
      </c>
      <c r="P2748" s="6">
        <f>(Table1[[#This Row],[pledged]]/Table1[[#This Row],[goal]])*100</f>
        <v>26.700000000000003</v>
      </c>
      <c r="Q2748" s="8">
        <f>Table1[[#This Row],[pledged]]/Table1[[#This Row],[backers_count]]</f>
        <v>42.157894736842103</v>
      </c>
      <c r="R2748" t="s">
        <v>8326</v>
      </c>
      <c r="S2748" t="s">
        <v>8358</v>
      </c>
      <c r="T2748" s="12">
        <f t="shared" si="84"/>
        <v>41850.57304398148</v>
      </c>
      <c r="U2748" s="12">
        <f t="shared" si="85"/>
        <v>41880.57304398148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11">
        <v>500</v>
      </c>
      <c r="E274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749">
        <v>140</v>
      </c>
      <c r="G2749" t="s">
        <v>8221</v>
      </c>
      <c r="H2749" t="s">
        <v>8224</v>
      </c>
      <c r="I2749" t="s">
        <v>8246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8304</v>
      </c>
      <c r="P2749" s="6">
        <f>(Table1[[#This Row],[pledged]]/Table1[[#This Row],[goal]])*100</f>
        <v>28.000000000000004</v>
      </c>
      <c r="Q2749" s="8">
        <f>Table1[[#This Row],[pledged]]/Table1[[#This Row],[backers_count]]</f>
        <v>35</v>
      </c>
      <c r="R2749" t="s">
        <v>8326</v>
      </c>
      <c r="S2749" t="s">
        <v>8358</v>
      </c>
      <c r="T2749" s="12">
        <f t="shared" si="84"/>
        <v>41044.439780092587</v>
      </c>
      <c r="U2749" s="12">
        <f t="shared" si="85"/>
        <v>41075.923611111109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11">
        <v>5000</v>
      </c>
      <c r="E275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750">
        <v>53</v>
      </c>
      <c r="G2750" t="s">
        <v>8221</v>
      </c>
      <c r="H2750" t="s">
        <v>8224</v>
      </c>
      <c r="I2750" t="s">
        <v>8246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8304</v>
      </c>
      <c r="P2750" s="6">
        <f>(Table1[[#This Row],[pledged]]/Table1[[#This Row],[goal]])*100</f>
        <v>1.06</v>
      </c>
      <c r="Q2750" s="8">
        <f>Table1[[#This Row],[pledged]]/Table1[[#This Row],[backers_count]]</f>
        <v>13.25</v>
      </c>
      <c r="R2750" t="s">
        <v>8326</v>
      </c>
      <c r="S2750" t="s">
        <v>8358</v>
      </c>
      <c r="T2750" s="12">
        <f t="shared" si="84"/>
        <v>42585.502337962964</v>
      </c>
      <c r="U2750" s="12">
        <f t="shared" si="85"/>
        <v>42615.502337962964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11">
        <v>10000</v>
      </c>
      <c r="E275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751">
        <v>110</v>
      </c>
      <c r="G2751" t="s">
        <v>8221</v>
      </c>
      <c r="H2751" t="s">
        <v>8224</v>
      </c>
      <c r="I2751" t="s">
        <v>8246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8304</v>
      </c>
      <c r="P2751" s="6">
        <f>(Table1[[#This Row],[pledged]]/Table1[[#This Row],[goal]])*100</f>
        <v>1.0999999999999999</v>
      </c>
      <c r="Q2751" s="8">
        <f>Table1[[#This Row],[pledged]]/Table1[[#This Row],[backers_count]]</f>
        <v>55</v>
      </c>
      <c r="R2751" t="s">
        <v>8326</v>
      </c>
      <c r="S2751" t="s">
        <v>8358</v>
      </c>
      <c r="T2751" s="12">
        <f t="shared" si="84"/>
        <v>42068.59070601852</v>
      </c>
      <c r="U2751" s="12">
        <f t="shared" si="85"/>
        <v>42098.549039351848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11">
        <v>1999</v>
      </c>
      <c r="E275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752">
        <v>0</v>
      </c>
      <c r="G2752" t="s">
        <v>8221</v>
      </c>
      <c r="H2752" t="s">
        <v>8224</v>
      </c>
      <c r="I2752" t="s">
        <v>8246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8304</v>
      </c>
      <c r="P2752" s="6">
        <f>(Table1[[#This Row],[pledged]]/Table1[[#This Row],[goal]])*100</f>
        <v>0</v>
      </c>
      <c r="Q2752" s="8" t="e">
        <f>Table1[[#This Row],[pledged]]/Table1[[#This Row],[backers_count]]</f>
        <v>#DIV/0!</v>
      </c>
      <c r="R2752" t="s">
        <v>8326</v>
      </c>
      <c r="S2752" t="s">
        <v>8358</v>
      </c>
      <c r="T2752" s="12">
        <f t="shared" si="84"/>
        <v>41078.691493055558</v>
      </c>
      <c r="U2752" s="12">
        <f t="shared" si="85"/>
        <v>41090.625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11">
        <v>3274</v>
      </c>
      <c r="E275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753">
        <v>0</v>
      </c>
      <c r="G2753" t="s">
        <v>8221</v>
      </c>
      <c r="H2753" t="s">
        <v>8224</v>
      </c>
      <c r="I2753" t="s">
        <v>8246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8304</v>
      </c>
      <c r="P2753" s="6">
        <f>(Table1[[#This Row],[pledged]]/Table1[[#This Row],[goal]])*100</f>
        <v>0</v>
      </c>
      <c r="Q2753" s="8" t="e">
        <f>Table1[[#This Row],[pledged]]/Table1[[#This Row],[backers_count]]</f>
        <v>#DIV/0!</v>
      </c>
      <c r="R2753" t="s">
        <v>8326</v>
      </c>
      <c r="S2753" t="s">
        <v>8358</v>
      </c>
      <c r="T2753" s="12">
        <f t="shared" si="84"/>
        <v>41747.678726851846</v>
      </c>
      <c r="U2753" s="12">
        <f t="shared" si="85"/>
        <v>41807.678726851846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11">
        <v>4800</v>
      </c>
      <c r="E275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754">
        <v>550</v>
      </c>
      <c r="G2754" t="s">
        <v>8221</v>
      </c>
      <c r="H2754" t="s">
        <v>8224</v>
      </c>
      <c r="I2754" t="s">
        <v>8246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8304</v>
      </c>
      <c r="P2754" s="6">
        <f>(Table1[[#This Row],[pledged]]/Table1[[#This Row],[goal]])*100</f>
        <v>11.458333333333332</v>
      </c>
      <c r="Q2754" s="8">
        <f>Table1[[#This Row],[pledged]]/Table1[[#This Row],[backers_count]]</f>
        <v>39.285714285714285</v>
      </c>
      <c r="R2754" t="s">
        <v>8326</v>
      </c>
      <c r="S2754" t="s">
        <v>8358</v>
      </c>
      <c r="T2754" s="12">
        <f t="shared" ref="T2754:T2817" si="86">(K2754/86400)+25569+(-5/24)</f>
        <v>40855.556759259256</v>
      </c>
      <c r="U2754" s="12">
        <f t="shared" ref="U2754:U2817" si="87">(J2754/86400)+25569+(-5/24)</f>
        <v>40895.556759259256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11">
        <v>2000</v>
      </c>
      <c r="E275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755">
        <v>380</v>
      </c>
      <c r="G2755" t="s">
        <v>8221</v>
      </c>
      <c r="H2755" t="s">
        <v>8224</v>
      </c>
      <c r="I2755" t="s">
        <v>8246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8304</v>
      </c>
      <c r="P2755" s="6">
        <f>(Table1[[#This Row],[pledged]]/Table1[[#This Row],[goal]])*100</f>
        <v>19</v>
      </c>
      <c r="Q2755" s="8">
        <f>Table1[[#This Row],[pledged]]/Table1[[#This Row],[backers_count]]</f>
        <v>47.5</v>
      </c>
      <c r="R2755" t="s">
        <v>8326</v>
      </c>
      <c r="S2755" t="s">
        <v>8358</v>
      </c>
      <c r="T2755" s="12">
        <f t="shared" si="86"/>
        <v>41117.692395833328</v>
      </c>
      <c r="U2755" s="12">
        <f t="shared" si="87"/>
        <v>41147.692395833328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11">
        <v>10000</v>
      </c>
      <c r="E275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756">
        <v>0</v>
      </c>
      <c r="G2756" t="s">
        <v>8221</v>
      </c>
      <c r="H2756" t="s">
        <v>8224</v>
      </c>
      <c r="I2756" t="s">
        <v>8246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8304</v>
      </c>
      <c r="P2756" s="6">
        <f>(Table1[[#This Row],[pledged]]/Table1[[#This Row],[goal]])*100</f>
        <v>0</v>
      </c>
      <c r="Q2756" s="8" t="e">
        <f>Table1[[#This Row],[pledged]]/Table1[[#This Row],[backers_count]]</f>
        <v>#DIV/0!</v>
      </c>
      <c r="R2756" t="s">
        <v>8326</v>
      </c>
      <c r="S2756" t="s">
        <v>8358</v>
      </c>
      <c r="T2756" s="12">
        <f t="shared" si="86"/>
        <v>41863.427673611106</v>
      </c>
      <c r="U2756" s="12">
        <f t="shared" si="87"/>
        <v>41893.427673611106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11">
        <v>500</v>
      </c>
      <c r="E275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757">
        <v>260</v>
      </c>
      <c r="G2757" t="s">
        <v>8221</v>
      </c>
      <c r="H2757" t="s">
        <v>8241</v>
      </c>
      <c r="I2757" t="s">
        <v>8249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8304</v>
      </c>
      <c r="P2757" s="6">
        <f>(Table1[[#This Row],[pledged]]/Table1[[#This Row],[goal]])*100</f>
        <v>52</v>
      </c>
      <c r="Q2757" s="8">
        <f>Table1[[#This Row],[pledged]]/Table1[[#This Row],[backers_count]]</f>
        <v>17.333333333333332</v>
      </c>
      <c r="R2757" t="s">
        <v>8326</v>
      </c>
      <c r="S2757" t="s">
        <v>8358</v>
      </c>
      <c r="T2757" s="12">
        <f t="shared" si="86"/>
        <v>42072.582488425927</v>
      </c>
      <c r="U2757" s="12">
        <f t="shared" si="87"/>
        <v>42102.582488425927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11">
        <v>10000</v>
      </c>
      <c r="E275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758">
        <v>1048</v>
      </c>
      <c r="G2758" t="s">
        <v>8221</v>
      </c>
      <c r="H2758" t="s">
        <v>8224</v>
      </c>
      <c r="I2758" t="s">
        <v>8246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8304</v>
      </c>
      <c r="P2758" s="6">
        <f>(Table1[[#This Row],[pledged]]/Table1[[#This Row],[goal]])*100</f>
        <v>10.48</v>
      </c>
      <c r="Q2758" s="8">
        <f>Table1[[#This Row],[pledged]]/Table1[[#This Row],[backers_count]]</f>
        <v>31.757575757575758</v>
      </c>
      <c r="R2758" t="s">
        <v>8326</v>
      </c>
      <c r="S2758" t="s">
        <v>8358</v>
      </c>
      <c r="T2758" s="12">
        <f t="shared" si="86"/>
        <v>41620.692141203697</v>
      </c>
      <c r="U2758" s="12">
        <f t="shared" si="87"/>
        <v>41650.692141203697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11">
        <v>1500</v>
      </c>
      <c r="E275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759">
        <v>10</v>
      </c>
      <c r="G2759" t="s">
        <v>8221</v>
      </c>
      <c r="H2759" t="s">
        <v>8224</v>
      </c>
      <c r="I2759" t="s">
        <v>8246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8304</v>
      </c>
      <c r="P2759" s="6">
        <f>(Table1[[#This Row],[pledged]]/Table1[[#This Row],[goal]])*100</f>
        <v>0.66666666666666674</v>
      </c>
      <c r="Q2759" s="8">
        <f>Table1[[#This Row],[pledged]]/Table1[[#This Row],[backers_count]]</f>
        <v>5</v>
      </c>
      <c r="R2759" t="s">
        <v>8326</v>
      </c>
      <c r="S2759" t="s">
        <v>8358</v>
      </c>
      <c r="T2759" s="12">
        <f t="shared" si="86"/>
        <v>42573.448287037034</v>
      </c>
      <c r="U2759" s="12">
        <f t="shared" si="87"/>
        <v>42588.448287037034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11">
        <v>2000</v>
      </c>
      <c r="E276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760">
        <v>234</v>
      </c>
      <c r="G2760" t="s">
        <v>8221</v>
      </c>
      <c r="H2760" t="s">
        <v>8226</v>
      </c>
      <c r="I2760" t="s">
        <v>8248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8304</v>
      </c>
      <c r="P2760" s="6">
        <f>(Table1[[#This Row],[pledged]]/Table1[[#This Row],[goal]])*100</f>
        <v>11.700000000000001</v>
      </c>
      <c r="Q2760" s="8">
        <f>Table1[[#This Row],[pledged]]/Table1[[#This Row],[backers_count]]</f>
        <v>39</v>
      </c>
      <c r="R2760" t="s">
        <v>8326</v>
      </c>
      <c r="S2760" t="s">
        <v>8358</v>
      </c>
      <c r="T2760" s="12">
        <f t="shared" si="86"/>
        <v>42639.23359953703</v>
      </c>
      <c r="U2760" s="12">
        <f t="shared" si="87"/>
        <v>42653.23359953703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11">
        <v>1000</v>
      </c>
      <c r="E276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761">
        <v>105</v>
      </c>
      <c r="G2761" t="s">
        <v>8221</v>
      </c>
      <c r="H2761" t="s">
        <v>8226</v>
      </c>
      <c r="I2761" t="s">
        <v>8248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8304</v>
      </c>
      <c r="P2761" s="6">
        <f>(Table1[[#This Row],[pledged]]/Table1[[#This Row],[goal]])*100</f>
        <v>10.5</v>
      </c>
      <c r="Q2761" s="8">
        <f>Table1[[#This Row],[pledged]]/Table1[[#This Row],[backers_count]]</f>
        <v>52.5</v>
      </c>
      <c r="R2761" t="s">
        <v>8326</v>
      </c>
      <c r="S2761" t="s">
        <v>8358</v>
      </c>
      <c r="T2761" s="12">
        <f t="shared" si="86"/>
        <v>42524.158171296294</v>
      </c>
      <c r="U2761" s="12">
        <f t="shared" si="87"/>
        <v>42567.158171296294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11">
        <v>5000</v>
      </c>
      <c r="E276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762">
        <v>0</v>
      </c>
      <c r="G2762" t="s">
        <v>8221</v>
      </c>
      <c r="H2762" t="s">
        <v>8225</v>
      </c>
      <c r="I2762" t="s">
        <v>8247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8304</v>
      </c>
      <c r="P2762" s="6">
        <f>(Table1[[#This Row],[pledged]]/Table1[[#This Row],[goal]])*100</f>
        <v>0</v>
      </c>
      <c r="Q2762" s="8" t="e">
        <f>Table1[[#This Row],[pledged]]/Table1[[#This Row],[backers_count]]</f>
        <v>#DIV/0!</v>
      </c>
      <c r="R2762" t="s">
        <v>8326</v>
      </c>
      <c r="S2762" t="s">
        <v>8358</v>
      </c>
      <c r="T2762" s="12">
        <f t="shared" si="86"/>
        <v>41415.252986111111</v>
      </c>
      <c r="U2762" s="12">
        <f t="shared" si="87"/>
        <v>41445.252986111111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11">
        <v>5000</v>
      </c>
      <c r="E276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763">
        <v>36</v>
      </c>
      <c r="G2763" t="s">
        <v>8221</v>
      </c>
      <c r="H2763" t="s">
        <v>8224</v>
      </c>
      <c r="I2763" t="s">
        <v>8246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8304</v>
      </c>
      <c r="P2763" s="6">
        <f>(Table1[[#This Row],[pledged]]/Table1[[#This Row],[goal]])*100</f>
        <v>0.72</v>
      </c>
      <c r="Q2763" s="8">
        <f>Table1[[#This Row],[pledged]]/Table1[[#This Row],[backers_count]]</f>
        <v>9</v>
      </c>
      <c r="R2763" t="s">
        <v>8326</v>
      </c>
      <c r="S2763" t="s">
        <v>8358</v>
      </c>
      <c r="T2763" s="12">
        <f t="shared" si="86"/>
        <v>41246.85524305555</v>
      </c>
      <c r="U2763" s="12">
        <f t="shared" si="87"/>
        <v>41276.85524305555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11">
        <v>3250</v>
      </c>
      <c r="E276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764">
        <v>25</v>
      </c>
      <c r="G2764" t="s">
        <v>8221</v>
      </c>
      <c r="H2764" t="s">
        <v>8224</v>
      </c>
      <c r="I2764" t="s">
        <v>8246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8304</v>
      </c>
      <c r="P2764" s="6">
        <f>(Table1[[#This Row],[pledged]]/Table1[[#This Row],[goal]])*100</f>
        <v>0.76923076923076927</v>
      </c>
      <c r="Q2764" s="8">
        <f>Table1[[#This Row],[pledged]]/Table1[[#This Row],[backers_count]]</f>
        <v>25</v>
      </c>
      <c r="R2764" t="s">
        <v>8326</v>
      </c>
      <c r="S2764" t="s">
        <v>8358</v>
      </c>
      <c r="T2764" s="12">
        <f t="shared" si="86"/>
        <v>40926.828645833331</v>
      </c>
      <c r="U2764" s="12">
        <f t="shared" si="87"/>
        <v>40986.786979166667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11">
        <v>39400</v>
      </c>
      <c r="E276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2765">
        <v>90</v>
      </c>
      <c r="G2765" t="s">
        <v>8221</v>
      </c>
      <c r="H2765" t="s">
        <v>8224</v>
      </c>
      <c r="I2765" t="s">
        <v>8246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8304</v>
      </c>
      <c r="P2765" s="6">
        <f>(Table1[[#This Row],[pledged]]/Table1[[#This Row],[goal]])*100</f>
        <v>0.22842639593908631</v>
      </c>
      <c r="Q2765" s="8">
        <f>Table1[[#This Row],[pledged]]/Table1[[#This Row],[backers_count]]</f>
        <v>30</v>
      </c>
      <c r="R2765" t="s">
        <v>8326</v>
      </c>
      <c r="S2765" t="s">
        <v>8358</v>
      </c>
      <c r="T2765" s="12">
        <f t="shared" si="86"/>
        <v>41373.371342592589</v>
      </c>
      <c r="U2765" s="12">
        <f t="shared" si="87"/>
        <v>41418.371342592589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11">
        <v>4000</v>
      </c>
      <c r="E276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766">
        <v>45</v>
      </c>
      <c r="G2766" t="s">
        <v>8221</v>
      </c>
      <c r="H2766" t="s">
        <v>8224</v>
      </c>
      <c r="I2766" t="s">
        <v>8246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8304</v>
      </c>
      <c r="P2766" s="6">
        <f>(Table1[[#This Row],[pledged]]/Table1[[#This Row],[goal]])*100</f>
        <v>1.125</v>
      </c>
      <c r="Q2766" s="8">
        <f>Table1[[#This Row],[pledged]]/Table1[[#This Row],[backers_count]]</f>
        <v>11.25</v>
      </c>
      <c r="R2766" t="s">
        <v>8326</v>
      </c>
      <c r="S2766" t="s">
        <v>8358</v>
      </c>
      <c r="T2766" s="12">
        <f t="shared" si="86"/>
        <v>41030.083692129629</v>
      </c>
      <c r="U2766" s="12">
        <f t="shared" si="87"/>
        <v>41059.583333333328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11">
        <v>4000</v>
      </c>
      <c r="E276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767">
        <v>0</v>
      </c>
      <c r="G2767" t="s">
        <v>8221</v>
      </c>
      <c r="H2767" t="s">
        <v>8224</v>
      </c>
      <c r="I2767" t="s">
        <v>8246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8304</v>
      </c>
      <c r="P2767" s="6">
        <f>(Table1[[#This Row],[pledged]]/Table1[[#This Row],[goal]])*100</f>
        <v>0</v>
      </c>
      <c r="Q2767" s="8" t="e">
        <f>Table1[[#This Row],[pledged]]/Table1[[#This Row],[backers_count]]</f>
        <v>#DIV/0!</v>
      </c>
      <c r="R2767" t="s">
        <v>8326</v>
      </c>
      <c r="S2767" t="s">
        <v>8358</v>
      </c>
      <c r="T2767" s="12">
        <f t="shared" si="86"/>
        <v>41194.370694444442</v>
      </c>
      <c r="U2767" s="12">
        <f t="shared" si="87"/>
        <v>41210.370694444442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11">
        <v>5000</v>
      </c>
      <c r="E276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768">
        <v>100</v>
      </c>
      <c r="G2768" t="s">
        <v>8221</v>
      </c>
      <c r="H2768" t="s">
        <v>8224</v>
      </c>
      <c r="I2768" t="s">
        <v>8246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8304</v>
      </c>
      <c r="P2768" s="6">
        <f>(Table1[[#This Row],[pledged]]/Table1[[#This Row],[goal]])*100</f>
        <v>2</v>
      </c>
      <c r="Q2768" s="8">
        <f>Table1[[#This Row],[pledged]]/Table1[[#This Row],[backers_count]]</f>
        <v>25</v>
      </c>
      <c r="R2768" t="s">
        <v>8326</v>
      </c>
      <c r="S2768" t="s">
        <v>8358</v>
      </c>
      <c r="T2768" s="12">
        <f t="shared" si="86"/>
        <v>40736.459699074076</v>
      </c>
      <c r="U2768" s="12">
        <f t="shared" si="87"/>
        <v>40766.459699074076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11">
        <v>4000</v>
      </c>
      <c r="E276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769">
        <v>34</v>
      </c>
      <c r="G2769" t="s">
        <v>8221</v>
      </c>
      <c r="H2769" t="s">
        <v>8229</v>
      </c>
      <c r="I2769" t="s">
        <v>8251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8304</v>
      </c>
      <c r="P2769" s="6">
        <f>(Table1[[#This Row],[pledged]]/Table1[[#This Row],[goal]])*100</f>
        <v>0.85000000000000009</v>
      </c>
      <c r="Q2769" s="8">
        <f>Table1[[#This Row],[pledged]]/Table1[[#This Row],[backers_count]]</f>
        <v>11.333333333333334</v>
      </c>
      <c r="R2769" t="s">
        <v>8326</v>
      </c>
      <c r="S2769" t="s">
        <v>8358</v>
      </c>
      <c r="T2769" s="12">
        <f t="shared" si="86"/>
        <v>42172.750578703701</v>
      </c>
      <c r="U2769" s="12">
        <f t="shared" si="87"/>
        <v>42232.750578703701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11">
        <v>7000</v>
      </c>
      <c r="E277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770">
        <v>1002</v>
      </c>
      <c r="G2770" t="s">
        <v>8221</v>
      </c>
      <c r="H2770" t="s">
        <v>8224</v>
      </c>
      <c r="I2770" t="s">
        <v>8246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8304</v>
      </c>
      <c r="P2770" s="6">
        <f>(Table1[[#This Row],[pledged]]/Table1[[#This Row],[goal]])*100</f>
        <v>14.314285714285715</v>
      </c>
      <c r="Q2770" s="8">
        <f>Table1[[#This Row],[pledged]]/Table1[[#This Row],[backers_count]]</f>
        <v>29.470588235294116</v>
      </c>
      <c r="R2770" t="s">
        <v>8326</v>
      </c>
      <c r="S2770" t="s">
        <v>8358</v>
      </c>
      <c r="T2770" s="12">
        <f t="shared" si="86"/>
        <v>40967.4065162037</v>
      </c>
      <c r="U2770" s="12">
        <f t="shared" si="87"/>
        <v>40997.364849537036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11">
        <v>800</v>
      </c>
      <c r="E277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771">
        <v>2</v>
      </c>
      <c r="G2771" t="s">
        <v>8221</v>
      </c>
      <c r="H2771" t="s">
        <v>8225</v>
      </c>
      <c r="I2771" t="s">
        <v>8247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8304</v>
      </c>
      <c r="P2771" s="6">
        <f>(Table1[[#This Row],[pledged]]/Table1[[#This Row],[goal]])*100</f>
        <v>0.25</v>
      </c>
      <c r="Q2771" s="8">
        <f>Table1[[#This Row],[pledged]]/Table1[[#This Row],[backers_count]]</f>
        <v>1</v>
      </c>
      <c r="R2771" t="s">
        <v>8326</v>
      </c>
      <c r="S2771" t="s">
        <v>8358</v>
      </c>
      <c r="T2771" s="12">
        <f t="shared" si="86"/>
        <v>41745.617939814816</v>
      </c>
      <c r="U2771" s="12">
        <f t="shared" si="87"/>
        <v>41795.617939814816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11">
        <v>20000</v>
      </c>
      <c r="E277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2772">
        <v>2082.25</v>
      </c>
      <c r="G2772" t="s">
        <v>8221</v>
      </c>
      <c r="H2772" t="s">
        <v>8224</v>
      </c>
      <c r="I2772" t="s">
        <v>8246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8304</v>
      </c>
      <c r="P2772" s="6">
        <f>(Table1[[#This Row],[pledged]]/Table1[[#This Row],[goal]])*100</f>
        <v>10.411249999999999</v>
      </c>
      <c r="Q2772" s="8">
        <f>Table1[[#This Row],[pledged]]/Table1[[#This Row],[backers_count]]</f>
        <v>63.098484848484851</v>
      </c>
      <c r="R2772" t="s">
        <v>8326</v>
      </c>
      <c r="S2772" t="s">
        <v>8358</v>
      </c>
      <c r="T2772" s="12">
        <f t="shared" si="86"/>
        <v>41686.496874999997</v>
      </c>
      <c r="U2772" s="12">
        <f t="shared" si="87"/>
        <v>41716.455208333333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11">
        <v>19980</v>
      </c>
      <c r="E277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773">
        <v>0</v>
      </c>
      <c r="G2773" t="s">
        <v>8221</v>
      </c>
      <c r="H2773" t="s">
        <v>8224</v>
      </c>
      <c r="I2773" t="s">
        <v>8246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8304</v>
      </c>
      <c r="P2773" s="6">
        <f>(Table1[[#This Row],[pledged]]/Table1[[#This Row],[goal]])*100</f>
        <v>0</v>
      </c>
      <c r="Q2773" s="8" t="e">
        <f>Table1[[#This Row],[pledged]]/Table1[[#This Row],[backers_count]]</f>
        <v>#DIV/0!</v>
      </c>
      <c r="R2773" t="s">
        <v>8326</v>
      </c>
      <c r="S2773" t="s">
        <v>8358</v>
      </c>
      <c r="T2773" s="12">
        <f t="shared" si="86"/>
        <v>41257.323379629626</v>
      </c>
      <c r="U2773" s="12">
        <f t="shared" si="87"/>
        <v>41306.5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11">
        <v>8000</v>
      </c>
      <c r="E277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774">
        <v>0</v>
      </c>
      <c r="G2774" t="s">
        <v>8221</v>
      </c>
      <c r="H2774" t="s">
        <v>8224</v>
      </c>
      <c r="I2774" t="s">
        <v>8246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8304</v>
      </c>
      <c r="P2774" s="6">
        <f>(Table1[[#This Row],[pledged]]/Table1[[#This Row],[goal]])*100</f>
        <v>0</v>
      </c>
      <c r="Q2774" s="8" t="e">
        <f>Table1[[#This Row],[pledged]]/Table1[[#This Row],[backers_count]]</f>
        <v>#DIV/0!</v>
      </c>
      <c r="R2774" t="s">
        <v>8326</v>
      </c>
      <c r="S2774" t="s">
        <v>8358</v>
      </c>
      <c r="T2774" s="12">
        <f t="shared" si="86"/>
        <v>41537.660810185182</v>
      </c>
      <c r="U2774" s="12">
        <f t="shared" si="87"/>
        <v>41552.660810185182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11">
        <v>530</v>
      </c>
      <c r="E277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775">
        <v>1</v>
      </c>
      <c r="G2775" t="s">
        <v>8221</v>
      </c>
      <c r="H2775" t="s">
        <v>8229</v>
      </c>
      <c r="I2775" t="s">
        <v>8251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8304</v>
      </c>
      <c r="P2775" s="6">
        <f>(Table1[[#This Row],[pledged]]/Table1[[#This Row],[goal]])*100</f>
        <v>0.18867924528301888</v>
      </c>
      <c r="Q2775" s="8">
        <f>Table1[[#This Row],[pledged]]/Table1[[#This Row],[backers_count]]</f>
        <v>1</v>
      </c>
      <c r="R2775" t="s">
        <v>8326</v>
      </c>
      <c r="S2775" t="s">
        <v>8358</v>
      </c>
      <c r="T2775" s="12">
        <f t="shared" si="86"/>
        <v>42474.656493055554</v>
      </c>
      <c r="U2775" s="12">
        <f t="shared" si="87"/>
        <v>42484.656493055554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11">
        <v>4000</v>
      </c>
      <c r="E277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776">
        <v>570</v>
      </c>
      <c r="G2776" t="s">
        <v>8221</v>
      </c>
      <c r="H2776" t="s">
        <v>8224</v>
      </c>
      <c r="I2776" t="s">
        <v>8246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8304</v>
      </c>
      <c r="P2776" s="6">
        <f>(Table1[[#This Row],[pledged]]/Table1[[#This Row],[goal]])*100</f>
        <v>14.249999999999998</v>
      </c>
      <c r="Q2776" s="8">
        <f>Table1[[#This Row],[pledged]]/Table1[[#This Row],[backers_count]]</f>
        <v>43.846153846153847</v>
      </c>
      <c r="R2776" t="s">
        <v>8326</v>
      </c>
      <c r="S2776" t="s">
        <v>8358</v>
      </c>
      <c r="T2776" s="12">
        <f t="shared" si="86"/>
        <v>41310.918148148143</v>
      </c>
      <c r="U2776" s="12">
        <f t="shared" si="87"/>
        <v>41340.918148148143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11">
        <v>5000</v>
      </c>
      <c r="E277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777">
        <v>150</v>
      </c>
      <c r="G2777" t="s">
        <v>8221</v>
      </c>
      <c r="H2777" t="s">
        <v>8224</v>
      </c>
      <c r="I2777" t="s">
        <v>8246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8304</v>
      </c>
      <c r="P2777" s="6">
        <f>(Table1[[#This Row],[pledged]]/Table1[[#This Row],[goal]])*100</f>
        <v>3</v>
      </c>
      <c r="Q2777" s="8">
        <f>Table1[[#This Row],[pledged]]/Table1[[#This Row],[backers_count]]</f>
        <v>75</v>
      </c>
      <c r="R2777" t="s">
        <v>8326</v>
      </c>
      <c r="S2777" t="s">
        <v>8358</v>
      </c>
      <c r="T2777" s="12">
        <f t="shared" si="86"/>
        <v>40862.805023148147</v>
      </c>
      <c r="U2777" s="12">
        <f t="shared" si="87"/>
        <v>40892.805023148147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11">
        <v>21000</v>
      </c>
      <c r="E277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2778">
        <v>1655</v>
      </c>
      <c r="G2778" t="s">
        <v>8221</v>
      </c>
      <c r="H2778" t="s">
        <v>8224</v>
      </c>
      <c r="I2778" t="s">
        <v>8246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8304</v>
      </c>
      <c r="P2778" s="6">
        <f>(Table1[[#This Row],[pledged]]/Table1[[#This Row],[goal]])*100</f>
        <v>7.8809523809523814</v>
      </c>
      <c r="Q2778" s="8">
        <f>Table1[[#This Row],[pledged]]/Table1[[#This Row],[backers_count]]</f>
        <v>45.972222222222221</v>
      </c>
      <c r="R2778" t="s">
        <v>8326</v>
      </c>
      <c r="S2778" t="s">
        <v>8358</v>
      </c>
      <c r="T2778" s="12">
        <f t="shared" si="86"/>
        <v>42136.088842592588</v>
      </c>
      <c r="U2778" s="12">
        <f t="shared" si="87"/>
        <v>42167.088842592588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11">
        <v>3000</v>
      </c>
      <c r="E277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779">
        <v>10</v>
      </c>
      <c r="G2779" t="s">
        <v>8221</v>
      </c>
      <c r="H2779" t="s">
        <v>8224</v>
      </c>
      <c r="I2779" t="s">
        <v>8246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8304</v>
      </c>
      <c r="P2779" s="6">
        <f>(Table1[[#This Row],[pledged]]/Table1[[#This Row],[goal]])*100</f>
        <v>0.33333333333333337</v>
      </c>
      <c r="Q2779" s="8">
        <f>Table1[[#This Row],[pledged]]/Table1[[#This Row],[backers_count]]</f>
        <v>10</v>
      </c>
      <c r="R2779" t="s">
        <v>8326</v>
      </c>
      <c r="S2779" t="s">
        <v>8358</v>
      </c>
      <c r="T2779" s="12">
        <f t="shared" si="86"/>
        <v>42172.460694444446</v>
      </c>
      <c r="U2779" s="12">
        <f t="shared" si="87"/>
        <v>42202.460694444446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11">
        <v>5500</v>
      </c>
      <c r="E278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780">
        <v>1405</v>
      </c>
      <c r="G2780" t="s">
        <v>8221</v>
      </c>
      <c r="H2780" t="s">
        <v>8224</v>
      </c>
      <c r="I2780" t="s">
        <v>8246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8304</v>
      </c>
      <c r="P2780" s="6">
        <f>(Table1[[#This Row],[pledged]]/Table1[[#This Row],[goal]])*100</f>
        <v>25.545454545454543</v>
      </c>
      <c r="Q2780" s="8">
        <f>Table1[[#This Row],[pledged]]/Table1[[#This Row],[backers_count]]</f>
        <v>93.666666666666671</v>
      </c>
      <c r="R2780" t="s">
        <v>8326</v>
      </c>
      <c r="S2780" t="s">
        <v>8358</v>
      </c>
      <c r="T2780" s="12">
        <f t="shared" si="86"/>
        <v>41846.769745370366</v>
      </c>
      <c r="U2780" s="12">
        <f t="shared" si="87"/>
        <v>41876.769745370366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11">
        <v>2500</v>
      </c>
      <c r="E278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781">
        <v>53</v>
      </c>
      <c r="G2781" t="s">
        <v>8221</v>
      </c>
      <c r="H2781" t="s">
        <v>8224</v>
      </c>
      <c r="I2781" t="s">
        <v>8246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8304</v>
      </c>
      <c r="P2781" s="6">
        <f>(Table1[[#This Row],[pledged]]/Table1[[#This Row],[goal]])*100</f>
        <v>2.12</v>
      </c>
      <c r="Q2781" s="8">
        <f>Table1[[#This Row],[pledged]]/Table1[[#This Row],[backers_count]]</f>
        <v>53</v>
      </c>
      <c r="R2781" t="s">
        <v>8326</v>
      </c>
      <c r="S2781" t="s">
        <v>8358</v>
      </c>
      <c r="T2781" s="12">
        <f t="shared" si="86"/>
        <v>42300.377557870372</v>
      </c>
      <c r="U2781" s="12">
        <f t="shared" si="87"/>
        <v>42330.419224537036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11">
        <v>100000</v>
      </c>
      <c r="E278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782">
        <v>0</v>
      </c>
      <c r="G2782" t="s">
        <v>8221</v>
      </c>
      <c r="H2782" t="s">
        <v>8237</v>
      </c>
      <c r="I2782" t="s">
        <v>8249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8304</v>
      </c>
      <c r="P2782" s="6">
        <f>(Table1[[#This Row],[pledged]]/Table1[[#This Row],[goal]])*100</f>
        <v>0</v>
      </c>
      <c r="Q2782" s="8" t="e">
        <f>Table1[[#This Row],[pledged]]/Table1[[#This Row],[backers_count]]</f>
        <v>#DIV/0!</v>
      </c>
      <c r="R2782" t="s">
        <v>8326</v>
      </c>
      <c r="S2782" t="s">
        <v>8358</v>
      </c>
      <c r="T2782" s="12">
        <f t="shared" si="86"/>
        <v>42774.239444444444</v>
      </c>
      <c r="U2782" s="12">
        <f t="shared" si="87"/>
        <v>42804.239444444444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11">
        <v>1250</v>
      </c>
      <c r="E278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783">
        <v>1316</v>
      </c>
      <c r="G2783" t="s">
        <v>8219</v>
      </c>
      <c r="H2783" t="s">
        <v>8224</v>
      </c>
      <c r="I2783" t="s">
        <v>8246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8271</v>
      </c>
      <c r="P2783" s="6">
        <f>(Table1[[#This Row],[pledged]]/Table1[[#This Row],[goal]])*100</f>
        <v>105.28</v>
      </c>
      <c r="Q2783" s="8">
        <f>Table1[[#This Row],[pledged]]/Table1[[#This Row],[backers_count]]</f>
        <v>47</v>
      </c>
      <c r="R2783" t="s">
        <v>8321</v>
      </c>
      <c r="S2783" t="s">
        <v>8322</v>
      </c>
      <c r="T2783" s="12">
        <f t="shared" si="86"/>
        <v>42018.733263888884</v>
      </c>
      <c r="U2783" s="12">
        <f t="shared" si="87"/>
        <v>42047.083333333336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11">
        <v>1000</v>
      </c>
      <c r="E278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784">
        <v>1200</v>
      </c>
      <c r="G2784" t="s">
        <v>8219</v>
      </c>
      <c r="H2784" t="s">
        <v>8224</v>
      </c>
      <c r="I2784" t="s">
        <v>8246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8271</v>
      </c>
      <c r="P2784" s="6">
        <f>(Table1[[#This Row],[pledged]]/Table1[[#This Row],[goal]])*100</f>
        <v>120</v>
      </c>
      <c r="Q2784" s="8">
        <f>Table1[[#This Row],[pledged]]/Table1[[#This Row],[backers_count]]</f>
        <v>66.666666666666671</v>
      </c>
      <c r="R2784" t="s">
        <v>8321</v>
      </c>
      <c r="S2784" t="s">
        <v>8322</v>
      </c>
      <c r="T2784" s="12">
        <f t="shared" si="86"/>
        <v>42026.716643518514</v>
      </c>
      <c r="U2784" s="12">
        <f t="shared" si="87"/>
        <v>42051.999305555553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11">
        <v>1000</v>
      </c>
      <c r="E278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785">
        <v>1145</v>
      </c>
      <c r="G2785" t="s">
        <v>8219</v>
      </c>
      <c r="H2785" t="s">
        <v>8225</v>
      </c>
      <c r="I2785" t="s">
        <v>8247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8271</v>
      </c>
      <c r="P2785" s="6">
        <f>(Table1[[#This Row],[pledged]]/Table1[[#This Row],[goal]])*100</f>
        <v>114.5</v>
      </c>
      <c r="Q2785" s="8">
        <f>Table1[[#This Row],[pledged]]/Table1[[#This Row],[backers_count]]</f>
        <v>18.770491803278688</v>
      </c>
      <c r="R2785" t="s">
        <v>8321</v>
      </c>
      <c r="S2785" t="s">
        <v>8322</v>
      </c>
      <c r="T2785" s="12">
        <f t="shared" si="86"/>
        <v>42103.326921296299</v>
      </c>
      <c r="U2785" s="12">
        <f t="shared" si="87"/>
        <v>42117.326921296299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11">
        <v>6000</v>
      </c>
      <c r="E278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786">
        <v>7140</v>
      </c>
      <c r="G2786" t="s">
        <v>8219</v>
      </c>
      <c r="H2786" t="s">
        <v>8224</v>
      </c>
      <c r="I2786" t="s">
        <v>8246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8271</v>
      </c>
      <c r="P2786" s="6">
        <f>(Table1[[#This Row],[pledged]]/Table1[[#This Row],[goal]])*100</f>
        <v>119</v>
      </c>
      <c r="Q2786" s="8">
        <f>Table1[[#This Row],[pledged]]/Table1[[#This Row],[backers_count]]</f>
        <v>66.111111111111114</v>
      </c>
      <c r="R2786" t="s">
        <v>8321</v>
      </c>
      <c r="S2786" t="s">
        <v>8322</v>
      </c>
      <c r="T2786" s="12">
        <f t="shared" si="86"/>
        <v>41920.579201388886</v>
      </c>
      <c r="U2786" s="12">
        <f t="shared" si="87"/>
        <v>41941.579201388886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11">
        <v>5000</v>
      </c>
      <c r="E278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787">
        <v>5234</v>
      </c>
      <c r="G2787" t="s">
        <v>8219</v>
      </c>
      <c r="H2787" t="s">
        <v>8224</v>
      </c>
      <c r="I2787" t="s">
        <v>8246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8271</v>
      </c>
      <c r="P2787" s="6">
        <f>(Table1[[#This Row],[pledged]]/Table1[[#This Row],[goal]])*100</f>
        <v>104.67999999999999</v>
      </c>
      <c r="Q2787" s="8">
        <f>Table1[[#This Row],[pledged]]/Table1[[#This Row],[backers_count]]</f>
        <v>36.859154929577464</v>
      </c>
      <c r="R2787" t="s">
        <v>8321</v>
      </c>
      <c r="S2787" t="s">
        <v>8322</v>
      </c>
      <c r="T2787" s="12">
        <f t="shared" si="86"/>
        <v>42557.981099537035</v>
      </c>
      <c r="U2787" s="12">
        <f t="shared" si="87"/>
        <v>42587.666666666664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11">
        <v>2500</v>
      </c>
      <c r="E278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788">
        <v>2946</v>
      </c>
      <c r="G2788" t="s">
        <v>8219</v>
      </c>
      <c r="H2788" t="s">
        <v>8225</v>
      </c>
      <c r="I2788" t="s">
        <v>8247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8271</v>
      </c>
      <c r="P2788" s="6">
        <f>(Table1[[#This Row],[pledged]]/Table1[[#This Row],[goal]])*100</f>
        <v>117.83999999999999</v>
      </c>
      <c r="Q2788" s="8">
        <f>Table1[[#This Row],[pledged]]/Table1[[#This Row],[backers_count]]</f>
        <v>39.810810810810814</v>
      </c>
      <c r="R2788" t="s">
        <v>8321</v>
      </c>
      <c r="S2788" t="s">
        <v>8322</v>
      </c>
      <c r="T2788" s="12">
        <f t="shared" si="86"/>
        <v>41815.360879629625</v>
      </c>
      <c r="U2788" s="12">
        <f t="shared" si="87"/>
        <v>41829.360879629625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11">
        <v>1000</v>
      </c>
      <c r="E278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789">
        <v>1197</v>
      </c>
      <c r="G2789" t="s">
        <v>8219</v>
      </c>
      <c r="H2789" t="s">
        <v>8224</v>
      </c>
      <c r="I2789" t="s">
        <v>8246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8271</v>
      </c>
      <c r="P2789" s="6">
        <f>(Table1[[#This Row],[pledged]]/Table1[[#This Row],[goal]])*100</f>
        <v>119.7</v>
      </c>
      <c r="Q2789" s="8">
        <f>Table1[[#This Row],[pledged]]/Table1[[#This Row],[backers_count]]</f>
        <v>31.5</v>
      </c>
      <c r="R2789" t="s">
        <v>8321</v>
      </c>
      <c r="S2789" t="s">
        <v>8322</v>
      </c>
      <c r="T2789" s="12">
        <f t="shared" si="86"/>
        <v>41807.990185185183</v>
      </c>
      <c r="U2789" s="12">
        <f t="shared" si="87"/>
        <v>41837.990185185183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11">
        <v>2000</v>
      </c>
      <c r="E279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790">
        <v>2050</v>
      </c>
      <c r="G2790" t="s">
        <v>8219</v>
      </c>
      <c r="H2790" t="s">
        <v>8224</v>
      </c>
      <c r="I2790" t="s">
        <v>8246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8271</v>
      </c>
      <c r="P2790" s="6">
        <f>(Table1[[#This Row],[pledged]]/Table1[[#This Row],[goal]])*100</f>
        <v>102.49999999999999</v>
      </c>
      <c r="Q2790" s="8">
        <f>Table1[[#This Row],[pledged]]/Table1[[#This Row],[backers_count]]</f>
        <v>102.5</v>
      </c>
      <c r="R2790" t="s">
        <v>8321</v>
      </c>
      <c r="S2790" t="s">
        <v>8322</v>
      </c>
      <c r="T2790" s="12">
        <f t="shared" si="86"/>
        <v>42550.49355324074</v>
      </c>
      <c r="U2790" s="12">
        <f t="shared" si="87"/>
        <v>42580.49355324074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11">
        <v>3000</v>
      </c>
      <c r="E279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791">
        <v>3035</v>
      </c>
      <c r="G2791" t="s">
        <v>8219</v>
      </c>
      <c r="H2791" t="s">
        <v>8224</v>
      </c>
      <c r="I2791" t="s">
        <v>8246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8271</v>
      </c>
      <c r="P2791" s="6">
        <f>(Table1[[#This Row],[pledged]]/Table1[[#This Row],[goal]])*100</f>
        <v>101.16666666666667</v>
      </c>
      <c r="Q2791" s="8">
        <f>Table1[[#This Row],[pledged]]/Table1[[#This Row],[backers_count]]</f>
        <v>126.45833333333333</v>
      </c>
      <c r="R2791" t="s">
        <v>8321</v>
      </c>
      <c r="S2791" t="s">
        <v>8322</v>
      </c>
      <c r="T2791" s="12">
        <f t="shared" si="86"/>
        <v>42055.804791666662</v>
      </c>
      <c r="U2791" s="12">
        <f t="shared" si="87"/>
        <v>42074.958333333336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11">
        <v>3000</v>
      </c>
      <c r="E279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792">
        <v>3160</v>
      </c>
      <c r="G2792" t="s">
        <v>8219</v>
      </c>
      <c r="H2792" t="s">
        <v>8224</v>
      </c>
      <c r="I2792" t="s">
        <v>8246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8271</v>
      </c>
      <c r="P2792" s="6">
        <f>(Table1[[#This Row],[pledged]]/Table1[[#This Row],[goal]])*100</f>
        <v>105.33333333333333</v>
      </c>
      <c r="Q2792" s="8">
        <f>Table1[[#This Row],[pledged]]/Table1[[#This Row],[backers_count]]</f>
        <v>47.878787878787875</v>
      </c>
      <c r="R2792" t="s">
        <v>8321</v>
      </c>
      <c r="S2792" t="s">
        <v>8322</v>
      </c>
      <c r="T2792" s="12">
        <f t="shared" si="86"/>
        <v>42016.730358796289</v>
      </c>
      <c r="U2792" s="12">
        <f t="shared" si="87"/>
        <v>42046.730358796289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11">
        <v>2000</v>
      </c>
      <c r="E279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793">
        <v>2050</v>
      </c>
      <c r="G2793" t="s">
        <v>8219</v>
      </c>
      <c r="H2793" t="s">
        <v>8224</v>
      </c>
      <c r="I2793" t="s">
        <v>8246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8271</v>
      </c>
      <c r="P2793" s="6">
        <f>(Table1[[#This Row],[pledged]]/Table1[[#This Row],[goal]])*100</f>
        <v>102.49999999999999</v>
      </c>
      <c r="Q2793" s="8">
        <f>Table1[[#This Row],[pledged]]/Table1[[#This Row],[backers_count]]</f>
        <v>73.214285714285708</v>
      </c>
      <c r="R2793" t="s">
        <v>8321</v>
      </c>
      <c r="S2793" t="s">
        <v>8322</v>
      </c>
      <c r="T2793" s="12">
        <f t="shared" si="86"/>
        <v>42591.691655092589</v>
      </c>
      <c r="U2793" s="12">
        <f t="shared" si="87"/>
        <v>42621.958333333336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11">
        <v>2000</v>
      </c>
      <c r="E279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794">
        <v>2152</v>
      </c>
      <c r="G2794" t="s">
        <v>8219</v>
      </c>
      <c r="H2794" t="s">
        <v>8224</v>
      </c>
      <c r="I2794" t="s">
        <v>8246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8271</v>
      </c>
      <c r="P2794" s="6">
        <f>(Table1[[#This Row],[pledged]]/Table1[[#This Row],[goal]])*100</f>
        <v>107.60000000000001</v>
      </c>
      <c r="Q2794" s="8">
        <f>Table1[[#This Row],[pledged]]/Table1[[#This Row],[backers_count]]</f>
        <v>89.666666666666671</v>
      </c>
      <c r="R2794" t="s">
        <v>8321</v>
      </c>
      <c r="S2794" t="s">
        <v>8322</v>
      </c>
      <c r="T2794" s="12">
        <f t="shared" si="86"/>
        <v>42183.022673611107</v>
      </c>
      <c r="U2794" s="12">
        <f t="shared" si="87"/>
        <v>42228.022673611107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11">
        <v>10000</v>
      </c>
      <c r="E279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795">
        <v>11056.75</v>
      </c>
      <c r="G2795" t="s">
        <v>8219</v>
      </c>
      <c r="H2795" t="s">
        <v>8226</v>
      </c>
      <c r="I2795" t="s">
        <v>8248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8271</v>
      </c>
      <c r="P2795" s="6">
        <f>(Table1[[#This Row],[pledged]]/Table1[[#This Row],[goal]])*100</f>
        <v>110.5675</v>
      </c>
      <c r="Q2795" s="8">
        <f>Table1[[#This Row],[pledged]]/Table1[[#This Row],[backers_count]]</f>
        <v>151.4623287671233</v>
      </c>
      <c r="R2795" t="s">
        <v>8321</v>
      </c>
      <c r="S2795" t="s">
        <v>8322</v>
      </c>
      <c r="T2795" s="12">
        <f t="shared" si="86"/>
        <v>42176.210706018515</v>
      </c>
      <c r="U2795" s="12">
        <f t="shared" si="87"/>
        <v>42206.210706018515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11">
        <v>50</v>
      </c>
      <c r="E279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796">
        <v>75</v>
      </c>
      <c r="G2796" t="s">
        <v>8219</v>
      </c>
      <c r="H2796" t="s">
        <v>8225</v>
      </c>
      <c r="I2796" t="s">
        <v>8247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8271</v>
      </c>
      <c r="P2796" s="6">
        <f>(Table1[[#This Row],[pledged]]/Table1[[#This Row],[goal]])*100</f>
        <v>150</v>
      </c>
      <c r="Q2796" s="8">
        <f>Table1[[#This Row],[pledged]]/Table1[[#This Row],[backers_count]]</f>
        <v>25</v>
      </c>
      <c r="R2796" t="s">
        <v>8321</v>
      </c>
      <c r="S2796" t="s">
        <v>8322</v>
      </c>
      <c r="T2796" s="12">
        <f t="shared" si="86"/>
        <v>42416.48332175926</v>
      </c>
      <c r="U2796" s="12">
        <f t="shared" si="87"/>
        <v>42432.583333333336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11">
        <v>700</v>
      </c>
      <c r="E279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797">
        <v>730</v>
      </c>
      <c r="G2797" t="s">
        <v>8219</v>
      </c>
      <c r="H2797" t="s">
        <v>8224</v>
      </c>
      <c r="I2797" t="s">
        <v>8246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8271</v>
      </c>
      <c r="P2797" s="6">
        <f>(Table1[[#This Row],[pledged]]/Table1[[#This Row],[goal]])*100</f>
        <v>104.28571428571429</v>
      </c>
      <c r="Q2797" s="8">
        <f>Table1[[#This Row],[pledged]]/Table1[[#This Row],[backers_count]]</f>
        <v>36.5</v>
      </c>
      <c r="R2797" t="s">
        <v>8321</v>
      </c>
      <c r="S2797" t="s">
        <v>8322</v>
      </c>
      <c r="T2797" s="12">
        <f t="shared" si="86"/>
        <v>41780.317604166667</v>
      </c>
      <c r="U2797" s="12">
        <f t="shared" si="87"/>
        <v>41796.75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11">
        <v>800</v>
      </c>
      <c r="E279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798">
        <v>924</v>
      </c>
      <c r="G2798" t="s">
        <v>8219</v>
      </c>
      <c r="H2798" t="s">
        <v>8225</v>
      </c>
      <c r="I2798" t="s">
        <v>8247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8271</v>
      </c>
      <c r="P2798" s="6">
        <f>(Table1[[#This Row],[pledged]]/Table1[[#This Row],[goal]])*100</f>
        <v>115.5</v>
      </c>
      <c r="Q2798" s="8">
        <f>Table1[[#This Row],[pledged]]/Table1[[#This Row],[backers_count]]</f>
        <v>44</v>
      </c>
      <c r="R2798" t="s">
        <v>8321</v>
      </c>
      <c r="S2798" t="s">
        <v>8322</v>
      </c>
      <c r="T2798" s="12">
        <f t="shared" si="86"/>
        <v>41795.319768518515</v>
      </c>
      <c r="U2798" s="12">
        <f t="shared" si="87"/>
        <v>41825.319768518515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11">
        <v>8000</v>
      </c>
      <c r="E279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799">
        <v>8211.61</v>
      </c>
      <c r="G2799" t="s">
        <v>8219</v>
      </c>
      <c r="H2799" t="s">
        <v>8225</v>
      </c>
      <c r="I2799" t="s">
        <v>8247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8271</v>
      </c>
      <c r="P2799" s="6">
        <f>(Table1[[#This Row],[pledged]]/Table1[[#This Row],[goal]])*100</f>
        <v>102.64512500000001</v>
      </c>
      <c r="Q2799" s="8">
        <f>Table1[[#This Row],[pledged]]/Table1[[#This Row],[backers_count]]</f>
        <v>87.357553191489373</v>
      </c>
      <c r="R2799" t="s">
        <v>8321</v>
      </c>
      <c r="S2799" t="s">
        <v>8322</v>
      </c>
      <c r="T2799" s="12">
        <f t="shared" si="86"/>
        <v>41798.731944444444</v>
      </c>
      <c r="U2799" s="12">
        <f t="shared" si="87"/>
        <v>41828.731944444444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11">
        <v>5000</v>
      </c>
      <c r="E280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800">
        <v>5070</v>
      </c>
      <c r="G2800" t="s">
        <v>8219</v>
      </c>
      <c r="H2800" t="s">
        <v>8225</v>
      </c>
      <c r="I2800" t="s">
        <v>8247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8271</v>
      </c>
      <c r="P2800" s="6">
        <f>(Table1[[#This Row],[pledged]]/Table1[[#This Row],[goal]])*100</f>
        <v>101.4</v>
      </c>
      <c r="Q2800" s="8">
        <f>Table1[[#This Row],[pledged]]/Table1[[#This Row],[backers_count]]</f>
        <v>36.474820143884891</v>
      </c>
      <c r="R2800" t="s">
        <v>8321</v>
      </c>
      <c r="S2800" t="s">
        <v>8322</v>
      </c>
      <c r="T2800" s="12">
        <f t="shared" si="86"/>
        <v>42201.466678240737</v>
      </c>
      <c r="U2800" s="12">
        <f t="shared" si="87"/>
        <v>42216.458333333336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11">
        <v>5000</v>
      </c>
      <c r="E280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801">
        <v>5831.74</v>
      </c>
      <c r="G2801" t="s">
        <v>8219</v>
      </c>
      <c r="H2801" t="s">
        <v>8225</v>
      </c>
      <c r="I2801" t="s">
        <v>8247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8271</v>
      </c>
      <c r="P2801" s="6">
        <f>(Table1[[#This Row],[pledged]]/Table1[[#This Row],[goal]])*100</f>
        <v>116.6348</v>
      </c>
      <c r="Q2801" s="8">
        <f>Table1[[#This Row],[pledged]]/Table1[[#This Row],[backers_count]]</f>
        <v>44.859538461538463</v>
      </c>
      <c r="R2801" t="s">
        <v>8321</v>
      </c>
      <c r="S2801" t="s">
        <v>8322</v>
      </c>
      <c r="T2801" s="12">
        <f t="shared" si="86"/>
        <v>42507.05636574074</v>
      </c>
      <c r="U2801" s="12">
        <f t="shared" si="87"/>
        <v>42538.458333333336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11">
        <v>1000</v>
      </c>
      <c r="E280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02">
        <v>1330</v>
      </c>
      <c r="G2802" t="s">
        <v>8219</v>
      </c>
      <c r="H2802" t="s">
        <v>8225</v>
      </c>
      <c r="I2802" t="s">
        <v>8247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8271</v>
      </c>
      <c r="P2802" s="6">
        <f>(Table1[[#This Row],[pledged]]/Table1[[#This Row],[goal]])*100</f>
        <v>133</v>
      </c>
      <c r="Q2802" s="8">
        <f>Table1[[#This Row],[pledged]]/Table1[[#This Row],[backers_count]]</f>
        <v>42.903225806451616</v>
      </c>
      <c r="R2802" t="s">
        <v>8321</v>
      </c>
      <c r="S2802" t="s">
        <v>8322</v>
      </c>
      <c r="T2802" s="12">
        <f t="shared" si="86"/>
        <v>41948.344513888886</v>
      </c>
      <c r="U2802" s="12">
        <f t="shared" si="87"/>
        <v>42008.344513888886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11">
        <v>500</v>
      </c>
      <c r="E280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803">
        <v>666</v>
      </c>
      <c r="G2803" t="s">
        <v>8219</v>
      </c>
      <c r="H2803" t="s">
        <v>8226</v>
      </c>
      <c r="I2803" t="s">
        <v>8248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8271</v>
      </c>
      <c r="P2803" s="6">
        <f>(Table1[[#This Row],[pledged]]/Table1[[#This Row],[goal]])*100</f>
        <v>133.20000000000002</v>
      </c>
      <c r="Q2803" s="8">
        <f>Table1[[#This Row],[pledged]]/Table1[[#This Row],[backers_count]]</f>
        <v>51.230769230769234</v>
      </c>
      <c r="R2803" t="s">
        <v>8321</v>
      </c>
      <c r="S2803" t="s">
        <v>8322</v>
      </c>
      <c r="T2803" s="12">
        <f t="shared" si="86"/>
        <v>41900.034826388888</v>
      </c>
      <c r="U2803" s="12">
        <f t="shared" si="87"/>
        <v>41922.25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11">
        <v>3000</v>
      </c>
      <c r="E280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04">
        <v>3055</v>
      </c>
      <c r="G2804" t="s">
        <v>8219</v>
      </c>
      <c r="H2804" t="s">
        <v>8225</v>
      </c>
      <c r="I2804" t="s">
        <v>8247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8271</v>
      </c>
      <c r="P2804" s="6">
        <f>(Table1[[#This Row],[pledged]]/Table1[[#This Row],[goal]])*100</f>
        <v>101.83333333333333</v>
      </c>
      <c r="Q2804" s="8">
        <f>Table1[[#This Row],[pledged]]/Table1[[#This Row],[backers_count]]</f>
        <v>33.944444444444443</v>
      </c>
      <c r="R2804" t="s">
        <v>8321</v>
      </c>
      <c r="S2804" t="s">
        <v>8322</v>
      </c>
      <c r="T2804" s="12">
        <f t="shared" si="86"/>
        <v>42192.438738425924</v>
      </c>
      <c r="U2804" s="12">
        <f t="shared" si="87"/>
        <v>42222.438738425924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11">
        <v>10000</v>
      </c>
      <c r="E280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805">
        <v>12795</v>
      </c>
      <c r="G2805" t="s">
        <v>8219</v>
      </c>
      <c r="H2805" t="s">
        <v>8224</v>
      </c>
      <c r="I2805" t="s">
        <v>8246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8271</v>
      </c>
      <c r="P2805" s="6">
        <f>(Table1[[#This Row],[pledged]]/Table1[[#This Row],[goal]])*100</f>
        <v>127.95</v>
      </c>
      <c r="Q2805" s="8">
        <f>Table1[[#This Row],[pledged]]/Table1[[#This Row],[backers_count]]</f>
        <v>90.744680851063833</v>
      </c>
      <c r="R2805" t="s">
        <v>8321</v>
      </c>
      <c r="S2805" t="s">
        <v>8322</v>
      </c>
      <c r="T2805" s="12">
        <f t="shared" si="86"/>
        <v>42157.857361111113</v>
      </c>
      <c r="U2805" s="12">
        <f t="shared" si="87"/>
        <v>42200.791666666664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11">
        <v>1000</v>
      </c>
      <c r="E280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06">
        <v>1150</v>
      </c>
      <c r="G2806" t="s">
        <v>8219</v>
      </c>
      <c r="H2806" t="s">
        <v>8225</v>
      </c>
      <c r="I2806" t="s">
        <v>8247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8271</v>
      </c>
      <c r="P2806" s="6">
        <f>(Table1[[#This Row],[pledged]]/Table1[[#This Row],[goal]])*100</f>
        <v>114.99999999999999</v>
      </c>
      <c r="Q2806" s="8">
        <f>Table1[[#This Row],[pledged]]/Table1[[#This Row],[backers_count]]</f>
        <v>50</v>
      </c>
      <c r="R2806" t="s">
        <v>8321</v>
      </c>
      <c r="S2806" t="s">
        <v>8322</v>
      </c>
      <c r="T2806" s="12">
        <f t="shared" si="86"/>
        <v>41881.245254629626</v>
      </c>
      <c r="U2806" s="12">
        <f t="shared" si="87"/>
        <v>41911.245254629626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11">
        <v>400</v>
      </c>
      <c r="E280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807">
        <v>440</v>
      </c>
      <c r="G2807" t="s">
        <v>8219</v>
      </c>
      <c r="H2807" t="s">
        <v>8225</v>
      </c>
      <c r="I2807" t="s">
        <v>8247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8271</v>
      </c>
      <c r="P2807" s="6">
        <f>(Table1[[#This Row],[pledged]]/Table1[[#This Row],[goal]])*100</f>
        <v>110.00000000000001</v>
      </c>
      <c r="Q2807" s="8">
        <f>Table1[[#This Row],[pledged]]/Table1[[#This Row],[backers_count]]</f>
        <v>24.444444444444443</v>
      </c>
      <c r="R2807" t="s">
        <v>8321</v>
      </c>
      <c r="S2807" t="s">
        <v>8322</v>
      </c>
      <c r="T2807" s="12">
        <f t="shared" si="86"/>
        <v>42213.2971412037</v>
      </c>
      <c r="U2807" s="12">
        <f t="shared" si="87"/>
        <v>42238.2971412037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11">
        <v>3000</v>
      </c>
      <c r="E280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08">
        <v>3363</v>
      </c>
      <c r="G2808" t="s">
        <v>8219</v>
      </c>
      <c r="H2808" t="s">
        <v>8225</v>
      </c>
      <c r="I2808" t="s">
        <v>8247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8271</v>
      </c>
      <c r="P2808" s="6">
        <f>(Table1[[#This Row],[pledged]]/Table1[[#This Row],[goal]])*100</f>
        <v>112.1</v>
      </c>
      <c r="Q2808" s="8">
        <f>Table1[[#This Row],[pledged]]/Table1[[#This Row],[backers_count]]</f>
        <v>44.25</v>
      </c>
      <c r="R2808" t="s">
        <v>8321</v>
      </c>
      <c r="S2808" t="s">
        <v>8322</v>
      </c>
      <c r="T2808" s="12">
        <f t="shared" si="86"/>
        <v>42185.058912037035</v>
      </c>
      <c r="U2808" s="12">
        <f t="shared" si="87"/>
        <v>42221.249999999993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11">
        <v>5000</v>
      </c>
      <c r="E280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809">
        <v>6300</v>
      </c>
      <c r="G2809" t="s">
        <v>8219</v>
      </c>
      <c r="H2809" t="s">
        <v>8224</v>
      </c>
      <c r="I2809" t="s">
        <v>8246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8271</v>
      </c>
      <c r="P2809" s="6">
        <f>(Table1[[#This Row],[pledged]]/Table1[[#This Row],[goal]])*100</f>
        <v>126</v>
      </c>
      <c r="Q2809" s="8">
        <f>Table1[[#This Row],[pledged]]/Table1[[#This Row],[backers_count]]</f>
        <v>67.741935483870961</v>
      </c>
      <c r="R2809" t="s">
        <v>8321</v>
      </c>
      <c r="S2809" t="s">
        <v>8322</v>
      </c>
      <c r="T2809" s="12">
        <f t="shared" si="86"/>
        <v>42154.664791666662</v>
      </c>
      <c r="U2809" s="12">
        <f t="shared" si="87"/>
        <v>42184.664791666662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11">
        <v>4500</v>
      </c>
      <c r="E281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10">
        <v>4511</v>
      </c>
      <c r="G2810" t="s">
        <v>8219</v>
      </c>
      <c r="H2810" t="s">
        <v>8224</v>
      </c>
      <c r="I2810" t="s">
        <v>8246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8271</v>
      </c>
      <c r="P2810" s="6">
        <f>(Table1[[#This Row],[pledged]]/Table1[[#This Row],[goal]])*100</f>
        <v>100.24444444444444</v>
      </c>
      <c r="Q2810" s="8">
        <f>Table1[[#This Row],[pledged]]/Table1[[#This Row],[backers_count]]</f>
        <v>65.376811594202906</v>
      </c>
      <c r="R2810" t="s">
        <v>8321</v>
      </c>
      <c r="S2810" t="s">
        <v>8322</v>
      </c>
      <c r="T2810" s="12">
        <f t="shared" si="86"/>
        <v>42208.638136574074</v>
      </c>
      <c r="U2810" s="12">
        <f t="shared" si="87"/>
        <v>42238.638136574074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11">
        <v>2500</v>
      </c>
      <c r="E281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11">
        <v>2560</v>
      </c>
      <c r="G2811" t="s">
        <v>8219</v>
      </c>
      <c r="H2811" t="s">
        <v>8224</v>
      </c>
      <c r="I2811" t="s">
        <v>8246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8271</v>
      </c>
      <c r="P2811" s="6">
        <f>(Table1[[#This Row],[pledged]]/Table1[[#This Row],[goal]])*100</f>
        <v>102.4</v>
      </c>
      <c r="Q2811" s="8">
        <f>Table1[[#This Row],[pledged]]/Table1[[#This Row],[backers_count]]</f>
        <v>121.9047619047619</v>
      </c>
      <c r="R2811" t="s">
        <v>8321</v>
      </c>
      <c r="S2811" t="s">
        <v>8322</v>
      </c>
      <c r="T2811" s="12">
        <f t="shared" si="86"/>
        <v>42451.288483796299</v>
      </c>
      <c r="U2811" s="12">
        <f t="shared" si="87"/>
        <v>42459.402083333327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11">
        <v>2500</v>
      </c>
      <c r="E281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12">
        <v>2705</v>
      </c>
      <c r="G2812" t="s">
        <v>8219</v>
      </c>
      <c r="H2812" t="s">
        <v>8224</v>
      </c>
      <c r="I2812" t="s">
        <v>8246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8271</v>
      </c>
      <c r="P2812" s="6">
        <f>(Table1[[#This Row],[pledged]]/Table1[[#This Row],[goal]])*100</f>
        <v>108.2</v>
      </c>
      <c r="Q2812" s="8">
        <f>Table1[[#This Row],[pledged]]/Table1[[#This Row],[backers_count]]</f>
        <v>47.456140350877192</v>
      </c>
      <c r="R2812" t="s">
        <v>8321</v>
      </c>
      <c r="S2812" t="s">
        <v>8322</v>
      </c>
      <c r="T2812" s="12">
        <f t="shared" si="86"/>
        <v>41758.931296296294</v>
      </c>
      <c r="U2812" s="12">
        <f t="shared" si="87"/>
        <v>41790.957638888889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11">
        <v>10000</v>
      </c>
      <c r="E281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813">
        <v>10027</v>
      </c>
      <c r="G2813" t="s">
        <v>8219</v>
      </c>
      <c r="H2813" t="s">
        <v>8225</v>
      </c>
      <c r="I2813" t="s">
        <v>8247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8271</v>
      </c>
      <c r="P2813" s="6">
        <f>(Table1[[#This Row],[pledged]]/Table1[[#This Row],[goal]])*100</f>
        <v>100.27</v>
      </c>
      <c r="Q2813" s="8">
        <f>Table1[[#This Row],[pledged]]/Table1[[#This Row],[backers_count]]</f>
        <v>92.842592592592595</v>
      </c>
      <c r="R2813" t="s">
        <v>8321</v>
      </c>
      <c r="S2813" t="s">
        <v>8322</v>
      </c>
      <c r="T2813" s="12">
        <f t="shared" si="86"/>
        <v>42028.288229166668</v>
      </c>
      <c r="U2813" s="12">
        <f t="shared" si="87"/>
        <v>42058.288229166668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11">
        <v>5000</v>
      </c>
      <c r="E281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814">
        <v>5665</v>
      </c>
      <c r="G2814" t="s">
        <v>8219</v>
      </c>
      <c r="H2814" t="s">
        <v>8229</v>
      </c>
      <c r="I2814" t="s">
        <v>8251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8271</v>
      </c>
      <c r="P2814" s="6">
        <f>(Table1[[#This Row],[pledged]]/Table1[[#This Row],[goal]])*100</f>
        <v>113.3</v>
      </c>
      <c r="Q2814" s="8">
        <f>Table1[[#This Row],[pledged]]/Table1[[#This Row],[backers_count]]</f>
        <v>68.253012048192772</v>
      </c>
      <c r="R2814" t="s">
        <v>8321</v>
      </c>
      <c r="S2814" t="s">
        <v>8322</v>
      </c>
      <c r="T2814" s="12">
        <f t="shared" si="86"/>
        <v>42054.535856481474</v>
      </c>
      <c r="U2814" s="12">
        <f t="shared" si="87"/>
        <v>42099.958333333336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11">
        <v>2800</v>
      </c>
      <c r="E281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15">
        <v>3572.12</v>
      </c>
      <c r="G2815" t="s">
        <v>8219</v>
      </c>
      <c r="H2815" t="s">
        <v>8224</v>
      </c>
      <c r="I2815" t="s">
        <v>8246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8271</v>
      </c>
      <c r="P2815" s="6">
        <f>(Table1[[#This Row],[pledged]]/Table1[[#This Row],[goal]])*100</f>
        <v>127.57571428571428</v>
      </c>
      <c r="Q2815" s="8">
        <f>Table1[[#This Row],[pledged]]/Table1[[#This Row],[backers_count]]</f>
        <v>37.209583333333335</v>
      </c>
      <c r="R2815" t="s">
        <v>8321</v>
      </c>
      <c r="S2815" t="s">
        <v>8322</v>
      </c>
      <c r="T2815" s="12">
        <f t="shared" si="86"/>
        <v>42693.534270833326</v>
      </c>
      <c r="U2815" s="12">
        <f t="shared" si="87"/>
        <v>42718.534270833326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11">
        <v>1500</v>
      </c>
      <c r="E281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16">
        <v>1616</v>
      </c>
      <c r="G2816" t="s">
        <v>8219</v>
      </c>
      <c r="H2816" t="s">
        <v>8225</v>
      </c>
      <c r="I2816" t="s">
        <v>8247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8271</v>
      </c>
      <c r="P2816" s="6">
        <f>(Table1[[#This Row],[pledged]]/Table1[[#This Row],[goal]])*100</f>
        <v>107.73333333333332</v>
      </c>
      <c r="Q2816" s="8">
        <f>Table1[[#This Row],[pledged]]/Table1[[#This Row],[backers_count]]</f>
        <v>25.25</v>
      </c>
      <c r="R2816" t="s">
        <v>8321</v>
      </c>
      <c r="S2816" t="s">
        <v>8322</v>
      </c>
      <c r="T2816" s="12">
        <f t="shared" si="86"/>
        <v>42103.191145833327</v>
      </c>
      <c r="U2816" s="12">
        <f t="shared" si="87"/>
        <v>42133.191145833327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11">
        <v>250</v>
      </c>
      <c r="E281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817">
        <v>605</v>
      </c>
      <c r="G2817" t="s">
        <v>8219</v>
      </c>
      <c r="H2817" t="s">
        <v>8229</v>
      </c>
      <c r="I2817" t="s">
        <v>8251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8271</v>
      </c>
      <c r="P2817" s="6">
        <f>(Table1[[#This Row],[pledged]]/Table1[[#This Row],[goal]])*100</f>
        <v>242</v>
      </c>
      <c r="Q2817" s="8">
        <f>Table1[[#This Row],[pledged]]/Table1[[#This Row],[backers_count]]</f>
        <v>43.214285714285715</v>
      </c>
      <c r="R2817" t="s">
        <v>8321</v>
      </c>
      <c r="S2817" t="s">
        <v>8322</v>
      </c>
      <c r="T2817" s="12">
        <f t="shared" si="86"/>
        <v>42559.568391203698</v>
      </c>
      <c r="U2817" s="12">
        <f t="shared" si="87"/>
        <v>42589.568391203698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11">
        <v>3000</v>
      </c>
      <c r="E281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18">
        <v>4247</v>
      </c>
      <c r="G2818" t="s">
        <v>8219</v>
      </c>
      <c r="H2818" t="s">
        <v>8225</v>
      </c>
      <c r="I2818" t="s">
        <v>8247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8271</v>
      </c>
      <c r="P2818" s="6">
        <f>(Table1[[#This Row],[pledged]]/Table1[[#This Row],[goal]])*100</f>
        <v>141.56666666666666</v>
      </c>
      <c r="Q2818" s="8">
        <f>Table1[[#This Row],[pledged]]/Table1[[#This Row],[backers_count]]</f>
        <v>25.130177514792898</v>
      </c>
      <c r="R2818" t="s">
        <v>8321</v>
      </c>
      <c r="S2818" t="s">
        <v>8322</v>
      </c>
      <c r="T2818" s="12">
        <f t="shared" ref="T2818:T2881" si="88">(K2818/86400)+25569+(-5/24)</f>
        <v>42188.259166666663</v>
      </c>
      <c r="U2818" s="12">
        <f t="shared" ref="U2818:U2881" si="89">(J2818/86400)+25569+(-5/24)</f>
        <v>42218.458333333336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11">
        <v>600</v>
      </c>
      <c r="E281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819">
        <v>780</v>
      </c>
      <c r="G2819" t="s">
        <v>8219</v>
      </c>
      <c r="H2819" t="s">
        <v>8225</v>
      </c>
      <c r="I2819" t="s">
        <v>8247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8271</v>
      </c>
      <c r="P2819" s="6">
        <f>(Table1[[#This Row],[pledged]]/Table1[[#This Row],[goal]])*100</f>
        <v>130</v>
      </c>
      <c r="Q2819" s="8">
        <f>Table1[[#This Row],[pledged]]/Table1[[#This Row],[backers_count]]</f>
        <v>23.636363636363637</v>
      </c>
      <c r="R2819" t="s">
        <v>8321</v>
      </c>
      <c r="S2819" t="s">
        <v>8322</v>
      </c>
      <c r="T2819" s="12">
        <f t="shared" si="88"/>
        <v>42023.42664351852</v>
      </c>
      <c r="U2819" s="12">
        <f t="shared" si="89"/>
        <v>42063.42664351852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11">
        <v>10000</v>
      </c>
      <c r="E282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820">
        <v>10603</v>
      </c>
      <c r="G2820" t="s">
        <v>8219</v>
      </c>
      <c r="H2820" t="s">
        <v>8224</v>
      </c>
      <c r="I2820" t="s">
        <v>8246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8271</v>
      </c>
      <c r="P2820" s="6">
        <f>(Table1[[#This Row],[pledged]]/Table1[[#This Row],[goal]])*100</f>
        <v>106.03</v>
      </c>
      <c r="Q2820" s="8">
        <f>Table1[[#This Row],[pledged]]/Table1[[#This Row],[backers_count]]</f>
        <v>103.95098039215686</v>
      </c>
      <c r="R2820" t="s">
        <v>8321</v>
      </c>
      <c r="S2820" t="s">
        <v>8322</v>
      </c>
      <c r="T2820" s="12">
        <f t="shared" si="88"/>
        <v>42250.389884259253</v>
      </c>
      <c r="U2820" s="12">
        <f t="shared" si="89"/>
        <v>42270.389884259253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11">
        <v>5000</v>
      </c>
      <c r="E282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821">
        <v>5240</v>
      </c>
      <c r="G2821" t="s">
        <v>8219</v>
      </c>
      <c r="H2821" t="s">
        <v>8225</v>
      </c>
      <c r="I2821" t="s">
        <v>8247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8271</v>
      </c>
      <c r="P2821" s="6">
        <f>(Table1[[#This Row],[pledged]]/Table1[[#This Row],[goal]])*100</f>
        <v>104.80000000000001</v>
      </c>
      <c r="Q2821" s="8">
        <f>Table1[[#This Row],[pledged]]/Table1[[#This Row],[backers_count]]</f>
        <v>50.384615384615387</v>
      </c>
      <c r="R2821" t="s">
        <v>8321</v>
      </c>
      <c r="S2821" t="s">
        <v>8322</v>
      </c>
      <c r="T2821" s="12">
        <f t="shared" si="88"/>
        <v>42139.317233796297</v>
      </c>
      <c r="U2821" s="12">
        <f t="shared" si="89"/>
        <v>42169.317233796297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11">
        <v>200</v>
      </c>
      <c r="E282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822">
        <v>272</v>
      </c>
      <c r="G2822" t="s">
        <v>8219</v>
      </c>
      <c r="H2822" t="s">
        <v>8225</v>
      </c>
      <c r="I2822" t="s">
        <v>8247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8271</v>
      </c>
      <c r="P2822" s="6">
        <f>(Table1[[#This Row],[pledged]]/Table1[[#This Row],[goal]])*100</f>
        <v>136</v>
      </c>
      <c r="Q2822" s="8">
        <f>Table1[[#This Row],[pledged]]/Table1[[#This Row],[backers_count]]</f>
        <v>13.6</v>
      </c>
      <c r="R2822" t="s">
        <v>8321</v>
      </c>
      <c r="S2822" t="s">
        <v>8322</v>
      </c>
      <c r="T2822" s="12">
        <f t="shared" si="88"/>
        <v>42401.402650462966</v>
      </c>
      <c r="U2822" s="12">
        <f t="shared" si="89"/>
        <v>42425.791666666664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11">
        <v>1000</v>
      </c>
      <c r="E282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23">
        <v>1000</v>
      </c>
      <c r="G2823" t="s">
        <v>8219</v>
      </c>
      <c r="H2823" t="s">
        <v>8225</v>
      </c>
      <c r="I2823" t="s">
        <v>8247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8271</v>
      </c>
      <c r="P2823" s="6">
        <f>(Table1[[#This Row],[pledged]]/Table1[[#This Row],[goal]])*100</f>
        <v>100</v>
      </c>
      <c r="Q2823" s="8">
        <f>Table1[[#This Row],[pledged]]/Table1[[#This Row],[backers_count]]</f>
        <v>28.571428571428573</v>
      </c>
      <c r="R2823" t="s">
        <v>8321</v>
      </c>
      <c r="S2823" t="s">
        <v>8322</v>
      </c>
      <c r="T2823" s="12">
        <f t="shared" si="88"/>
        <v>41875.714525462965</v>
      </c>
      <c r="U2823" s="12">
        <f t="shared" si="89"/>
        <v>41905.714525462965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11">
        <v>6000</v>
      </c>
      <c r="E282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824">
        <v>6000</v>
      </c>
      <c r="G2824" t="s">
        <v>8219</v>
      </c>
      <c r="H2824" t="s">
        <v>8224</v>
      </c>
      <c r="I2824" t="s">
        <v>8246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8271</v>
      </c>
      <c r="P2824" s="6">
        <f>(Table1[[#This Row],[pledged]]/Table1[[#This Row],[goal]])*100</f>
        <v>100</v>
      </c>
      <c r="Q2824" s="8">
        <f>Table1[[#This Row],[pledged]]/Table1[[#This Row],[backers_count]]</f>
        <v>63.829787234042556</v>
      </c>
      <c r="R2824" t="s">
        <v>8321</v>
      </c>
      <c r="S2824" t="s">
        <v>8322</v>
      </c>
      <c r="T2824" s="12">
        <f t="shared" si="88"/>
        <v>42060.475601851846</v>
      </c>
      <c r="U2824" s="12">
        <f t="shared" si="89"/>
        <v>42090.433935185181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11">
        <v>100</v>
      </c>
      <c r="E282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825">
        <v>124</v>
      </c>
      <c r="G2825" t="s">
        <v>8219</v>
      </c>
      <c r="H2825" t="s">
        <v>8225</v>
      </c>
      <c r="I2825" t="s">
        <v>8247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8271</v>
      </c>
      <c r="P2825" s="6">
        <f>(Table1[[#This Row],[pledged]]/Table1[[#This Row],[goal]])*100</f>
        <v>124</v>
      </c>
      <c r="Q2825" s="8">
        <f>Table1[[#This Row],[pledged]]/Table1[[#This Row],[backers_count]]</f>
        <v>8.8571428571428577</v>
      </c>
      <c r="R2825" t="s">
        <v>8321</v>
      </c>
      <c r="S2825" t="s">
        <v>8322</v>
      </c>
      <c r="T2825" s="12">
        <f t="shared" si="88"/>
        <v>42066.803310185183</v>
      </c>
      <c r="U2825" s="12">
        <f t="shared" si="89"/>
        <v>42094.749305555553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11">
        <v>650</v>
      </c>
      <c r="E282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826">
        <v>760</v>
      </c>
      <c r="G2826" t="s">
        <v>8219</v>
      </c>
      <c r="H2826" t="s">
        <v>8224</v>
      </c>
      <c r="I2826" t="s">
        <v>8246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8271</v>
      </c>
      <c r="P2826" s="6">
        <f>(Table1[[#This Row],[pledged]]/Table1[[#This Row],[goal]])*100</f>
        <v>116.92307692307693</v>
      </c>
      <c r="Q2826" s="8">
        <f>Table1[[#This Row],[pledged]]/Table1[[#This Row],[backers_count]]</f>
        <v>50.666666666666664</v>
      </c>
      <c r="R2826" t="s">
        <v>8321</v>
      </c>
      <c r="S2826" t="s">
        <v>8322</v>
      </c>
      <c r="T2826" s="12">
        <f t="shared" si="88"/>
        <v>42136.0624537037</v>
      </c>
      <c r="U2826" s="12">
        <f t="shared" si="89"/>
        <v>42167.863194444442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11">
        <v>3000</v>
      </c>
      <c r="E282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27">
        <v>3100</v>
      </c>
      <c r="G2827" t="s">
        <v>8219</v>
      </c>
      <c r="H2827" t="s">
        <v>8225</v>
      </c>
      <c r="I2827" t="s">
        <v>8247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8271</v>
      </c>
      <c r="P2827" s="6">
        <f>(Table1[[#This Row],[pledged]]/Table1[[#This Row],[goal]])*100</f>
        <v>103.33333333333334</v>
      </c>
      <c r="Q2827" s="8">
        <f>Table1[[#This Row],[pledged]]/Table1[[#This Row],[backers_count]]</f>
        <v>60.784313725490193</v>
      </c>
      <c r="R2827" t="s">
        <v>8321</v>
      </c>
      <c r="S2827" t="s">
        <v>8322</v>
      </c>
      <c r="T2827" s="12">
        <f t="shared" si="88"/>
        <v>42312.584328703706</v>
      </c>
      <c r="U2827" s="12">
        <f t="shared" si="89"/>
        <v>42342.584328703706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11">
        <v>2000</v>
      </c>
      <c r="E282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28">
        <v>2155</v>
      </c>
      <c r="G2828" t="s">
        <v>8219</v>
      </c>
      <c r="H2828" t="s">
        <v>8224</v>
      </c>
      <c r="I2828" t="s">
        <v>8246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8271</v>
      </c>
      <c r="P2828" s="6">
        <f>(Table1[[#This Row],[pledged]]/Table1[[#This Row],[goal]])*100</f>
        <v>107.74999999999999</v>
      </c>
      <c r="Q2828" s="8">
        <f>Table1[[#This Row],[pledged]]/Table1[[#This Row],[backers_count]]</f>
        <v>113.42105263157895</v>
      </c>
      <c r="R2828" t="s">
        <v>8321</v>
      </c>
      <c r="S2828" t="s">
        <v>8322</v>
      </c>
      <c r="T2828" s="12">
        <f t="shared" si="88"/>
        <v>42170.826527777775</v>
      </c>
      <c r="U2828" s="12">
        <f t="shared" si="89"/>
        <v>42195.083333333336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11">
        <v>2000</v>
      </c>
      <c r="E282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29">
        <v>2405</v>
      </c>
      <c r="G2829" t="s">
        <v>8219</v>
      </c>
      <c r="H2829" t="s">
        <v>8224</v>
      </c>
      <c r="I2829" t="s">
        <v>8246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8271</v>
      </c>
      <c r="P2829" s="6">
        <f>(Table1[[#This Row],[pledged]]/Table1[[#This Row],[goal]])*100</f>
        <v>120.24999999999999</v>
      </c>
      <c r="Q2829" s="8">
        <f>Table1[[#This Row],[pledged]]/Table1[[#This Row],[backers_count]]</f>
        <v>104.56521739130434</v>
      </c>
      <c r="R2829" t="s">
        <v>8321</v>
      </c>
      <c r="S2829" t="s">
        <v>8322</v>
      </c>
      <c r="T2829" s="12">
        <f t="shared" si="88"/>
        <v>42494.475300925922</v>
      </c>
      <c r="U2829" s="12">
        <f t="shared" si="89"/>
        <v>42524.479166666664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11">
        <v>9500</v>
      </c>
      <c r="E283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830">
        <v>9536</v>
      </c>
      <c r="G2830" t="s">
        <v>8219</v>
      </c>
      <c r="H2830" t="s">
        <v>8225</v>
      </c>
      <c r="I2830" t="s">
        <v>8247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8271</v>
      </c>
      <c r="P2830" s="6">
        <f>(Table1[[#This Row],[pledged]]/Table1[[#This Row],[goal]])*100</f>
        <v>100.37894736842105</v>
      </c>
      <c r="Q2830" s="8">
        <f>Table1[[#This Row],[pledged]]/Table1[[#This Row],[backers_count]]</f>
        <v>98.30927835051547</v>
      </c>
      <c r="R2830" t="s">
        <v>8321</v>
      </c>
      <c r="S2830" t="s">
        <v>8322</v>
      </c>
      <c r="T2830" s="12">
        <f t="shared" si="88"/>
        <v>42254.056354166663</v>
      </c>
      <c r="U2830" s="12">
        <f t="shared" si="89"/>
        <v>42279.749999999993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11">
        <v>2500</v>
      </c>
      <c r="E283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31">
        <v>2663</v>
      </c>
      <c r="G2831" t="s">
        <v>8219</v>
      </c>
      <c r="H2831" t="s">
        <v>8225</v>
      </c>
      <c r="I2831" t="s">
        <v>8247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8271</v>
      </c>
      <c r="P2831" s="6">
        <f>(Table1[[#This Row],[pledged]]/Table1[[#This Row],[goal]])*100</f>
        <v>106.52</v>
      </c>
      <c r="Q2831" s="8">
        <f>Table1[[#This Row],[pledged]]/Table1[[#This Row],[backers_count]]</f>
        <v>35.039473684210527</v>
      </c>
      <c r="R2831" t="s">
        <v>8321</v>
      </c>
      <c r="S2831" t="s">
        <v>8322</v>
      </c>
      <c r="T2831" s="12">
        <f t="shared" si="88"/>
        <v>42495.225902777776</v>
      </c>
      <c r="U2831" s="12">
        <f t="shared" si="89"/>
        <v>42523.225902777776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11">
        <v>3000</v>
      </c>
      <c r="E283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32">
        <v>3000</v>
      </c>
      <c r="G2832" t="s">
        <v>8219</v>
      </c>
      <c r="H2832" t="s">
        <v>8224</v>
      </c>
      <c r="I2832" t="s">
        <v>8246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8271</v>
      </c>
      <c r="P2832" s="6">
        <f>(Table1[[#This Row],[pledged]]/Table1[[#This Row],[goal]])*100</f>
        <v>100</v>
      </c>
      <c r="Q2832" s="8">
        <f>Table1[[#This Row],[pledged]]/Table1[[#This Row],[backers_count]]</f>
        <v>272.72727272727275</v>
      </c>
      <c r="R2832" t="s">
        <v>8321</v>
      </c>
      <c r="S2832" t="s">
        <v>8322</v>
      </c>
      <c r="T2832" s="12">
        <f t="shared" si="88"/>
        <v>41758.631342592591</v>
      </c>
      <c r="U2832" s="12">
        <f t="shared" si="89"/>
        <v>41770.957638888889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11">
        <v>3000</v>
      </c>
      <c r="E283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33">
        <v>3320</v>
      </c>
      <c r="G2833" t="s">
        <v>8219</v>
      </c>
      <c r="H2833" t="s">
        <v>8224</v>
      </c>
      <c r="I2833" t="s">
        <v>8246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8271</v>
      </c>
      <c r="P2833" s="6">
        <f>(Table1[[#This Row],[pledged]]/Table1[[#This Row],[goal]])*100</f>
        <v>110.66666666666667</v>
      </c>
      <c r="Q2833" s="8">
        <f>Table1[[#This Row],[pledged]]/Table1[[#This Row],[backers_count]]</f>
        <v>63.846153846153847</v>
      </c>
      <c r="R2833" t="s">
        <v>8321</v>
      </c>
      <c r="S2833" t="s">
        <v>8322</v>
      </c>
      <c r="T2833" s="12">
        <f t="shared" si="88"/>
        <v>42171.616550925923</v>
      </c>
      <c r="U2833" s="12">
        <f t="shared" si="89"/>
        <v>42201.616550925923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11">
        <v>2500</v>
      </c>
      <c r="E283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34">
        <v>2867.99</v>
      </c>
      <c r="G2834" t="s">
        <v>8219</v>
      </c>
      <c r="H2834" t="s">
        <v>8225</v>
      </c>
      <c r="I2834" t="s">
        <v>8247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8271</v>
      </c>
      <c r="P2834" s="6">
        <f>(Table1[[#This Row],[pledged]]/Table1[[#This Row],[goal]])*100</f>
        <v>114.71959999999999</v>
      </c>
      <c r="Q2834" s="8">
        <f>Table1[[#This Row],[pledged]]/Table1[[#This Row],[backers_count]]</f>
        <v>30.189368421052631</v>
      </c>
      <c r="R2834" t="s">
        <v>8321</v>
      </c>
      <c r="S2834" t="s">
        <v>8322</v>
      </c>
      <c r="T2834" s="12">
        <f t="shared" si="88"/>
        <v>41938.501087962963</v>
      </c>
      <c r="U2834" s="12">
        <f t="shared" si="89"/>
        <v>41966.708333333336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11">
        <v>2700</v>
      </c>
      <c r="E283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35">
        <v>2923</v>
      </c>
      <c r="G2835" t="s">
        <v>8219</v>
      </c>
      <c r="H2835" t="s">
        <v>8224</v>
      </c>
      <c r="I2835" t="s">
        <v>8246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8271</v>
      </c>
      <c r="P2835" s="6">
        <f>(Table1[[#This Row],[pledged]]/Table1[[#This Row],[goal]])*100</f>
        <v>108.25925925925925</v>
      </c>
      <c r="Q2835" s="8">
        <f>Table1[[#This Row],[pledged]]/Table1[[#This Row],[backers_count]]</f>
        <v>83.51428571428572</v>
      </c>
      <c r="R2835" t="s">
        <v>8321</v>
      </c>
      <c r="S2835" t="s">
        <v>8322</v>
      </c>
      <c r="T2835" s="12">
        <f t="shared" si="88"/>
        <v>42267.919363425921</v>
      </c>
      <c r="U2835" s="12">
        <f t="shared" si="89"/>
        <v>42287.874999999993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11">
        <v>800</v>
      </c>
      <c r="E283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836">
        <v>1360</v>
      </c>
      <c r="G2836" t="s">
        <v>8219</v>
      </c>
      <c r="H2836" t="s">
        <v>8225</v>
      </c>
      <c r="I2836" t="s">
        <v>8247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8271</v>
      </c>
      <c r="P2836" s="6">
        <f>(Table1[[#This Row],[pledged]]/Table1[[#This Row],[goal]])*100</f>
        <v>170</v>
      </c>
      <c r="Q2836" s="8">
        <f>Table1[[#This Row],[pledged]]/Table1[[#This Row],[backers_count]]</f>
        <v>64.761904761904759</v>
      </c>
      <c r="R2836" t="s">
        <v>8321</v>
      </c>
      <c r="S2836" t="s">
        <v>8322</v>
      </c>
      <c r="T2836" s="12">
        <f t="shared" si="88"/>
        <v>42019.751504629625</v>
      </c>
      <c r="U2836" s="12">
        <f t="shared" si="89"/>
        <v>42034.751504629625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11">
        <v>1000</v>
      </c>
      <c r="E283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37">
        <v>1870.99</v>
      </c>
      <c r="G2837" t="s">
        <v>8219</v>
      </c>
      <c r="H2837" t="s">
        <v>8225</v>
      </c>
      <c r="I2837" t="s">
        <v>8247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8271</v>
      </c>
      <c r="P2837" s="6">
        <f>(Table1[[#This Row],[pledged]]/Table1[[#This Row],[goal]])*100</f>
        <v>187.09899999999999</v>
      </c>
      <c r="Q2837" s="8">
        <f>Table1[[#This Row],[pledged]]/Table1[[#This Row],[backers_count]]</f>
        <v>20.118172043010752</v>
      </c>
      <c r="R2837" t="s">
        <v>8321</v>
      </c>
      <c r="S2837" t="s">
        <v>8322</v>
      </c>
      <c r="T2837" s="12">
        <f t="shared" si="88"/>
        <v>42313.495567129627</v>
      </c>
      <c r="U2837" s="12">
        <f t="shared" si="89"/>
        <v>42342.791666666664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11">
        <v>450</v>
      </c>
      <c r="E283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838">
        <v>485</v>
      </c>
      <c r="G2838" t="s">
        <v>8219</v>
      </c>
      <c r="H2838" t="s">
        <v>8224</v>
      </c>
      <c r="I2838" t="s">
        <v>8246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8271</v>
      </c>
      <c r="P2838" s="6">
        <f>(Table1[[#This Row],[pledged]]/Table1[[#This Row],[goal]])*100</f>
        <v>107.77777777777777</v>
      </c>
      <c r="Q2838" s="8">
        <f>Table1[[#This Row],[pledged]]/Table1[[#This Row],[backers_count]]</f>
        <v>44.090909090909093</v>
      </c>
      <c r="R2838" t="s">
        <v>8321</v>
      </c>
      <c r="S2838" t="s">
        <v>8322</v>
      </c>
      <c r="T2838" s="12">
        <f t="shared" si="88"/>
        <v>42746.053449074076</v>
      </c>
      <c r="U2838" s="12">
        <f t="shared" si="89"/>
        <v>42783.999305555553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11">
        <v>850</v>
      </c>
      <c r="E283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839">
        <v>850</v>
      </c>
      <c r="G2839" t="s">
        <v>8219</v>
      </c>
      <c r="H2839" t="s">
        <v>8229</v>
      </c>
      <c r="I2839" t="s">
        <v>8251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8271</v>
      </c>
      <c r="P2839" s="6">
        <f>(Table1[[#This Row],[pledged]]/Table1[[#This Row],[goal]])*100</f>
        <v>100</v>
      </c>
      <c r="Q2839" s="8">
        <f>Table1[[#This Row],[pledged]]/Table1[[#This Row],[backers_count]]</f>
        <v>40.476190476190474</v>
      </c>
      <c r="R2839" t="s">
        <v>8321</v>
      </c>
      <c r="S2839" t="s">
        <v>8322</v>
      </c>
      <c r="T2839" s="12">
        <f t="shared" si="88"/>
        <v>42307.700046296297</v>
      </c>
      <c r="U2839" s="12">
        <f t="shared" si="89"/>
        <v>42347.741712962961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11">
        <v>2000</v>
      </c>
      <c r="E284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40">
        <v>2405</v>
      </c>
      <c r="G2840" t="s">
        <v>8219</v>
      </c>
      <c r="H2840" t="s">
        <v>8224</v>
      </c>
      <c r="I2840" t="s">
        <v>8246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8271</v>
      </c>
      <c r="P2840" s="6">
        <f>(Table1[[#This Row],[pledged]]/Table1[[#This Row],[goal]])*100</f>
        <v>120.24999999999999</v>
      </c>
      <c r="Q2840" s="8">
        <f>Table1[[#This Row],[pledged]]/Table1[[#This Row],[backers_count]]</f>
        <v>44.537037037037038</v>
      </c>
      <c r="R2840" t="s">
        <v>8321</v>
      </c>
      <c r="S2840" t="s">
        <v>8322</v>
      </c>
      <c r="T2840" s="12">
        <f t="shared" si="88"/>
        <v>41842.399259259255</v>
      </c>
      <c r="U2840" s="12">
        <f t="shared" si="89"/>
        <v>41864.708333333328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11">
        <v>3500</v>
      </c>
      <c r="E284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41">
        <v>3900</v>
      </c>
      <c r="G2841" t="s">
        <v>8219</v>
      </c>
      <c r="H2841" t="s">
        <v>8224</v>
      </c>
      <c r="I2841" t="s">
        <v>8246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8271</v>
      </c>
      <c r="P2841" s="6">
        <f>(Table1[[#This Row],[pledged]]/Table1[[#This Row],[goal]])*100</f>
        <v>111.42857142857143</v>
      </c>
      <c r="Q2841" s="8">
        <f>Table1[[#This Row],[pledged]]/Table1[[#This Row],[backers_count]]</f>
        <v>125.80645161290323</v>
      </c>
      <c r="R2841" t="s">
        <v>8321</v>
      </c>
      <c r="S2841" t="s">
        <v>8322</v>
      </c>
      <c r="T2841" s="12">
        <f t="shared" si="88"/>
        <v>41853.031874999993</v>
      </c>
      <c r="U2841" s="12">
        <f t="shared" si="89"/>
        <v>41875.999305555553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11">
        <v>2500</v>
      </c>
      <c r="E284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42">
        <v>2600</v>
      </c>
      <c r="G2842" t="s">
        <v>8219</v>
      </c>
      <c r="H2842" t="s">
        <v>8225</v>
      </c>
      <c r="I2842" t="s">
        <v>8247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8271</v>
      </c>
      <c r="P2842" s="6">
        <f>(Table1[[#This Row],[pledged]]/Table1[[#This Row],[goal]])*100</f>
        <v>104</v>
      </c>
      <c r="Q2842" s="8">
        <f>Table1[[#This Row],[pledged]]/Table1[[#This Row],[backers_count]]</f>
        <v>19.696969696969695</v>
      </c>
      <c r="R2842" t="s">
        <v>8321</v>
      </c>
      <c r="S2842" t="s">
        <v>8322</v>
      </c>
      <c r="T2842" s="12">
        <f t="shared" si="88"/>
        <v>42059.827303240738</v>
      </c>
      <c r="U2842" s="12">
        <f t="shared" si="89"/>
        <v>42081.499999999993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11">
        <v>1000</v>
      </c>
      <c r="E284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43">
        <v>10</v>
      </c>
      <c r="G2843" t="s">
        <v>8221</v>
      </c>
      <c r="H2843" t="s">
        <v>8225</v>
      </c>
      <c r="I2843" t="s">
        <v>8247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8271</v>
      </c>
      <c r="P2843" s="6">
        <f>(Table1[[#This Row],[pledged]]/Table1[[#This Row],[goal]])*100</f>
        <v>1</v>
      </c>
      <c r="Q2843" s="8">
        <f>Table1[[#This Row],[pledged]]/Table1[[#This Row],[backers_count]]</f>
        <v>10</v>
      </c>
      <c r="R2843" t="s">
        <v>8321</v>
      </c>
      <c r="S2843" t="s">
        <v>8322</v>
      </c>
      <c r="T2843" s="12">
        <f t="shared" si="88"/>
        <v>42291.531215277777</v>
      </c>
      <c r="U2843" s="12">
        <f t="shared" si="89"/>
        <v>42351.572881944441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11">
        <v>1500</v>
      </c>
      <c r="E284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44">
        <v>0</v>
      </c>
      <c r="G2844" t="s">
        <v>8221</v>
      </c>
      <c r="H2844" t="s">
        <v>8225</v>
      </c>
      <c r="I2844" t="s">
        <v>8247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8271</v>
      </c>
      <c r="P2844" s="6">
        <f>(Table1[[#This Row],[pledged]]/Table1[[#This Row],[goal]])*100</f>
        <v>0</v>
      </c>
      <c r="Q2844" s="8" t="e">
        <f>Table1[[#This Row],[pledged]]/Table1[[#This Row],[backers_count]]</f>
        <v>#DIV/0!</v>
      </c>
      <c r="R2844" t="s">
        <v>8321</v>
      </c>
      <c r="S2844" t="s">
        <v>8322</v>
      </c>
      <c r="T2844" s="12">
        <f t="shared" si="88"/>
        <v>41784.744155092594</v>
      </c>
      <c r="U2844" s="12">
        <f t="shared" si="89"/>
        <v>41811.25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11">
        <v>1200</v>
      </c>
      <c r="E284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45">
        <v>0</v>
      </c>
      <c r="G2845" t="s">
        <v>8221</v>
      </c>
      <c r="H2845" t="s">
        <v>8224</v>
      </c>
      <c r="I2845" t="s">
        <v>8246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8271</v>
      </c>
      <c r="P2845" s="6">
        <f>(Table1[[#This Row],[pledged]]/Table1[[#This Row],[goal]])*100</f>
        <v>0</v>
      </c>
      <c r="Q2845" s="8" t="e">
        <f>Table1[[#This Row],[pledged]]/Table1[[#This Row],[backers_count]]</f>
        <v>#DIV/0!</v>
      </c>
      <c r="R2845" t="s">
        <v>8321</v>
      </c>
      <c r="S2845" t="s">
        <v>8322</v>
      </c>
      <c r="T2845" s="12">
        <f t="shared" si="88"/>
        <v>42492.529513888883</v>
      </c>
      <c r="U2845" s="12">
        <f t="shared" si="89"/>
        <v>42533.958333333336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11">
        <v>550</v>
      </c>
      <c r="E284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846">
        <v>30</v>
      </c>
      <c r="G2846" t="s">
        <v>8221</v>
      </c>
      <c r="H2846" t="s">
        <v>8239</v>
      </c>
      <c r="I2846" t="s">
        <v>8249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8271</v>
      </c>
      <c r="P2846" s="6">
        <f>(Table1[[#This Row],[pledged]]/Table1[[#This Row],[goal]])*100</f>
        <v>5.4545454545454541</v>
      </c>
      <c r="Q2846" s="8">
        <f>Table1[[#This Row],[pledged]]/Table1[[#This Row],[backers_count]]</f>
        <v>30</v>
      </c>
      <c r="R2846" t="s">
        <v>8321</v>
      </c>
      <c r="S2846" t="s">
        <v>8322</v>
      </c>
      <c r="T2846" s="12">
        <f t="shared" si="88"/>
        <v>42709.337731481479</v>
      </c>
      <c r="U2846" s="12">
        <f t="shared" si="89"/>
        <v>42739.337731481479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11">
        <v>7500</v>
      </c>
      <c r="E284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847">
        <v>2366</v>
      </c>
      <c r="G2847" t="s">
        <v>8221</v>
      </c>
      <c r="H2847" t="s">
        <v>8224</v>
      </c>
      <c r="I2847" t="s">
        <v>8246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8271</v>
      </c>
      <c r="P2847" s="6">
        <f>(Table1[[#This Row],[pledged]]/Table1[[#This Row],[goal]])*100</f>
        <v>31.546666666666667</v>
      </c>
      <c r="Q2847" s="8">
        <f>Table1[[#This Row],[pledged]]/Table1[[#This Row],[backers_count]]</f>
        <v>60.666666666666664</v>
      </c>
      <c r="R2847" t="s">
        <v>8321</v>
      </c>
      <c r="S2847" t="s">
        <v>8322</v>
      </c>
      <c r="T2847" s="12">
        <f t="shared" si="88"/>
        <v>42102.808252314811</v>
      </c>
      <c r="U2847" s="12">
        <f t="shared" si="89"/>
        <v>42162.808252314811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11">
        <v>8000</v>
      </c>
      <c r="E284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848">
        <v>0</v>
      </c>
      <c r="G2848" t="s">
        <v>8221</v>
      </c>
      <c r="H2848" t="s">
        <v>8224</v>
      </c>
      <c r="I2848" t="s">
        <v>8246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8271</v>
      </c>
      <c r="P2848" s="6">
        <f>(Table1[[#This Row],[pledged]]/Table1[[#This Row],[goal]])*100</f>
        <v>0</v>
      </c>
      <c r="Q2848" s="8" t="e">
        <f>Table1[[#This Row],[pledged]]/Table1[[#This Row],[backers_count]]</f>
        <v>#DIV/0!</v>
      </c>
      <c r="R2848" t="s">
        <v>8321</v>
      </c>
      <c r="S2848" t="s">
        <v>8322</v>
      </c>
      <c r="T2848" s="12">
        <f t="shared" si="88"/>
        <v>42108.483726851853</v>
      </c>
      <c r="U2848" s="12">
        <f t="shared" si="89"/>
        <v>42153.483726851853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11">
        <v>2000</v>
      </c>
      <c r="E284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49">
        <v>0</v>
      </c>
      <c r="G2849" t="s">
        <v>8221</v>
      </c>
      <c r="H2849" t="s">
        <v>8224</v>
      </c>
      <c r="I2849" t="s">
        <v>8246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8271</v>
      </c>
      <c r="P2849" s="6">
        <f>(Table1[[#This Row],[pledged]]/Table1[[#This Row],[goal]])*100</f>
        <v>0</v>
      </c>
      <c r="Q2849" s="8" t="e">
        <f>Table1[[#This Row],[pledged]]/Table1[[#This Row],[backers_count]]</f>
        <v>#DIV/0!</v>
      </c>
      <c r="R2849" t="s">
        <v>8321</v>
      </c>
      <c r="S2849" t="s">
        <v>8322</v>
      </c>
      <c r="T2849" s="12">
        <f t="shared" si="88"/>
        <v>42453.597974537035</v>
      </c>
      <c r="U2849" s="12">
        <f t="shared" si="89"/>
        <v>42513.597974537035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11">
        <v>35000</v>
      </c>
      <c r="E285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2850">
        <v>70</v>
      </c>
      <c r="G2850" t="s">
        <v>8221</v>
      </c>
      <c r="H2850" t="s">
        <v>8224</v>
      </c>
      <c r="I2850" t="s">
        <v>8246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8271</v>
      </c>
      <c r="P2850" s="6">
        <f>(Table1[[#This Row],[pledged]]/Table1[[#This Row],[goal]])*100</f>
        <v>0.2</v>
      </c>
      <c r="Q2850" s="8">
        <f>Table1[[#This Row],[pledged]]/Table1[[#This Row],[backers_count]]</f>
        <v>23.333333333333332</v>
      </c>
      <c r="R2850" t="s">
        <v>8321</v>
      </c>
      <c r="S2850" t="s">
        <v>8322</v>
      </c>
      <c r="T2850" s="12">
        <f t="shared" si="88"/>
        <v>42123.440497685187</v>
      </c>
      <c r="U2850" s="12">
        <f t="shared" si="89"/>
        <v>42153.440497685187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11">
        <v>500</v>
      </c>
      <c r="E285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851">
        <v>5</v>
      </c>
      <c r="G2851" t="s">
        <v>8221</v>
      </c>
      <c r="H2851" t="s">
        <v>8225</v>
      </c>
      <c r="I2851" t="s">
        <v>8247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8271</v>
      </c>
      <c r="P2851" s="6">
        <f>(Table1[[#This Row],[pledged]]/Table1[[#This Row],[goal]])*100</f>
        <v>1</v>
      </c>
      <c r="Q2851" s="8">
        <f>Table1[[#This Row],[pledged]]/Table1[[#This Row],[backers_count]]</f>
        <v>5</v>
      </c>
      <c r="R2851" t="s">
        <v>8321</v>
      </c>
      <c r="S2851" t="s">
        <v>8322</v>
      </c>
      <c r="T2851" s="12">
        <f t="shared" si="88"/>
        <v>42453.219907407409</v>
      </c>
      <c r="U2851" s="12">
        <f t="shared" si="89"/>
        <v>42483.219907407409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11">
        <v>8000</v>
      </c>
      <c r="E285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852">
        <v>311</v>
      </c>
      <c r="G2852" t="s">
        <v>8221</v>
      </c>
      <c r="H2852" t="s">
        <v>8224</v>
      </c>
      <c r="I2852" t="s">
        <v>8246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8271</v>
      </c>
      <c r="P2852" s="6">
        <f>(Table1[[#This Row],[pledged]]/Table1[[#This Row],[goal]])*100</f>
        <v>3.8875000000000002</v>
      </c>
      <c r="Q2852" s="8">
        <f>Table1[[#This Row],[pledged]]/Table1[[#This Row],[backers_count]]</f>
        <v>23.923076923076923</v>
      </c>
      <c r="R2852" t="s">
        <v>8321</v>
      </c>
      <c r="S2852" t="s">
        <v>8322</v>
      </c>
      <c r="T2852" s="12">
        <f t="shared" si="88"/>
        <v>41857.798738425925</v>
      </c>
      <c r="U2852" s="12">
        <f t="shared" si="89"/>
        <v>41887.798738425925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11">
        <v>4500</v>
      </c>
      <c r="E285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53">
        <v>0</v>
      </c>
      <c r="G2853" t="s">
        <v>8221</v>
      </c>
      <c r="H2853" t="s">
        <v>8241</v>
      </c>
      <c r="I2853" t="s">
        <v>8249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8271</v>
      </c>
      <c r="P2853" s="6">
        <f>(Table1[[#This Row],[pledged]]/Table1[[#This Row],[goal]])*100</f>
        <v>0</v>
      </c>
      <c r="Q2853" s="8" t="e">
        <f>Table1[[#This Row],[pledged]]/Table1[[#This Row],[backers_count]]</f>
        <v>#DIV/0!</v>
      </c>
      <c r="R2853" t="s">
        <v>8321</v>
      </c>
      <c r="S2853" t="s">
        <v>8322</v>
      </c>
      <c r="T2853" s="12">
        <f t="shared" si="88"/>
        <v>42389.794317129628</v>
      </c>
      <c r="U2853" s="12">
        <f t="shared" si="89"/>
        <v>42398.761805555558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11">
        <v>5000</v>
      </c>
      <c r="E285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854">
        <v>95</v>
      </c>
      <c r="G2854" t="s">
        <v>8221</v>
      </c>
      <c r="H2854" t="s">
        <v>8224</v>
      </c>
      <c r="I2854" t="s">
        <v>8246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8271</v>
      </c>
      <c r="P2854" s="6">
        <f>(Table1[[#This Row],[pledged]]/Table1[[#This Row],[goal]])*100</f>
        <v>1.9</v>
      </c>
      <c r="Q2854" s="8">
        <f>Table1[[#This Row],[pledged]]/Table1[[#This Row],[backers_count]]</f>
        <v>15.833333333333334</v>
      </c>
      <c r="R2854" t="s">
        <v>8321</v>
      </c>
      <c r="S2854" t="s">
        <v>8322</v>
      </c>
      <c r="T2854" s="12">
        <f t="shared" si="88"/>
        <v>41780.836840277778</v>
      </c>
      <c r="U2854" s="12">
        <f t="shared" si="89"/>
        <v>41810.836840277778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11">
        <v>9500</v>
      </c>
      <c r="E285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855">
        <v>0</v>
      </c>
      <c r="G2855" t="s">
        <v>8221</v>
      </c>
      <c r="H2855" t="s">
        <v>8229</v>
      </c>
      <c r="I2855" t="s">
        <v>8251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8271</v>
      </c>
      <c r="P2855" s="6">
        <f>(Table1[[#This Row],[pledged]]/Table1[[#This Row],[goal]])*100</f>
        <v>0</v>
      </c>
      <c r="Q2855" s="8" t="e">
        <f>Table1[[#This Row],[pledged]]/Table1[[#This Row],[backers_count]]</f>
        <v>#DIV/0!</v>
      </c>
      <c r="R2855" t="s">
        <v>8321</v>
      </c>
      <c r="S2855" t="s">
        <v>8322</v>
      </c>
      <c r="T2855" s="12">
        <f t="shared" si="88"/>
        <v>41835.98260416666</v>
      </c>
      <c r="U2855" s="12">
        <f t="shared" si="89"/>
        <v>41895.98260416666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11">
        <v>1000</v>
      </c>
      <c r="E285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56">
        <v>417</v>
      </c>
      <c r="G2856" t="s">
        <v>8221</v>
      </c>
      <c r="H2856" t="s">
        <v>8225</v>
      </c>
      <c r="I2856" t="s">
        <v>8247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8271</v>
      </c>
      <c r="P2856" s="6">
        <f>(Table1[[#This Row],[pledged]]/Table1[[#This Row],[goal]])*100</f>
        <v>41.699999999999996</v>
      </c>
      <c r="Q2856" s="8">
        <f>Table1[[#This Row],[pledged]]/Table1[[#This Row],[backers_count]]</f>
        <v>29.785714285714285</v>
      </c>
      <c r="R2856" t="s">
        <v>8321</v>
      </c>
      <c r="S2856" t="s">
        <v>8322</v>
      </c>
      <c r="T2856" s="12">
        <f t="shared" si="88"/>
        <v>42111.508321759255</v>
      </c>
      <c r="U2856" s="12">
        <f t="shared" si="89"/>
        <v>42131.508321759255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11">
        <v>600</v>
      </c>
      <c r="E285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857">
        <v>300</v>
      </c>
      <c r="G2857" t="s">
        <v>8221</v>
      </c>
      <c r="H2857" t="s">
        <v>8224</v>
      </c>
      <c r="I2857" t="s">
        <v>8246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8271</v>
      </c>
      <c r="P2857" s="6">
        <f>(Table1[[#This Row],[pledged]]/Table1[[#This Row],[goal]])*100</f>
        <v>50</v>
      </c>
      <c r="Q2857" s="8">
        <f>Table1[[#This Row],[pledged]]/Table1[[#This Row],[backers_count]]</f>
        <v>60</v>
      </c>
      <c r="R2857" t="s">
        <v>8321</v>
      </c>
      <c r="S2857" t="s">
        <v>8322</v>
      </c>
      <c r="T2857" s="12">
        <f t="shared" si="88"/>
        <v>42369.799432870372</v>
      </c>
      <c r="U2857" s="12">
        <f t="shared" si="89"/>
        <v>42398.773611111108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11">
        <v>3000</v>
      </c>
      <c r="E285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58">
        <v>146</v>
      </c>
      <c r="G2858" t="s">
        <v>8221</v>
      </c>
      <c r="H2858" t="s">
        <v>8224</v>
      </c>
      <c r="I2858" t="s">
        <v>8246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8271</v>
      </c>
      <c r="P2858" s="6">
        <f>(Table1[[#This Row],[pledged]]/Table1[[#This Row],[goal]])*100</f>
        <v>4.8666666666666663</v>
      </c>
      <c r="Q2858" s="8">
        <f>Table1[[#This Row],[pledged]]/Table1[[#This Row],[backers_count]]</f>
        <v>24.333333333333332</v>
      </c>
      <c r="R2858" t="s">
        <v>8321</v>
      </c>
      <c r="S2858" t="s">
        <v>8322</v>
      </c>
      <c r="T2858" s="12">
        <f t="shared" si="88"/>
        <v>42164.829247685186</v>
      </c>
      <c r="U2858" s="12">
        <f t="shared" si="89"/>
        <v>42224.69027777778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11">
        <v>38000</v>
      </c>
      <c r="E285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2859">
        <v>7500</v>
      </c>
      <c r="G2859" t="s">
        <v>8221</v>
      </c>
      <c r="H2859" t="s">
        <v>8238</v>
      </c>
      <c r="I2859" t="s">
        <v>8256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8271</v>
      </c>
      <c r="P2859" s="6">
        <f>(Table1[[#This Row],[pledged]]/Table1[[#This Row],[goal]])*100</f>
        <v>19.736842105263158</v>
      </c>
      <c r="Q2859" s="8">
        <f>Table1[[#This Row],[pledged]]/Table1[[#This Row],[backers_count]]</f>
        <v>500</v>
      </c>
      <c r="R2859" t="s">
        <v>8321</v>
      </c>
      <c r="S2859" t="s">
        <v>8322</v>
      </c>
      <c r="T2859" s="12">
        <f t="shared" si="88"/>
        <v>42726.711747685178</v>
      </c>
      <c r="U2859" s="12">
        <f t="shared" si="89"/>
        <v>42786.541666666664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11">
        <v>1000</v>
      </c>
      <c r="E286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60">
        <v>0</v>
      </c>
      <c r="G2860" t="s">
        <v>8221</v>
      </c>
      <c r="H2860" t="s">
        <v>8233</v>
      </c>
      <c r="I2860" t="s">
        <v>8249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8271</v>
      </c>
      <c r="P2860" s="6">
        <f>(Table1[[#This Row],[pledged]]/Table1[[#This Row],[goal]])*100</f>
        <v>0</v>
      </c>
      <c r="Q2860" s="8" t="e">
        <f>Table1[[#This Row],[pledged]]/Table1[[#This Row],[backers_count]]</f>
        <v>#DIV/0!</v>
      </c>
      <c r="R2860" t="s">
        <v>8321</v>
      </c>
      <c r="S2860" t="s">
        <v>8322</v>
      </c>
      <c r="T2860" s="12">
        <f t="shared" si="88"/>
        <v>41954.336747685178</v>
      </c>
      <c r="U2860" s="12">
        <f t="shared" si="89"/>
        <v>41978.269444444442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11">
        <v>2000</v>
      </c>
      <c r="E286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61">
        <v>35</v>
      </c>
      <c r="G2861" t="s">
        <v>8221</v>
      </c>
      <c r="H2861" t="s">
        <v>8226</v>
      </c>
      <c r="I2861" t="s">
        <v>8248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8271</v>
      </c>
      <c r="P2861" s="6">
        <f>(Table1[[#This Row],[pledged]]/Table1[[#This Row],[goal]])*100</f>
        <v>1.7500000000000002</v>
      </c>
      <c r="Q2861" s="8">
        <f>Table1[[#This Row],[pledged]]/Table1[[#This Row],[backers_count]]</f>
        <v>35</v>
      </c>
      <c r="R2861" t="s">
        <v>8321</v>
      </c>
      <c r="S2861" t="s">
        <v>8322</v>
      </c>
      <c r="T2861" s="12">
        <f t="shared" si="88"/>
        <v>42233.153981481482</v>
      </c>
      <c r="U2861" s="12">
        <f t="shared" si="89"/>
        <v>42293.153981481482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11">
        <v>4000</v>
      </c>
      <c r="E286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62">
        <v>266</v>
      </c>
      <c r="G2862" t="s">
        <v>8221</v>
      </c>
      <c r="H2862" t="s">
        <v>8224</v>
      </c>
      <c r="I2862" t="s">
        <v>8246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8271</v>
      </c>
      <c r="P2862" s="6">
        <f>(Table1[[#This Row],[pledged]]/Table1[[#This Row],[goal]])*100</f>
        <v>6.65</v>
      </c>
      <c r="Q2862" s="8">
        <f>Table1[[#This Row],[pledged]]/Table1[[#This Row],[backers_count]]</f>
        <v>29.555555555555557</v>
      </c>
      <c r="R2862" t="s">
        <v>8321</v>
      </c>
      <c r="S2862" t="s">
        <v>8322</v>
      </c>
      <c r="T2862" s="12">
        <f t="shared" si="88"/>
        <v>42480.592314814814</v>
      </c>
      <c r="U2862" s="12">
        <f t="shared" si="89"/>
        <v>42540.592314814814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11">
        <v>250</v>
      </c>
      <c r="E286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863">
        <v>80</v>
      </c>
      <c r="G2863" t="s">
        <v>8221</v>
      </c>
      <c r="H2863" t="s">
        <v>8226</v>
      </c>
      <c r="I2863" t="s">
        <v>8248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8271</v>
      </c>
      <c r="P2863" s="6">
        <f>(Table1[[#This Row],[pledged]]/Table1[[#This Row],[goal]])*100</f>
        <v>32</v>
      </c>
      <c r="Q2863" s="8">
        <f>Table1[[#This Row],[pledged]]/Table1[[#This Row],[backers_count]]</f>
        <v>26.666666666666668</v>
      </c>
      <c r="R2863" t="s">
        <v>8321</v>
      </c>
      <c r="S2863" t="s">
        <v>8322</v>
      </c>
      <c r="T2863" s="12">
        <f t="shared" si="88"/>
        <v>42257.3825</v>
      </c>
      <c r="U2863" s="12">
        <f t="shared" si="89"/>
        <v>42271.3825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11">
        <v>12700</v>
      </c>
      <c r="E286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864">
        <v>55</v>
      </c>
      <c r="G2864" t="s">
        <v>8221</v>
      </c>
      <c r="H2864" t="s">
        <v>8224</v>
      </c>
      <c r="I2864" t="s">
        <v>8246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8271</v>
      </c>
      <c r="P2864" s="6">
        <f>(Table1[[#This Row],[pledged]]/Table1[[#This Row],[goal]])*100</f>
        <v>0.43307086614173229</v>
      </c>
      <c r="Q2864" s="8">
        <f>Table1[[#This Row],[pledged]]/Table1[[#This Row],[backers_count]]</f>
        <v>18.333333333333332</v>
      </c>
      <c r="R2864" t="s">
        <v>8321</v>
      </c>
      <c r="S2864" t="s">
        <v>8322</v>
      </c>
      <c r="T2864" s="12">
        <f t="shared" si="88"/>
        <v>41784.581354166665</v>
      </c>
      <c r="U2864" s="12">
        <f t="shared" si="89"/>
        <v>41814.581354166665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11">
        <v>50000</v>
      </c>
      <c r="E286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865">
        <v>20</v>
      </c>
      <c r="G2865" t="s">
        <v>8221</v>
      </c>
      <c r="H2865" t="s">
        <v>8224</v>
      </c>
      <c r="I2865" t="s">
        <v>8246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8271</v>
      </c>
      <c r="P2865" s="6">
        <f>(Table1[[#This Row],[pledged]]/Table1[[#This Row],[goal]])*100</f>
        <v>0.04</v>
      </c>
      <c r="Q2865" s="8">
        <f>Table1[[#This Row],[pledged]]/Table1[[#This Row],[backers_count]]</f>
        <v>20</v>
      </c>
      <c r="R2865" t="s">
        <v>8321</v>
      </c>
      <c r="S2865" t="s">
        <v>8322</v>
      </c>
      <c r="T2865" s="12">
        <f t="shared" si="88"/>
        <v>41831.46670138889</v>
      </c>
      <c r="U2865" s="12">
        <f t="shared" si="89"/>
        <v>41891.46670138889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11">
        <v>2500</v>
      </c>
      <c r="E286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66">
        <v>40</v>
      </c>
      <c r="G2866" t="s">
        <v>8221</v>
      </c>
      <c r="H2866" t="s">
        <v>8225</v>
      </c>
      <c r="I2866" t="s">
        <v>8247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8271</v>
      </c>
      <c r="P2866" s="6">
        <f>(Table1[[#This Row],[pledged]]/Table1[[#This Row],[goal]])*100</f>
        <v>1.6</v>
      </c>
      <c r="Q2866" s="8">
        <f>Table1[[#This Row],[pledged]]/Table1[[#This Row],[backers_count]]</f>
        <v>13.333333333333334</v>
      </c>
      <c r="R2866" t="s">
        <v>8321</v>
      </c>
      <c r="S2866" t="s">
        <v>8322</v>
      </c>
      <c r="T2866" s="12">
        <f t="shared" si="88"/>
        <v>42172.405173611107</v>
      </c>
      <c r="U2866" s="12">
        <f t="shared" si="89"/>
        <v>42202.345833333333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11">
        <v>2888</v>
      </c>
      <c r="E286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67">
        <v>0</v>
      </c>
      <c r="G2867" t="s">
        <v>8221</v>
      </c>
      <c r="H2867" t="s">
        <v>8224</v>
      </c>
      <c r="I2867" t="s">
        <v>8246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8271</v>
      </c>
      <c r="P2867" s="6">
        <f>(Table1[[#This Row],[pledged]]/Table1[[#This Row],[goal]])*100</f>
        <v>0</v>
      </c>
      <c r="Q2867" s="8" t="e">
        <f>Table1[[#This Row],[pledged]]/Table1[[#This Row],[backers_count]]</f>
        <v>#DIV/0!</v>
      </c>
      <c r="R2867" t="s">
        <v>8321</v>
      </c>
      <c r="S2867" t="s">
        <v>8322</v>
      </c>
      <c r="T2867" s="12">
        <f t="shared" si="88"/>
        <v>41949.905775462961</v>
      </c>
      <c r="U2867" s="12">
        <f t="shared" si="89"/>
        <v>42009.905775462961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11">
        <v>5000</v>
      </c>
      <c r="E286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868">
        <v>45</v>
      </c>
      <c r="G2868" t="s">
        <v>8221</v>
      </c>
      <c r="H2868" t="s">
        <v>8224</v>
      </c>
      <c r="I2868" t="s">
        <v>8246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8271</v>
      </c>
      <c r="P2868" s="6">
        <f>(Table1[[#This Row],[pledged]]/Table1[[#This Row],[goal]])*100</f>
        <v>0.89999999999999991</v>
      </c>
      <c r="Q2868" s="8">
        <f>Table1[[#This Row],[pledged]]/Table1[[#This Row],[backers_count]]</f>
        <v>22.5</v>
      </c>
      <c r="R2868" t="s">
        <v>8321</v>
      </c>
      <c r="S2868" t="s">
        <v>8322</v>
      </c>
      <c r="T2868" s="12">
        <f t="shared" si="88"/>
        <v>42627.746770833335</v>
      </c>
      <c r="U2868" s="12">
        <f t="shared" si="89"/>
        <v>42657.708333333336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11">
        <v>2500</v>
      </c>
      <c r="E286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69">
        <v>504</v>
      </c>
      <c r="G2869" t="s">
        <v>8221</v>
      </c>
      <c r="H2869" t="s">
        <v>8224</v>
      </c>
      <c r="I2869" t="s">
        <v>8246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8271</v>
      </c>
      <c r="P2869" s="6">
        <f>(Table1[[#This Row],[pledged]]/Table1[[#This Row],[goal]])*100</f>
        <v>20.16</v>
      </c>
      <c r="Q2869" s="8">
        <f>Table1[[#This Row],[pledged]]/Table1[[#This Row],[backers_count]]</f>
        <v>50.4</v>
      </c>
      <c r="R2869" t="s">
        <v>8321</v>
      </c>
      <c r="S2869" t="s">
        <v>8322</v>
      </c>
      <c r="T2869" s="12">
        <f t="shared" si="88"/>
        <v>42530.986944444441</v>
      </c>
      <c r="U2869" s="12">
        <f t="shared" si="89"/>
        <v>42554.958333333336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11">
        <v>15000</v>
      </c>
      <c r="E287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870">
        <v>6301.76</v>
      </c>
      <c r="G2870" t="s">
        <v>8221</v>
      </c>
      <c r="H2870" t="s">
        <v>8224</v>
      </c>
      <c r="I2870" t="s">
        <v>8246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8271</v>
      </c>
      <c r="P2870" s="6">
        <f>(Table1[[#This Row],[pledged]]/Table1[[#This Row],[goal]])*100</f>
        <v>42.011733333333332</v>
      </c>
      <c r="Q2870" s="8">
        <f>Table1[[#This Row],[pledged]]/Table1[[#This Row],[backers_count]]</f>
        <v>105.02933333333334</v>
      </c>
      <c r="R2870" t="s">
        <v>8321</v>
      </c>
      <c r="S2870" t="s">
        <v>8322</v>
      </c>
      <c r="T2870" s="12">
        <f t="shared" si="88"/>
        <v>42618.618680555555</v>
      </c>
      <c r="U2870" s="12">
        <f t="shared" si="89"/>
        <v>42648.618680555555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11">
        <v>20000</v>
      </c>
      <c r="E287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2871">
        <v>177</v>
      </c>
      <c r="G2871" t="s">
        <v>8221</v>
      </c>
      <c r="H2871" t="s">
        <v>8224</v>
      </c>
      <c r="I2871" t="s">
        <v>8246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8271</v>
      </c>
      <c r="P2871" s="6">
        <f>(Table1[[#This Row],[pledged]]/Table1[[#This Row],[goal]])*100</f>
        <v>0.88500000000000001</v>
      </c>
      <c r="Q2871" s="8">
        <f>Table1[[#This Row],[pledged]]/Table1[[#This Row],[backers_count]]</f>
        <v>35.4</v>
      </c>
      <c r="R2871" t="s">
        <v>8321</v>
      </c>
      <c r="S2871" t="s">
        <v>8322</v>
      </c>
      <c r="T2871" s="12">
        <f t="shared" si="88"/>
        <v>42540.385196759256</v>
      </c>
      <c r="U2871" s="12">
        <f t="shared" si="89"/>
        <v>42570.385196759256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11">
        <v>5000</v>
      </c>
      <c r="E287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872">
        <v>750</v>
      </c>
      <c r="G2872" t="s">
        <v>8221</v>
      </c>
      <c r="H2872" t="s">
        <v>8224</v>
      </c>
      <c r="I2872" t="s">
        <v>8246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8271</v>
      </c>
      <c r="P2872" s="6">
        <f>(Table1[[#This Row],[pledged]]/Table1[[#This Row],[goal]])*100</f>
        <v>15</v>
      </c>
      <c r="Q2872" s="8">
        <f>Table1[[#This Row],[pledged]]/Table1[[#This Row],[backers_count]]</f>
        <v>83.333333333333329</v>
      </c>
      <c r="R2872" t="s">
        <v>8321</v>
      </c>
      <c r="S2872" t="s">
        <v>8322</v>
      </c>
      <c r="T2872" s="12">
        <f t="shared" si="88"/>
        <v>41745.981076388889</v>
      </c>
      <c r="U2872" s="12">
        <f t="shared" si="89"/>
        <v>41775.981076388889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11">
        <v>10000</v>
      </c>
      <c r="E287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873">
        <v>467</v>
      </c>
      <c r="G2873" t="s">
        <v>8221</v>
      </c>
      <c r="H2873" t="s">
        <v>8224</v>
      </c>
      <c r="I2873" t="s">
        <v>8246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8271</v>
      </c>
      <c r="P2873" s="6">
        <f>(Table1[[#This Row],[pledged]]/Table1[[#This Row],[goal]])*100</f>
        <v>4.67</v>
      </c>
      <c r="Q2873" s="8">
        <f>Table1[[#This Row],[pledged]]/Table1[[#This Row],[backers_count]]</f>
        <v>35.92307692307692</v>
      </c>
      <c r="R2873" t="s">
        <v>8321</v>
      </c>
      <c r="S2873" t="s">
        <v>8322</v>
      </c>
      <c r="T2873" s="12">
        <f t="shared" si="88"/>
        <v>41974.530243055553</v>
      </c>
      <c r="U2873" s="12">
        <f t="shared" si="89"/>
        <v>41994.530243055553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11">
        <v>3000</v>
      </c>
      <c r="E287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74">
        <v>0</v>
      </c>
      <c r="G2874" t="s">
        <v>8221</v>
      </c>
      <c r="H2874" t="s">
        <v>8224</v>
      </c>
      <c r="I2874" t="s">
        <v>8246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8271</v>
      </c>
      <c r="P2874" s="6">
        <f>(Table1[[#This Row],[pledged]]/Table1[[#This Row],[goal]])*100</f>
        <v>0</v>
      </c>
      <c r="Q2874" s="8" t="e">
        <f>Table1[[#This Row],[pledged]]/Table1[[#This Row],[backers_count]]</f>
        <v>#DIV/0!</v>
      </c>
      <c r="R2874" t="s">
        <v>8321</v>
      </c>
      <c r="S2874" t="s">
        <v>8322</v>
      </c>
      <c r="T2874" s="12">
        <f t="shared" si="88"/>
        <v>42114.907847222225</v>
      </c>
      <c r="U2874" s="12">
        <f t="shared" si="89"/>
        <v>42174.907847222225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11">
        <v>2500</v>
      </c>
      <c r="E287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75">
        <v>953</v>
      </c>
      <c r="G2875" t="s">
        <v>8221</v>
      </c>
      <c r="H2875" t="s">
        <v>8224</v>
      </c>
      <c r="I2875" t="s">
        <v>8246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8271</v>
      </c>
      <c r="P2875" s="6">
        <f>(Table1[[#This Row],[pledged]]/Table1[[#This Row],[goal]])*100</f>
        <v>38.119999999999997</v>
      </c>
      <c r="Q2875" s="8">
        <f>Table1[[#This Row],[pledged]]/Table1[[#This Row],[backers_count]]</f>
        <v>119.125</v>
      </c>
      <c r="R2875" t="s">
        <v>8321</v>
      </c>
      <c r="S2875" t="s">
        <v>8322</v>
      </c>
      <c r="T2875" s="12">
        <f t="shared" si="88"/>
        <v>42002.609155092585</v>
      </c>
      <c r="U2875" s="12">
        <f t="shared" si="89"/>
        <v>42032.609155092585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11">
        <v>5000</v>
      </c>
      <c r="E287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876">
        <v>271</v>
      </c>
      <c r="G2876" t="s">
        <v>8221</v>
      </c>
      <c r="H2876" t="s">
        <v>8224</v>
      </c>
      <c r="I2876" t="s">
        <v>8246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8271</v>
      </c>
      <c r="P2876" s="6">
        <f>(Table1[[#This Row],[pledged]]/Table1[[#This Row],[goal]])*100</f>
        <v>5.42</v>
      </c>
      <c r="Q2876" s="8">
        <f>Table1[[#This Row],[pledged]]/Table1[[#This Row],[backers_count]]</f>
        <v>90.333333333333329</v>
      </c>
      <c r="R2876" t="s">
        <v>8321</v>
      </c>
      <c r="S2876" t="s">
        <v>8322</v>
      </c>
      <c r="T2876" s="12">
        <f t="shared" si="88"/>
        <v>42722.636412037034</v>
      </c>
      <c r="U2876" s="12">
        <f t="shared" si="89"/>
        <v>42752.636412037034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11">
        <v>20000</v>
      </c>
      <c r="E287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2877">
        <v>7</v>
      </c>
      <c r="G2877" t="s">
        <v>8221</v>
      </c>
      <c r="H2877" t="s">
        <v>8224</v>
      </c>
      <c r="I2877" t="s">
        <v>8246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8271</v>
      </c>
      <c r="P2877" s="6">
        <f>(Table1[[#This Row],[pledged]]/Table1[[#This Row],[goal]])*100</f>
        <v>3.4999999999999996E-2</v>
      </c>
      <c r="Q2877" s="8">
        <f>Table1[[#This Row],[pledged]]/Table1[[#This Row],[backers_count]]</f>
        <v>2.3333333333333335</v>
      </c>
      <c r="R2877" t="s">
        <v>8321</v>
      </c>
      <c r="S2877" t="s">
        <v>8322</v>
      </c>
      <c r="T2877" s="12">
        <f t="shared" si="88"/>
        <v>42464.920057870368</v>
      </c>
      <c r="U2877" s="12">
        <f t="shared" si="89"/>
        <v>42494.920057870368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11">
        <v>150000</v>
      </c>
      <c r="E287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878">
        <v>0</v>
      </c>
      <c r="G2878" t="s">
        <v>8221</v>
      </c>
      <c r="H2878" t="s">
        <v>8224</v>
      </c>
      <c r="I2878" t="s">
        <v>8246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8271</v>
      </c>
      <c r="P2878" s="6">
        <f>(Table1[[#This Row],[pledged]]/Table1[[#This Row],[goal]])*100</f>
        <v>0</v>
      </c>
      <c r="Q2878" s="8" t="e">
        <f>Table1[[#This Row],[pledged]]/Table1[[#This Row],[backers_count]]</f>
        <v>#DIV/0!</v>
      </c>
      <c r="R2878" t="s">
        <v>8321</v>
      </c>
      <c r="S2878" t="s">
        <v>8322</v>
      </c>
      <c r="T2878" s="12">
        <f t="shared" si="88"/>
        <v>42171.535636574066</v>
      </c>
      <c r="U2878" s="12">
        <f t="shared" si="89"/>
        <v>42201.535636574066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11">
        <v>6000</v>
      </c>
      <c r="E287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879">
        <v>650</v>
      </c>
      <c r="G2879" t="s">
        <v>8221</v>
      </c>
      <c r="H2879" t="s">
        <v>8224</v>
      </c>
      <c r="I2879" t="s">
        <v>8246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8271</v>
      </c>
      <c r="P2879" s="6">
        <f>(Table1[[#This Row],[pledged]]/Table1[[#This Row],[goal]])*100</f>
        <v>10.833333333333334</v>
      </c>
      <c r="Q2879" s="8">
        <f>Table1[[#This Row],[pledged]]/Table1[[#This Row],[backers_count]]</f>
        <v>108.33333333333333</v>
      </c>
      <c r="R2879" t="s">
        <v>8321</v>
      </c>
      <c r="S2879" t="s">
        <v>8322</v>
      </c>
      <c r="T2879" s="12">
        <f t="shared" si="88"/>
        <v>42672.746805555558</v>
      </c>
      <c r="U2879" s="12">
        <f t="shared" si="89"/>
        <v>42704.499999999993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11">
        <v>3000</v>
      </c>
      <c r="E288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80">
        <v>63</v>
      </c>
      <c r="G2880" t="s">
        <v>8221</v>
      </c>
      <c r="H2880" t="s">
        <v>8225</v>
      </c>
      <c r="I2880" t="s">
        <v>8247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8271</v>
      </c>
      <c r="P2880" s="6">
        <f>(Table1[[#This Row],[pledged]]/Table1[[#This Row],[goal]])*100</f>
        <v>2.1</v>
      </c>
      <c r="Q2880" s="8">
        <f>Table1[[#This Row],[pledged]]/Table1[[#This Row],[backers_count]]</f>
        <v>15.75</v>
      </c>
      <c r="R2880" t="s">
        <v>8321</v>
      </c>
      <c r="S2880" t="s">
        <v>8322</v>
      </c>
      <c r="T2880" s="12">
        <f t="shared" si="88"/>
        <v>42128.407349537032</v>
      </c>
      <c r="U2880" s="12">
        <f t="shared" si="89"/>
        <v>42188.407349537032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11">
        <v>11200</v>
      </c>
      <c r="E288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881">
        <v>29</v>
      </c>
      <c r="G2881" t="s">
        <v>8221</v>
      </c>
      <c r="H2881" t="s">
        <v>8224</v>
      </c>
      <c r="I2881" t="s">
        <v>8246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8271</v>
      </c>
      <c r="P2881" s="6">
        <f>(Table1[[#This Row],[pledged]]/Table1[[#This Row],[goal]])*100</f>
        <v>0.2589285714285714</v>
      </c>
      <c r="Q2881" s="8">
        <f>Table1[[#This Row],[pledged]]/Table1[[#This Row],[backers_count]]</f>
        <v>29</v>
      </c>
      <c r="R2881" t="s">
        <v>8321</v>
      </c>
      <c r="S2881" t="s">
        <v>8322</v>
      </c>
      <c r="T2881" s="12">
        <f t="shared" si="88"/>
        <v>42359.516909722217</v>
      </c>
      <c r="U2881" s="12">
        <f t="shared" si="89"/>
        <v>42389.516909722217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11">
        <v>12000</v>
      </c>
      <c r="E288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882">
        <v>2800</v>
      </c>
      <c r="G2882" t="s">
        <v>8221</v>
      </c>
      <c r="H2882" t="s">
        <v>8224</v>
      </c>
      <c r="I2882" t="s">
        <v>8246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8271</v>
      </c>
      <c r="P2882" s="6">
        <f>(Table1[[#This Row],[pledged]]/Table1[[#This Row],[goal]])*100</f>
        <v>23.333333333333332</v>
      </c>
      <c r="Q2882" s="8">
        <f>Table1[[#This Row],[pledged]]/Table1[[#This Row],[backers_count]]</f>
        <v>96.551724137931032</v>
      </c>
      <c r="R2882" t="s">
        <v>8321</v>
      </c>
      <c r="S2882" t="s">
        <v>8322</v>
      </c>
      <c r="T2882" s="12">
        <f t="shared" ref="T2882:T2945" si="90">(K2882/86400)+25569+(-5/24)</f>
        <v>42192.69736111111</v>
      </c>
      <c r="U2882" s="12">
        <f t="shared" ref="U2882:U2945" si="91">(J2882/86400)+25569+(-5/24)</f>
        <v>42236.503472222219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11">
        <v>5500</v>
      </c>
      <c r="E288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883">
        <v>0</v>
      </c>
      <c r="G2883" t="s">
        <v>8221</v>
      </c>
      <c r="H2883" t="s">
        <v>8224</v>
      </c>
      <c r="I2883" t="s">
        <v>8246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8271</v>
      </c>
      <c r="P2883" s="6">
        <f>(Table1[[#This Row],[pledged]]/Table1[[#This Row],[goal]])*100</f>
        <v>0</v>
      </c>
      <c r="Q2883" s="8" t="e">
        <f>Table1[[#This Row],[pledged]]/Table1[[#This Row],[backers_count]]</f>
        <v>#DIV/0!</v>
      </c>
      <c r="R2883" t="s">
        <v>8321</v>
      </c>
      <c r="S2883" t="s">
        <v>8322</v>
      </c>
      <c r="T2883" s="12">
        <f t="shared" si="90"/>
        <v>41916.389305555553</v>
      </c>
      <c r="U2883" s="12">
        <f t="shared" si="91"/>
        <v>41976.430972222217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11">
        <v>750</v>
      </c>
      <c r="E288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884">
        <v>252</v>
      </c>
      <c r="G2884" t="s">
        <v>8221</v>
      </c>
      <c r="H2884" t="s">
        <v>8224</v>
      </c>
      <c r="I2884" t="s">
        <v>8246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8271</v>
      </c>
      <c r="P2884" s="6">
        <f>(Table1[[#This Row],[pledged]]/Table1[[#This Row],[goal]])*100</f>
        <v>33.6</v>
      </c>
      <c r="Q2884" s="8">
        <f>Table1[[#This Row],[pledged]]/Table1[[#This Row],[backers_count]]</f>
        <v>63</v>
      </c>
      <c r="R2884" t="s">
        <v>8321</v>
      </c>
      <c r="S2884" t="s">
        <v>8322</v>
      </c>
      <c r="T2884" s="12">
        <f t="shared" si="90"/>
        <v>42461.387939814813</v>
      </c>
      <c r="U2884" s="12">
        <f t="shared" si="91"/>
        <v>42491.387939814813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11">
        <v>10000</v>
      </c>
      <c r="E288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885">
        <v>1908</v>
      </c>
      <c r="G2885" t="s">
        <v>8221</v>
      </c>
      <c r="H2885" t="s">
        <v>8224</v>
      </c>
      <c r="I2885" t="s">
        <v>8246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8271</v>
      </c>
      <c r="P2885" s="6">
        <f>(Table1[[#This Row],[pledged]]/Table1[[#This Row],[goal]])*100</f>
        <v>19.079999999999998</v>
      </c>
      <c r="Q2885" s="8">
        <f>Table1[[#This Row],[pledged]]/Table1[[#This Row],[backers_count]]</f>
        <v>381.6</v>
      </c>
      <c r="R2885" t="s">
        <v>8321</v>
      </c>
      <c r="S2885" t="s">
        <v>8322</v>
      </c>
      <c r="T2885" s="12">
        <f t="shared" si="90"/>
        <v>42370.694872685184</v>
      </c>
      <c r="U2885" s="12">
        <f t="shared" si="91"/>
        <v>42405.999305555553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11">
        <v>45000</v>
      </c>
      <c r="E288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45000 to 49999</v>
      </c>
      <c r="F2886">
        <v>185</v>
      </c>
      <c r="G2886" t="s">
        <v>8221</v>
      </c>
      <c r="H2886" t="s">
        <v>8224</v>
      </c>
      <c r="I2886" t="s">
        <v>8246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8271</v>
      </c>
      <c r="P2886" s="6">
        <f>(Table1[[#This Row],[pledged]]/Table1[[#This Row],[goal]])*100</f>
        <v>0.41111111111111115</v>
      </c>
      <c r="Q2886" s="8">
        <f>Table1[[#This Row],[pledged]]/Table1[[#This Row],[backers_count]]</f>
        <v>46.25</v>
      </c>
      <c r="R2886" t="s">
        <v>8321</v>
      </c>
      <c r="S2886" t="s">
        <v>8322</v>
      </c>
      <c r="T2886" s="12">
        <f t="shared" si="90"/>
        <v>41948.518923611111</v>
      </c>
      <c r="U2886" s="12">
        <f t="shared" si="91"/>
        <v>41978.518923611111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11">
        <v>400</v>
      </c>
      <c r="E288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887">
        <v>130</v>
      </c>
      <c r="G2887" t="s">
        <v>8221</v>
      </c>
      <c r="H2887" t="s">
        <v>8224</v>
      </c>
      <c r="I2887" t="s">
        <v>8246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8271</v>
      </c>
      <c r="P2887" s="6">
        <f>(Table1[[#This Row],[pledged]]/Table1[[#This Row],[goal]])*100</f>
        <v>32.5</v>
      </c>
      <c r="Q2887" s="8">
        <f>Table1[[#This Row],[pledged]]/Table1[[#This Row],[backers_count]]</f>
        <v>26</v>
      </c>
      <c r="R2887" t="s">
        <v>8321</v>
      </c>
      <c r="S2887" t="s">
        <v>8322</v>
      </c>
      <c r="T2887" s="12">
        <f t="shared" si="90"/>
        <v>42046.868067129624</v>
      </c>
      <c r="U2887" s="12">
        <f t="shared" si="91"/>
        <v>42076.82640046296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11">
        <v>200</v>
      </c>
      <c r="E288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888">
        <v>10</v>
      </c>
      <c r="G2888" t="s">
        <v>8221</v>
      </c>
      <c r="H2888" t="s">
        <v>8224</v>
      </c>
      <c r="I2888" t="s">
        <v>8246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8271</v>
      </c>
      <c r="P2888" s="6">
        <f>(Table1[[#This Row],[pledged]]/Table1[[#This Row],[goal]])*100</f>
        <v>5</v>
      </c>
      <c r="Q2888" s="8">
        <f>Table1[[#This Row],[pledged]]/Table1[[#This Row],[backers_count]]</f>
        <v>10</v>
      </c>
      <c r="R2888" t="s">
        <v>8321</v>
      </c>
      <c r="S2888" t="s">
        <v>8322</v>
      </c>
      <c r="T2888" s="12">
        <f t="shared" si="90"/>
        <v>42261.424583333333</v>
      </c>
      <c r="U2888" s="12">
        <f t="shared" si="91"/>
        <v>42265.957638888889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11">
        <v>3000</v>
      </c>
      <c r="E288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89">
        <v>5</v>
      </c>
      <c r="G2889" t="s">
        <v>8221</v>
      </c>
      <c r="H2889" t="s">
        <v>8224</v>
      </c>
      <c r="I2889" t="s">
        <v>8246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8271</v>
      </c>
      <c r="P2889" s="6">
        <f>(Table1[[#This Row],[pledged]]/Table1[[#This Row],[goal]])*100</f>
        <v>0.16666666666666669</v>
      </c>
      <c r="Q2889" s="8">
        <f>Table1[[#This Row],[pledged]]/Table1[[#This Row],[backers_count]]</f>
        <v>5</v>
      </c>
      <c r="R2889" t="s">
        <v>8321</v>
      </c>
      <c r="S2889" t="s">
        <v>8322</v>
      </c>
      <c r="T2889" s="12">
        <f t="shared" si="90"/>
        <v>41985.219027777777</v>
      </c>
      <c r="U2889" s="12">
        <f t="shared" si="91"/>
        <v>42015.219027777777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11">
        <v>30000</v>
      </c>
      <c r="E289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2890">
        <v>0</v>
      </c>
      <c r="G2890" t="s">
        <v>8221</v>
      </c>
      <c r="H2890" t="s">
        <v>8224</v>
      </c>
      <c r="I2890" t="s">
        <v>8246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8271</v>
      </c>
      <c r="P2890" s="6">
        <f>(Table1[[#This Row],[pledged]]/Table1[[#This Row],[goal]])*100</f>
        <v>0</v>
      </c>
      <c r="Q2890" s="8" t="e">
        <f>Table1[[#This Row],[pledged]]/Table1[[#This Row],[backers_count]]</f>
        <v>#DIV/0!</v>
      </c>
      <c r="R2890" t="s">
        <v>8321</v>
      </c>
      <c r="S2890" t="s">
        <v>8322</v>
      </c>
      <c r="T2890" s="12">
        <f t="shared" si="90"/>
        <v>41922.326851851853</v>
      </c>
      <c r="U2890" s="12">
        <f t="shared" si="91"/>
        <v>41929.999305555553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11">
        <v>3000</v>
      </c>
      <c r="E289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91">
        <v>1142</v>
      </c>
      <c r="G2891" t="s">
        <v>8221</v>
      </c>
      <c r="H2891" t="s">
        <v>8224</v>
      </c>
      <c r="I2891" t="s">
        <v>8246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8271</v>
      </c>
      <c r="P2891" s="6">
        <f>(Table1[[#This Row],[pledged]]/Table1[[#This Row],[goal]])*100</f>
        <v>38.066666666666663</v>
      </c>
      <c r="Q2891" s="8">
        <f>Table1[[#This Row],[pledged]]/Table1[[#This Row],[backers_count]]</f>
        <v>81.571428571428569</v>
      </c>
      <c r="R2891" t="s">
        <v>8321</v>
      </c>
      <c r="S2891" t="s">
        <v>8322</v>
      </c>
      <c r="T2891" s="12">
        <f t="shared" si="90"/>
        <v>41850.654918981476</v>
      </c>
      <c r="U2891" s="12">
        <f t="shared" si="91"/>
        <v>41880.654918981476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11">
        <v>2000</v>
      </c>
      <c r="E289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92">
        <v>21</v>
      </c>
      <c r="G2892" t="s">
        <v>8221</v>
      </c>
      <c r="H2892" t="s">
        <v>8224</v>
      </c>
      <c r="I2892" t="s">
        <v>8246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8271</v>
      </c>
      <c r="P2892" s="6">
        <f>(Table1[[#This Row],[pledged]]/Table1[[#This Row],[goal]])*100</f>
        <v>1.05</v>
      </c>
      <c r="Q2892" s="8">
        <f>Table1[[#This Row],[pledged]]/Table1[[#This Row],[backers_count]]</f>
        <v>7</v>
      </c>
      <c r="R2892" t="s">
        <v>8321</v>
      </c>
      <c r="S2892" t="s">
        <v>8322</v>
      </c>
      <c r="T2892" s="12">
        <f t="shared" si="90"/>
        <v>41831.534629629627</v>
      </c>
      <c r="U2892" s="12">
        <f t="shared" si="91"/>
        <v>41859.916666666664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11">
        <v>10000</v>
      </c>
      <c r="E289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893">
        <v>273</v>
      </c>
      <c r="G2893" t="s">
        <v>8221</v>
      </c>
      <c r="H2893" t="s">
        <v>8224</v>
      </c>
      <c r="I2893" t="s">
        <v>8246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8271</v>
      </c>
      <c r="P2893" s="6">
        <f>(Table1[[#This Row],[pledged]]/Table1[[#This Row],[goal]])*100</f>
        <v>2.73</v>
      </c>
      <c r="Q2893" s="8">
        <f>Table1[[#This Row],[pledged]]/Table1[[#This Row],[backers_count]]</f>
        <v>27.3</v>
      </c>
      <c r="R2893" t="s">
        <v>8321</v>
      </c>
      <c r="S2893" t="s">
        <v>8322</v>
      </c>
      <c r="T2893" s="12">
        <f t="shared" si="90"/>
        <v>42415.675092592595</v>
      </c>
      <c r="U2893" s="12">
        <f t="shared" si="91"/>
        <v>42475.633425925924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11">
        <v>5500</v>
      </c>
      <c r="E289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894">
        <v>500</v>
      </c>
      <c r="G2894" t="s">
        <v>8221</v>
      </c>
      <c r="H2894" t="s">
        <v>8224</v>
      </c>
      <c r="I2894" t="s">
        <v>8246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8271</v>
      </c>
      <c r="P2894" s="6">
        <f>(Table1[[#This Row],[pledged]]/Table1[[#This Row],[goal]])*100</f>
        <v>9.0909090909090917</v>
      </c>
      <c r="Q2894" s="8">
        <f>Table1[[#This Row],[pledged]]/Table1[[#This Row],[backers_count]]</f>
        <v>29.411764705882351</v>
      </c>
      <c r="R2894" t="s">
        <v>8321</v>
      </c>
      <c r="S2894" t="s">
        <v>8322</v>
      </c>
      <c r="T2894" s="12">
        <f t="shared" si="90"/>
        <v>41869.505833333329</v>
      </c>
      <c r="U2894" s="12">
        <f t="shared" si="91"/>
        <v>41876.666666666664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11">
        <v>5000</v>
      </c>
      <c r="E289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895">
        <v>25</v>
      </c>
      <c r="G2895" t="s">
        <v>8221</v>
      </c>
      <c r="H2895" t="s">
        <v>8224</v>
      </c>
      <c r="I2895" t="s">
        <v>8246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8271</v>
      </c>
      <c r="P2895" s="6">
        <f>(Table1[[#This Row],[pledged]]/Table1[[#This Row],[goal]])*100</f>
        <v>0.5</v>
      </c>
      <c r="Q2895" s="8">
        <f>Table1[[#This Row],[pledged]]/Table1[[#This Row],[backers_count]]</f>
        <v>12.5</v>
      </c>
      <c r="R2895" t="s">
        <v>8321</v>
      </c>
      <c r="S2895" t="s">
        <v>8322</v>
      </c>
      <c r="T2895" s="12">
        <f t="shared" si="90"/>
        <v>41953.564756944441</v>
      </c>
      <c r="U2895" s="12">
        <f t="shared" si="91"/>
        <v>42012.874999999993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11">
        <v>50000</v>
      </c>
      <c r="E289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896">
        <v>0</v>
      </c>
      <c r="G2896" t="s">
        <v>8221</v>
      </c>
      <c r="H2896" t="s">
        <v>8224</v>
      </c>
      <c r="I2896" t="s">
        <v>8246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8271</v>
      </c>
      <c r="P2896" s="6">
        <f>(Table1[[#This Row],[pledged]]/Table1[[#This Row],[goal]])*100</f>
        <v>0</v>
      </c>
      <c r="Q2896" s="8" t="e">
        <f>Table1[[#This Row],[pledged]]/Table1[[#This Row],[backers_count]]</f>
        <v>#DIV/0!</v>
      </c>
      <c r="R2896" t="s">
        <v>8321</v>
      </c>
      <c r="S2896" t="s">
        <v>8322</v>
      </c>
      <c r="T2896" s="12">
        <f t="shared" si="90"/>
        <v>42037.777951388889</v>
      </c>
      <c r="U2896" s="12">
        <f t="shared" si="91"/>
        <v>42097.736284722218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11">
        <v>500</v>
      </c>
      <c r="E289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897">
        <v>23</v>
      </c>
      <c r="G2897" t="s">
        <v>8221</v>
      </c>
      <c r="H2897" t="s">
        <v>8224</v>
      </c>
      <c r="I2897" t="s">
        <v>8246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8271</v>
      </c>
      <c r="P2897" s="6">
        <f>(Table1[[#This Row],[pledged]]/Table1[[#This Row],[goal]])*100</f>
        <v>4.5999999999999996</v>
      </c>
      <c r="Q2897" s="8">
        <f>Table1[[#This Row],[pledged]]/Table1[[#This Row],[backers_count]]</f>
        <v>5.75</v>
      </c>
      <c r="R2897" t="s">
        <v>8321</v>
      </c>
      <c r="S2897" t="s">
        <v>8322</v>
      </c>
      <c r="T2897" s="12">
        <f t="shared" si="90"/>
        <v>41811.347129629627</v>
      </c>
      <c r="U2897" s="12">
        <f t="shared" si="91"/>
        <v>41812.666666666664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11">
        <v>3000</v>
      </c>
      <c r="E289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898">
        <v>625</v>
      </c>
      <c r="G2898" t="s">
        <v>8221</v>
      </c>
      <c r="H2898" t="s">
        <v>8224</v>
      </c>
      <c r="I2898" t="s">
        <v>8246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8271</v>
      </c>
      <c r="P2898" s="6">
        <f>(Table1[[#This Row],[pledged]]/Table1[[#This Row],[goal]])*100</f>
        <v>20.833333333333336</v>
      </c>
      <c r="Q2898" s="8">
        <f>Table1[[#This Row],[pledged]]/Table1[[#This Row],[backers_count]]</f>
        <v>52.083333333333336</v>
      </c>
      <c r="R2898" t="s">
        <v>8321</v>
      </c>
      <c r="S2898" t="s">
        <v>8322</v>
      </c>
      <c r="T2898" s="12">
        <f t="shared" si="90"/>
        <v>42701.700474537036</v>
      </c>
      <c r="U2898" s="12">
        <f t="shared" si="91"/>
        <v>42716.041666666664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11">
        <v>12000</v>
      </c>
      <c r="E289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899">
        <v>550</v>
      </c>
      <c r="G2899" t="s">
        <v>8221</v>
      </c>
      <c r="H2899" t="s">
        <v>8224</v>
      </c>
      <c r="I2899" t="s">
        <v>8246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8271</v>
      </c>
      <c r="P2899" s="6">
        <f>(Table1[[#This Row],[pledged]]/Table1[[#This Row],[goal]])*100</f>
        <v>4.583333333333333</v>
      </c>
      <c r="Q2899" s="8">
        <f>Table1[[#This Row],[pledged]]/Table1[[#This Row],[backers_count]]</f>
        <v>183.33333333333334</v>
      </c>
      <c r="R2899" t="s">
        <v>8321</v>
      </c>
      <c r="S2899" t="s">
        <v>8322</v>
      </c>
      <c r="T2899" s="12">
        <f t="shared" si="90"/>
        <v>42258.438171296293</v>
      </c>
      <c r="U2899" s="12">
        <f t="shared" si="91"/>
        <v>42288.436863425923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11">
        <v>7500</v>
      </c>
      <c r="E290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900">
        <v>316</v>
      </c>
      <c r="G2900" t="s">
        <v>8221</v>
      </c>
      <c r="H2900" t="s">
        <v>8224</v>
      </c>
      <c r="I2900" t="s">
        <v>8246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8271</v>
      </c>
      <c r="P2900" s="6">
        <f>(Table1[[#This Row],[pledged]]/Table1[[#This Row],[goal]])*100</f>
        <v>4.2133333333333338</v>
      </c>
      <c r="Q2900" s="8">
        <f>Table1[[#This Row],[pledged]]/Table1[[#This Row],[backers_count]]</f>
        <v>26.333333333333332</v>
      </c>
      <c r="R2900" t="s">
        <v>8321</v>
      </c>
      <c r="S2900" t="s">
        <v>8322</v>
      </c>
      <c r="T2900" s="12">
        <f t="shared" si="90"/>
        <v>42278.456631944442</v>
      </c>
      <c r="U2900" s="12">
        <f t="shared" si="91"/>
        <v>42308.456631944442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11">
        <v>10000</v>
      </c>
      <c r="E290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901">
        <v>0</v>
      </c>
      <c r="G2901" t="s">
        <v>8221</v>
      </c>
      <c r="H2901" t="s">
        <v>8224</v>
      </c>
      <c r="I2901" t="s">
        <v>8246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8271</v>
      </c>
      <c r="P2901" s="6">
        <f>(Table1[[#This Row],[pledged]]/Table1[[#This Row],[goal]])*100</f>
        <v>0</v>
      </c>
      <c r="Q2901" s="8" t="e">
        <f>Table1[[#This Row],[pledged]]/Table1[[#This Row],[backers_count]]</f>
        <v>#DIV/0!</v>
      </c>
      <c r="R2901" t="s">
        <v>8321</v>
      </c>
      <c r="S2901" t="s">
        <v>8322</v>
      </c>
      <c r="T2901" s="12">
        <f t="shared" si="90"/>
        <v>42514.869884259257</v>
      </c>
      <c r="U2901" s="12">
        <f t="shared" si="91"/>
        <v>42574.869884259257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11">
        <v>5500</v>
      </c>
      <c r="E290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902">
        <v>3405</v>
      </c>
      <c r="G2902" t="s">
        <v>8221</v>
      </c>
      <c r="H2902" t="s">
        <v>8224</v>
      </c>
      <c r="I2902" t="s">
        <v>8246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8271</v>
      </c>
      <c r="P2902" s="6">
        <f>(Table1[[#This Row],[pledged]]/Table1[[#This Row],[goal]])*100</f>
        <v>61.909090909090914</v>
      </c>
      <c r="Q2902" s="8">
        <f>Table1[[#This Row],[pledged]]/Table1[[#This Row],[backers_count]]</f>
        <v>486.42857142857144</v>
      </c>
      <c r="R2902" t="s">
        <v>8321</v>
      </c>
      <c r="S2902" t="s">
        <v>8322</v>
      </c>
      <c r="T2902" s="12">
        <f t="shared" si="90"/>
        <v>41830.025833333333</v>
      </c>
      <c r="U2902" s="12">
        <f t="shared" si="91"/>
        <v>41860.025833333333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11">
        <v>750</v>
      </c>
      <c r="E290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903">
        <v>6</v>
      </c>
      <c r="G2903" t="s">
        <v>8221</v>
      </c>
      <c r="H2903" t="s">
        <v>8224</v>
      </c>
      <c r="I2903" t="s">
        <v>8246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8271</v>
      </c>
      <c r="P2903" s="6">
        <f>(Table1[[#This Row],[pledged]]/Table1[[#This Row],[goal]])*100</f>
        <v>0.8</v>
      </c>
      <c r="Q2903" s="8">
        <f>Table1[[#This Row],[pledged]]/Table1[[#This Row],[backers_count]]</f>
        <v>3</v>
      </c>
      <c r="R2903" t="s">
        <v>8321</v>
      </c>
      <c r="S2903" t="s">
        <v>8322</v>
      </c>
      <c r="T2903" s="12">
        <f t="shared" si="90"/>
        <v>41982.696053240739</v>
      </c>
      <c r="U2903" s="12">
        <f t="shared" si="91"/>
        <v>42042.696053240739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11">
        <v>150000</v>
      </c>
      <c r="E290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904">
        <v>25</v>
      </c>
      <c r="G2904" t="s">
        <v>8221</v>
      </c>
      <c r="H2904" t="s">
        <v>8224</v>
      </c>
      <c r="I2904" t="s">
        <v>8246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8271</v>
      </c>
      <c r="P2904" s="6">
        <f>(Table1[[#This Row],[pledged]]/Table1[[#This Row],[goal]])*100</f>
        <v>1.6666666666666666E-2</v>
      </c>
      <c r="Q2904" s="8">
        <f>Table1[[#This Row],[pledged]]/Table1[[#This Row],[backers_count]]</f>
        <v>25</v>
      </c>
      <c r="R2904" t="s">
        <v>8321</v>
      </c>
      <c r="S2904" t="s">
        <v>8322</v>
      </c>
      <c r="T2904" s="12">
        <f t="shared" si="90"/>
        <v>42210.231435185182</v>
      </c>
      <c r="U2904" s="12">
        <f t="shared" si="91"/>
        <v>42240.231435185182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11">
        <v>5000</v>
      </c>
      <c r="E290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905">
        <v>39</v>
      </c>
      <c r="G2905" t="s">
        <v>8221</v>
      </c>
      <c r="H2905" t="s">
        <v>8224</v>
      </c>
      <c r="I2905" t="s">
        <v>8246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8271</v>
      </c>
      <c r="P2905" s="6">
        <f>(Table1[[#This Row],[pledged]]/Table1[[#This Row],[goal]])*100</f>
        <v>0.77999999999999992</v>
      </c>
      <c r="Q2905" s="8">
        <f>Table1[[#This Row],[pledged]]/Table1[[#This Row],[backers_count]]</f>
        <v>9.75</v>
      </c>
      <c r="R2905" t="s">
        <v>8321</v>
      </c>
      <c r="S2905" t="s">
        <v>8322</v>
      </c>
      <c r="T2905" s="12">
        <f t="shared" si="90"/>
        <v>42195.95854166666</v>
      </c>
      <c r="U2905" s="12">
        <f t="shared" si="91"/>
        <v>42255.95854166666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11">
        <v>1500</v>
      </c>
      <c r="E290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906">
        <v>75</v>
      </c>
      <c r="G2906" t="s">
        <v>8221</v>
      </c>
      <c r="H2906" t="s">
        <v>8225</v>
      </c>
      <c r="I2906" t="s">
        <v>8247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8271</v>
      </c>
      <c r="P2906" s="6">
        <f>(Table1[[#This Row],[pledged]]/Table1[[#This Row],[goal]])*100</f>
        <v>5</v>
      </c>
      <c r="Q2906" s="8">
        <f>Table1[[#This Row],[pledged]]/Table1[[#This Row],[backers_count]]</f>
        <v>18.75</v>
      </c>
      <c r="R2906" t="s">
        <v>8321</v>
      </c>
      <c r="S2906" t="s">
        <v>8322</v>
      </c>
      <c r="T2906" s="12">
        <f t="shared" si="90"/>
        <v>41940.759618055556</v>
      </c>
      <c r="U2906" s="12">
        <f t="shared" si="91"/>
        <v>41952.291666666664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11">
        <v>3500</v>
      </c>
      <c r="E290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907">
        <v>622</v>
      </c>
      <c r="G2907" t="s">
        <v>8221</v>
      </c>
      <c r="H2907" t="s">
        <v>8224</v>
      </c>
      <c r="I2907" t="s">
        <v>8246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8271</v>
      </c>
      <c r="P2907" s="6">
        <f>(Table1[[#This Row],[pledged]]/Table1[[#This Row],[goal]])*100</f>
        <v>17.771428571428572</v>
      </c>
      <c r="Q2907" s="8">
        <f>Table1[[#This Row],[pledged]]/Table1[[#This Row],[backers_count]]</f>
        <v>36.588235294117645</v>
      </c>
      <c r="R2907" t="s">
        <v>8321</v>
      </c>
      <c r="S2907" t="s">
        <v>8322</v>
      </c>
      <c r="T2907" s="12">
        <f t="shared" si="90"/>
        <v>42605.848530092589</v>
      </c>
      <c r="U2907" s="12">
        <f t="shared" si="91"/>
        <v>42619.848530092589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11">
        <v>6000</v>
      </c>
      <c r="E290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908">
        <v>565</v>
      </c>
      <c r="G2908" t="s">
        <v>8221</v>
      </c>
      <c r="H2908" t="s">
        <v>8224</v>
      </c>
      <c r="I2908" t="s">
        <v>8246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8271</v>
      </c>
      <c r="P2908" s="6">
        <f>(Table1[[#This Row],[pledged]]/Table1[[#This Row],[goal]])*100</f>
        <v>9.4166666666666661</v>
      </c>
      <c r="Q2908" s="8">
        <f>Table1[[#This Row],[pledged]]/Table1[[#This Row],[backers_count]]</f>
        <v>80.714285714285708</v>
      </c>
      <c r="R2908" t="s">
        <v>8321</v>
      </c>
      <c r="S2908" t="s">
        <v>8322</v>
      </c>
      <c r="T2908" s="12">
        <f t="shared" si="90"/>
        <v>42199.440578703703</v>
      </c>
      <c r="U2908" s="12">
        <f t="shared" si="91"/>
        <v>42216.833333333336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11">
        <v>2500</v>
      </c>
      <c r="E290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909">
        <v>2</v>
      </c>
      <c r="G2909" t="s">
        <v>8221</v>
      </c>
      <c r="H2909" t="s">
        <v>8224</v>
      </c>
      <c r="I2909" t="s">
        <v>8246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8271</v>
      </c>
      <c r="P2909" s="6">
        <f>(Table1[[#This Row],[pledged]]/Table1[[#This Row],[goal]])*100</f>
        <v>0.08</v>
      </c>
      <c r="Q2909" s="8">
        <f>Table1[[#This Row],[pledged]]/Table1[[#This Row],[backers_count]]</f>
        <v>1</v>
      </c>
      <c r="R2909" t="s">
        <v>8321</v>
      </c>
      <c r="S2909" t="s">
        <v>8322</v>
      </c>
      <c r="T2909" s="12">
        <f t="shared" si="90"/>
        <v>42444.669409722221</v>
      </c>
      <c r="U2909" s="12">
        <f t="shared" si="91"/>
        <v>42504.669409722221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11">
        <v>9600</v>
      </c>
      <c r="E291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910">
        <v>264</v>
      </c>
      <c r="G2910" t="s">
        <v>8221</v>
      </c>
      <c r="H2910" t="s">
        <v>8224</v>
      </c>
      <c r="I2910" t="s">
        <v>8246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8271</v>
      </c>
      <c r="P2910" s="6">
        <f>(Table1[[#This Row],[pledged]]/Table1[[#This Row],[goal]])*100</f>
        <v>2.75</v>
      </c>
      <c r="Q2910" s="8">
        <f>Table1[[#This Row],[pledged]]/Table1[[#This Row],[backers_count]]</f>
        <v>52.8</v>
      </c>
      <c r="R2910" t="s">
        <v>8321</v>
      </c>
      <c r="S2910" t="s">
        <v>8322</v>
      </c>
      <c r="T2910" s="12">
        <f t="shared" si="90"/>
        <v>42499.523368055554</v>
      </c>
      <c r="U2910" s="12">
        <f t="shared" si="91"/>
        <v>42529.523368055554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11">
        <v>180000</v>
      </c>
      <c r="E291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911">
        <v>20</v>
      </c>
      <c r="G2911" t="s">
        <v>8221</v>
      </c>
      <c r="H2911" t="s">
        <v>8224</v>
      </c>
      <c r="I2911" t="s">
        <v>8246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8271</v>
      </c>
      <c r="P2911" s="6">
        <f>(Table1[[#This Row],[pledged]]/Table1[[#This Row],[goal]])*100</f>
        <v>1.1111111111111112E-2</v>
      </c>
      <c r="Q2911" s="8">
        <f>Table1[[#This Row],[pledged]]/Table1[[#This Row],[backers_count]]</f>
        <v>20</v>
      </c>
      <c r="R2911" t="s">
        <v>8321</v>
      </c>
      <c r="S2911" t="s">
        <v>8322</v>
      </c>
      <c r="T2911" s="12">
        <f t="shared" si="90"/>
        <v>41929.057881944442</v>
      </c>
      <c r="U2911" s="12">
        <f t="shared" si="91"/>
        <v>41968.615277777775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11">
        <v>30000</v>
      </c>
      <c r="E291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2912">
        <v>1</v>
      </c>
      <c r="G2912" t="s">
        <v>8221</v>
      </c>
      <c r="H2912" t="s">
        <v>8225</v>
      </c>
      <c r="I2912" t="s">
        <v>8247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8271</v>
      </c>
      <c r="P2912" s="6">
        <f>(Table1[[#This Row],[pledged]]/Table1[[#This Row],[goal]])*100</f>
        <v>3.3333333333333335E-3</v>
      </c>
      <c r="Q2912" s="8">
        <f>Table1[[#This Row],[pledged]]/Table1[[#This Row],[backers_count]]</f>
        <v>1</v>
      </c>
      <c r="R2912" t="s">
        <v>8321</v>
      </c>
      <c r="S2912" t="s">
        <v>8322</v>
      </c>
      <c r="T2912" s="12">
        <f t="shared" si="90"/>
        <v>42107.632951388885</v>
      </c>
      <c r="U2912" s="12">
        <f t="shared" si="91"/>
        <v>42167.632951388885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11">
        <v>1800</v>
      </c>
      <c r="E291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913">
        <v>657</v>
      </c>
      <c r="G2913" t="s">
        <v>8221</v>
      </c>
      <c r="H2913" t="s">
        <v>8224</v>
      </c>
      <c r="I2913" t="s">
        <v>8246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8271</v>
      </c>
      <c r="P2913" s="6">
        <f>(Table1[[#This Row],[pledged]]/Table1[[#This Row],[goal]])*100</f>
        <v>36.5</v>
      </c>
      <c r="Q2913" s="8">
        <f>Table1[[#This Row],[pledged]]/Table1[[#This Row],[backers_count]]</f>
        <v>46.928571428571431</v>
      </c>
      <c r="R2913" t="s">
        <v>8321</v>
      </c>
      <c r="S2913" t="s">
        <v>8322</v>
      </c>
      <c r="T2913" s="12">
        <f t="shared" si="90"/>
        <v>42142.560486111113</v>
      </c>
      <c r="U2913" s="12">
        <f t="shared" si="91"/>
        <v>42182.560486111113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11">
        <v>14440</v>
      </c>
      <c r="E291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914">
        <v>2030</v>
      </c>
      <c r="G2914" t="s">
        <v>8221</v>
      </c>
      <c r="H2914" t="s">
        <v>8224</v>
      </c>
      <c r="I2914" t="s">
        <v>8246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8271</v>
      </c>
      <c r="P2914" s="6">
        <f>(Table1[[#This Row],[pledged]]/Table1[[#This Row],[goal]])*100</f>
        <v>14.058171745152354</v>
      </c>
      <c r="Q2914" s="8">
        <f>Table1[[#This Row],[pledged]]/Table1[[#This Row],[backers_count]]</f>
        <v>78.07692307692308</v>
      </c>
      <c r="R2914" t="s">
        <v>8321</v>
      </c>
      <c r="S2914" t="s">
        <v>8322</v>
      </c>
      <c r="T2914" s="12">
        <f t="shared" si="90"/>
        <v>42353.923310185179</v>
      </c>
      <c r="U2914" s="12">
        <f t="shared" si="91"/>
        <v>42383.923310185179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11">
        <v>10000</v>
      </c>
      <c r="E291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915">
        <v>2</v>
      </c>
      <c r="G2915" t="s">
        <v>8221</v>
      </c>
      <c r="H2915" t="s">
        <v>8224</v>
      </c>
      <c r="I2915" t="s">
        <v>8246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8271</v>
      </c>
      <c r="P2915" s="6">
        <f>(Table1[[#This Row],[pledged]]/Table1[[#This Row],[goal]])*100</f>
        <v>0.02</v>
      </c>
      <c r="Q2915" s="8">
        <f>Table1[[#This Row],[pledged]]/Table1[[#This Row],[backers_count]]</f>
        <v>1</v>
      </c>
      <c r="R2915" t="s">
        <v>8321</v>
      </c>
      <c r="S2915" t="s">
        <v>8322</v>
      </c>
      <c r="T2915" s="12">
        <f t="shared" si="90"/>
        <v>41828.714571759258</v>
      </c>
      <c r="U2915" s="12">
        <f t="shared" si="91"/>
        <v>41888.714571759258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11">
        <v>25000</v>
      </c>
      <c r="E291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916">
        <v>1</v>
      </c>
      <c r="G2916" t="s">
        <v>8221</v>
      </c>
      <c r="H2916" t="s">
        <v>8225</v>
      </c>
      <c r="I2916" t="s">
        <v>8247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8271</v>
      </c>
      <c r="P2916" s="6">
        <f>(Table1[[#This Row],[pledged]]/Table1[[#This Row],[goal]])*100</f>
        <v>4.0000000000000001E-3</v>
      </c>
      <c r="Q2916" s="8">
        <f>Table1[[#This Row],[pledged]]/Table1[[#This Row],[backers_count]]</f>
        <v>1</v>
      </c>
      <c r="R2916" t="s">
        <v>8321</v>
      </c>
      <c r="S2916" t="s">
        <v>8322</v>
      </c>
      <c r="T2916" s="12">
        <f t="shared" si="90"/>
        <v>42017.699004629627</v>
      </c>
      <c r="U2916" s="12">
        <f t="shared" si="91"/>
        <v>42077.657337962963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11">
        <v>1000</v>
      </c>
      <c r="E291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917">
        <v>611</v>
      </c>
      <c r="G2917" t="s">
        <v>8221</v>
      </c>
      <c r="H2917" t="s">
        <v>8225</v>
      </c>
      <c r="I2917" t="s">
        <v>8247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8271</v>
      </c>
      <c r="P2917" s="6">
        <f>(Table1[[#This Row],[pledged]]/Table1[[#This Row],[goal]])*100</f>
        <v>61.1</v>
      </c>
      <c r="Q2917" s="8">
        <f>Table1[[#This Row],[pledged]]/Table1[[#This Row],[backers_count]]</f>
        <v>203.66666666666666</v>
      </c>
      <c r="R2917" t="s">
        <v>8321</v>
      </c>
      <c r="S2917" t="s">
        <v>8322</v>
      </c>
      <c r="T2917" s="12">
        <f t="shared" si="90"/>
        <v>42415.189699074072</v>
      </c>
      <c r="U2917" s="12">
        <f t="shared" si="91"/>
        <v>42445.1480324074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11">
        <v>1850</v>
      </c>
      <c r="E291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918">
        <v>145</v>
      </c>
      <c r="G2918" t="s">
        <v>8221</v>
      </c>
      <c r="H2918" t="s">
        <v>8225</v>
      </c>
      <c r="I2918" t="s">
        <v>8247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8271</v>
      </c>
      <c r="P2918" s="6">
        <f>(Table1[[#This Row],[pledged]]/Table1[[#This Row],[goal]])*100</f>
        <v>7.8378378378378386</v>
      </c>
      <c r="Q2918" s="8">
        <f>Table1[[#This Row],[pledged]]/Table1[[#This Row],[backers_count]]</f>
        <v>20.714285714285715</v>
      </c>
      <c r="R2918" t="s">
        <v>8321</v>
      </c>
      <c r="S2918" t="s">
        <v>8322</v>
      </c>
      <c r="T2918" s="12">
        <f t="shared" si="90"/>
        <v>41755.268391203703</v>
      </c>
      <c r="U2918" s="12">
        <f t="shared" si="91"/>
        <v>41778.268391203703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11">
        <v>2000</v>
      </c>
      <c r="E291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919">
        <v>437</v>
      </c>
      <c r="G2919" t="s">
        <v>8221</v>
      </c>
      <c r="H2919" t="s">
        <v>8224</v>
      </c>
      <c r="I2919" t="s">
        <v>8246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8271</v>
      </c>
      <c r="P2919" s="6">
        <f>(Table1[[#This Row],[pledged]]/Table1[[#This Row],[goal]])*100</f>
        <v>21.85</v>
      </c>
      <c r="Q2919" s="8">
        <f>Table1[[#This Row],[pledged]]/Table1[[#This Row],[backers_count]]</f>
        <v>48.555555555555557</v>
      </c>
      <c r="R2919" t="s">
        <v>8321</v>
      </c>
      <c r="S2919" t="s">
        <v>8322</v>
      </c>
      <c r="T2919" s="12">
        <f t="shared" si="90"/>
        <v>42245.026006944441</v>
      </c>
      <c r="U2919" s="12">
        <f t="shared" si="91"/>
        <v>42263.026006944441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11">
        <v>5000</v>
      </c>
      <c r="E292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920">
        <v>1362</v>
      </c>
      <c r="G2920" t="s">
        <v>8221</v>
      </c>
      <c r="H2920" t="s">
        <v>8224</v>
      </c>
      <c r="I2920" t="s">
        <v>8246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8271</v>
      </c>
      <c r="P2920" s="6">
        <f>(Table1[[#This Row],[pledged]]/Table1[[#This Row],[goal]])*100</f>
        <v>27.24</v>
      </c>
      <c r="Q2920" s="8">
        <f>Table1[[#This Row],[pledged]]/Table1[[#This Row],[backers_count]]</f>
        <v>68.099999999999994</v>
      </c>
      <c r="R2920" t="s">
        <v>8321</v>
      </c>
      <c r="S2920" t="s">
        <v>8322</v>
      </c>
      <c r="T2920" s="12">
        <f t="shared" si="90"/>
        <v>42278.421377314815</v>
      </c>
      <c r="U2920" s="12">
        <f t="shared" si="91"/>
        <v>42306.421377314815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11">
        <v>600</v>
      </c>
      <c r="E292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921">
        <v>51</v>
      </c>
      <c r="G2921" t="s">
        <v>8221</v>
      </c>
      <c r="H2921" t="s">
        <v>8224</v>
      </c>
      <c r="I2921" t="s">
        <v>8246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8271</v>
      </c>
      <c r="P2921" s="6">
        <f>(Table1[[#This Row],[pledged]]/Table1[[#This Row],[goal]])*100</f>
        <v>8.5</v>
      </c>
      <c r="Q2921" s="8">
        <f>Table1[[#This Row],[pledged]]/Table1[[#This Row],[backers_count]]</f>
        <v>8.5</v>
      </c>
      <c r="R2921" t="s">
        <v>8321</v>
      </c>
      <c r="S2921" t="s">
        <v>8322</v>
      </c>
      <c r="T2921" s="12">
        <f t="shared" si="90"/>
        <v>41826.411215277774</v>
      </c>
      <c r="U2921" s="12">
        <f t="shared" si="91"/>
        <v>41856.411215277774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11">
        <v>2500</v>
      </c>
      <c r="E292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922">
        <v>671</v>
      </c>
      <c r="G2922" t="s">
        <v>8221</v>
      </c>
      <c r="H2922" t="s">
        <v>8229</v>
      </c>
      <c r="I2922" t="s">
        <v>8251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8271</v>
      </c>
      <c r="P2922" s="6">
        <f>(Table1[[#This Row],[pledged]]/Table1[[#This Row],[goal]])*100</f>
        <v>26.840000000000003</v>
      </c>
      <c r="Q2922" s="8">
        <f>Table1[[#This Row],[pledged]]/Table1[[#This Row],[backers_count]]</f>
        <v>51.615384615384613</v>
      </c>
      <c r="R2922" t="s">
        <v>8321</v>
      </c>
      <c r="S2922" t="s">
        <v>8322</v>
      </c>
      <c r="T2922" s="12">
        <f t="shared" si="90"/>
        <v>42058.584143518521</v>
      </c>
      <c r="U2922" s="12">
        <f t="shared" si="91"/>
        <v>42088.54247685185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11">
        <v>100</v>
      </c>
      <c r="E292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923">
        <v>129</v>
      </c>
      <c r="G2923" t="s">
        <v>8219</v>
      </c>
      <c r="H2923" t="s">
        <v>8224</v>
      </c>
      <c r="I2923" t="s">
        <v>8246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8305</v>
      </c>
      <c r="P2923" s="6">
        <f>(Table1[[#This Row],[pledged]]/Table1[[#This Row],[goal]])*100</f>
        <v>129</v>
      </c>
      <c r="Q2923" s="8">
        <f>Table1[[#This Row],[pledged]]/Table1[[#This Row],[backers_count]]</f>
        <v>43</v>
      </c>
      <c r="R2923" t="s">
        <v>8321</v>
      </c>
      <c r="S2923" t="s">
        <v>8359</v>
      </c>
      <c r="T2923" s="12">
        <f t="shared" si="90"/>
        <v>41877.678287037037</v>
      </c>
      <c r="U2923" s="12">
        <f t="shared" si="91"/>
        <v>41907.678287037037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11">
        <v>500</v>
      </c>
      <c r="E292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924">
        <v>500</v>
      </c>
      <c r="G2924" t="s">
        <v>8219</v>
      </c>
      <c r="H2924" t="s">
        <v>8225</v>
      </c>
      <c r="I2924" t="s">
        <v>8247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8305</v>
      </c>
      <c r="P2924" s="6">
        <f>(Table1[[#This Row],[pledged]]/Table1[[#This Row],[goal]])*100</f>
        <v>100</v>
      </c>
      <c r="Q2924" s="8">
        <f>Table1[[#This Row],[pledged]]/Table1[[#This Row],[backers_count]]</f>
        <v>83.333333333333329</v>
      </c>
      <c r="R2924" t="s">
        <v>8321</v>
      </c>
      <c r="S2924" t="s">
        <v>8359</v>
      </c>
      <c r="T2924" s="12">
        <f t="shared" si="90"/>
        <v>42097.665821759256</v>
      </c>
      <c r="U2924" s="12">
        <f t="shared" si="91"/>
        <v>42142.665821759256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11">
        <v>300</v>
      </c>
      <c r="E292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925">
        <v>300</v>
      </c>
      <c r="G2925" t="s">
        <v>8219</v>
      </c>
      <c r="H2925" t="s">
        <v>8224</v>
      </c>
      <c r="I2925" t="s">
        <v>8246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8305</v>
      </c>
      <c r="P2925" s="6">
        <f>(Table1[[#This Row],[pledged]]/Table1[[#This Row],[goal]])*100</f>
        <v>100</v>
      </c>
      <c r="Q2925" s="8">
        <f>Table1[[#This Row],[pledged]]/Table1[[#This Row],[backers_count]]</f>
        <v>30</v>
      </c>
      <c r="R2925" t="s">
        <v>8321</v>
      </c>
      <c r="S2925" t="s">
        <v>8359</v>
      </c>
      <c r="T2925" s="12">
        <f t="shared" si="90"/>
        <v>42012.944201388884</v>
      </c>
      <c r="U2925" s="12">
        <f t="shared" si="91"/>
        <v>42027.916666666664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11">
        <v>25000</v>
      </c>
      <c r="E292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926">
        <v>25800</v>
      </c>
      <c r="G2926" t="s">
        <v>8219</v>
      </c>
      <c r="H2926" t="s">
        <v>8224</v>
      </c>
      <c r="I2926" t="s">
        <v>8246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8305</v>
      </c>
      <c r="P2926" s="6">
        <f>(Table1[[#This Row],[pledged]]/Table1[[#This Row],[goal]])*100</f>
        <v>103.2</v>
      </c>
      <c r="Q2926" s="8">
        <f>Table1[[#This Row],[pledged]]/Table1[[#This Row],[backers_count]]</f>
        <v>175.51020408163265</v>
      </c>
      <c r="R2926" t="s">
        <v>8321</v>
      </c>
      <c r="S2926" t="s">
        <v>8359</v>
      </c>
      <c r="T2926" s="12">
        <f t="shared" si="90"/>
        <v>42103.348495370366</v>
      </c>
      <c r="U2926" s="12">
        <f t="shared" si="91"/>
        <v>42132.957638888889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11">
        <v>45000</v>
      </c>
      <c r="E292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45000 to 49999</v>
      </c>
      <c r="F2927">
        <v>46100.69</v>
      </c>
      <c r="G2927" t="s">
        <v>8219</v>
      </c>
      <c r="H2927" t="s">
        <v>8224</v>
      </c>
      <c r="I2927" t="s">
        <v>8246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8305</v>
      </c>
      <c r="P2927" s="6">
        <f>(Table1[[#This Row],[pledged]]/Table1[[#This Row],[goal]])*100</f>
        <v>102.44597777777777</v>
      </c>
      <c r="Q2927" s="8">
        <f>Table1[[#This Row],[pledged]]/Table1[[#This Row],[backers_count]]</f>
        <v>231.66175879396985</v>
      </c>
      <c r="R2927" t="s">
        <v>8321</v>
      </c>
      <c r="S2927" t="s">
        <v>8359</v>
      </c>
      <c r="T2927" s="12">
        <f t="shared" si="90"/>
        <v>41863.375787037039</v>
      </c>
      <c r="U2927" s="12">
        <f t="shared" si="91"/>
        <v>41893.375787037039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11">
        <v>3000</v>
      </c>
      <c r="E292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928">
        <v>3750</v>
      </c>
      <c r="G2928" t="s">
        <v>8219</v>
      </c>
      <c r="H2928" t="s">
        <v>8224</v>
      </c>
      <c r="I2928" t="s">
        <v>8246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8305</v>
      </c>
      <c r="P2928" s="6">
        <f>(Table1[[#This Row],[pledged]]/Table1[[#This Row],[goal]])*100</f>
        <v>125</v>
      </c>
      <c r="Q2928" s="8">
        <f>Table1[[#This Row],[pledged]]/Table1[[#This Row],[backers_count]]</f>
        <v>75</v>
      </c>
      <c r="R2928" t="s">
        <v>8321</v>
      </c>
      <c r="S2928" t="s">
        <v>8359</v>
      </c>
      <c r="T2928" s="12">
        <f t="shared" si="90"/>
        <v>42044.557627314811</v>
      </c>
      <c r="U2928" s="12">
        <f t="shared" si="91"/>
        <v>42058.557627314811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11">
        <v>1800</v>
      </c>
      <c r="E292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929">
        <v>2355</v>
      </c>
      <c r="G2929" t="s">
        <v>8219</v>
      </c>
      <c r="H2929" t="s">
        <v>8224</v>
      </c>
      <c r="I2929" t="s">
        <v>8246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8305</v>
      </c>
      <c r="P2929" s="6">
        <f>(Table1[[#This Row],[pledged]]/Table1[[#This Row],[goal]])*100</f>
        <v>130.83333333333334</v>
      </c>
      <c r="Q2929" s="8">
        <f>Table1[[#This Row],[pledged]]/Table1[[#This Row],[backers_count]]</f>
        <v>112.14285714285714</v>
      </c>
      <c r="R2929" t="s">
        <v>8321</v>
      </c>
      <c r="S2929" t="s">
        <v>8359</v>
      </c>
      <c r="T2929" s="12">
        <f t="shared" si="90"/>
        <v>41806.460983796293</v>
      </c>
      <c r="U2929" s="12">
        <f t="shared" si="91"/>
        <v>41835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11">
        <v>1000</v>
      </c>
      <c r="E293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930">
        <v>1000</v>
      </c>
      <c r="G2930" t="s">
        <v>8219</v>
      </c>
      <c r="H2930" t="s">
        <v>8224</v>
      </c>
      <c r="I2930" t="s">
        <v>8246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8305</v>
      </c>
      <c r="P2930" s="6">
        <f>(Table1[[#This Row],[pledged]]/Table1[[#This Row],[goal]])*100</f>
        <v>100</v>
      </c>
      <c r="Q2930" s="8">
        <f>Table1[[#This Row],[pledged]]/Table1[[#This Row],[backers_count]]</f>
        <v>41.666666666666664</v>
      </c>
      <c r="R2930" t="s">
        <v>8321</v>
      </c>
      <c r="S2930" t="s">
        <v>8359</v>
      </c>
      <c r="T2930" s="12">
        <f t="shared" si="90"/>
        <v>42403.789884259262</v>
      </c>
      <c r="U2930" s="12">
        <f t="shared" si="91"/>
        <v>42433.789884259262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11">
        <v>8000</v>
      </c>
      <c r="E293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931">
        <v>8165.55</v>
      </c>
      <c r="G2931" t="s">
        <v>8219</v>
      </c>
      <c r="H2931" t="s">
        <v>8224</v>
      </c>
      <c r="I2931" t="s">
        <v>8246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8305</v>
      </c>
      <c r="P2931" s="6">
        <f>(Table1[[#This Row],[pledged]]/Table1[[#This Row],[goal]])*100</f>
        <v>102.06937499999999</v>
      </c>
      <c r="Q2931" s="8">
        <f>Table1[[#This Row],[pledged]]/Table1[[#This Row],[backers_count]]</f>
        <v>255.17343750000001</v>
      </c>
      <c r="R2931" t="s">
        <v>8321</v>
      </c>
      <c r="S2931" t="s">
        <v>8359</v>
      </c>
      <c r="T2931" s="12">
        <f t="shared" si="90"/>
        <v>41754.355995370366</v>
      </c>
      <c r="U2931" s="12">
        <f t="shared" si="91"/>
        <v>41784.355995370366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11">
        <v>10000</v>
      </c>
      <c r="E293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932">
        <v>10092</v>
      </c>
      <c r="G2932" t="s">
        <v>8219</v>
      </c>
      <c r="H2932" t="s">
        <v>8225</v>
      </c>
      <c r="I2932" t="s">
        <v>8247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8305</v>
      </c>
      <c r="P2932" s="6">
        <f>(Table1[[#This Row],[pledged]]/Table1[[#This Row],[goal]])*100</f>
        <v>100.92000000000002</v>
      </c>
      <c r="Q2932" s="8">
        <f>Table1[[#This Row],[pledged]]/Table1[[#This Row],[backers_count]]</f>
        <v>162.7741935483871</v>
      </c>
      <c r="R2932" t="s">
        <v>8321</v>
      </c>
      <c r="S2932" t="s">
        <v>8359</v>
      </c>
      <c r="T2932" s="12">
        <f t="shared" si="90"/>
        <v>42101.375740740739</v>
      </c>
      <c r="U2932" s="12">
        <f t="shared" si="91"/>
        <v>42131.375740740739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11">
        <v>750</v>
      </c>
      <c r="E293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933">
        <v>795</v>
      </c>
      <c r="G2933" t="s">
        <v>8219</v>
      </c>
      <c r="H2933" t="s">
        <v>8229</v>
      </c>
      <c r="I2933" t="s">
        <v>8251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8305</v>
      </c>
      <c r="P2933" s="6">
        <f>(Table1[[#This Row],[pledged]]/Table1[[#This Row],[goal]])*100</f>
        <v>106</v>
      </c>
      <c r="Q2933" s="8">
        <f>Table1[[#This Row],[pledged]]/Table1[[#This Row],[backers_count]]</f>
        <v>88.333333333333329</v>
      </c>
      <c r="R2933" t="s">
        <v>8321</v>
      </c>
      <c r="S2933" t="s">
        <v>8359</v>
      </c>
      <c r="T2933" s="12">
        <f t="shared" si="90"/>
        <v>41872.082905092589</v>
      </c>
      <c r="U2933" s="12">
        <f t="shared" si="91"/>
        <v>41897.047222222223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11">
        <v>3100</v>
      </c>
      <c r="E293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934">
        <v>3258</v>
      </c>
      <c r="G2934" t="s">
        <v>8219</v>
      </c>
      <c r="H2934" t="s">
        <v>8226</v>
      </c>
      <c r="I2934" t="s">
        <v>8248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8305</v>
      </c>
      <c r="P2934" s="6">
        <f>(Table1[[#This Row],[pledged]]/Table1[[#This Row],[goal]])*100</f>
        <v>105.0967741935484</v>
      </c>
      <c r="Q2934" s="8">
        <f>Table1[[#This Row],[pledged]]/Table1[[#This Row],[backers_count]]</f>
        <v>85.736842105263165</v>
      </c>
      <c r="R2934" t="s">
        <v>8321</v>
      </c>
      <c r="S2934" t="s">
        <v>8359</v>
      </c>
      <c r="T2934" s="12">
        <f t="shared" si="90"/>
        <v>42024.956446759257</v>
      </c>
      <c r="U2934" s="12">
        <f t="shared" si="91"/>
        <v>42056.249999999993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11">
        <v>2500</v>
      </c>
      <c r="E293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935">
        <v>2569</v>
      </c>
      <c r="G2935" t="s">
        <v>8219</v>
      </c>
      <c r="H2935" t="s">
        <v>8224</v>
      </c>
      <c r="I2935" t="s">
        <v>8246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8305</v>
      </c>
      <c r="P2935" s="6">
        <f>(Table1[[#This Row],[pledged]]/Table1[[#This Row],[goal]])*100</f>
        <v>102.76</v>
      </c>
      <c r="Q2935" s="8">
        <f>Table1[[#This Row],[pledged]]/Table1[[#This Row],[backers_count]]</f>
        <v>47.574074074074076</v>
      </c>
      <c r="R2935" t="s">
        <v>8321</v>
      </c>
      <c r="S2935" t="s">
        <v>8359</v>
      </c>
      <c r="T2935" s="12">
        <f t="shared" si="90"/>
        <v>42495.748298611106</v>
      </c>
      <c r="U2935" s="12">
        <f t="shared" si="91"/>
        <v>42525.748298611106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11">
        <v>2500</v>
      </c>
      <c r="E293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936">
        <v>2700</v>
      </c>
      <c r="G2936" t="s">
        <v>8219</v>
      </c>
      <c r="H2936" t="s">
        <v>8229</v>
      </c>
      <c r="I2936" t="s">
        <v>8251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8305</v>
      </c>
      <c r="P2936" s="6">
        <f>(Table1[[#This Row],[pledged]]/Table1[[#This Row],[goal]])*100</f>
        <v>108</v>
      </c>
      <c r="Q2936" s="8">
        <f>Table1[[#This Row],[pledged]]/Table1[[#This Row],[backers_count]]</f>
        <v>72.972972972972968</v>
      </c>
      <c r="R2936" t="s">
        <v>8321</v>
      </c>
      <c r="S2936" t="s">
        <v>8359</v>
      </c>
      <c r="T2936" s="12">
        <f t="shared" si="90"/>
        <v>41775.427824074075</v>
      </c>
      <c r="U2936" s="12">
        <f t="shared" si="91"/>
        <v>41805.427824074075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11">
        <v>3500</v>
      </c>
      <c r="E293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937">
        <v>3531</v>
      </c>
      <c r="G2937" t="s">
        <v>8219</v>
      </c>
      <c r="H2937" t="s">
        <v>8224</v>
      </c>
      <c r="I2937" t="s">
        <v>8246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8305</v>
      </c>
      <c r="P2937" s="6">
        <f>(Table1[[#This Row],[pledged]]/Table1[[#This Row],[goal]])*100</f>
        <v>100.88571428571429</v>
      </c>
      <c r="Q2937" s="8">
        <f>Table1[[#This Row],[pledged]]/Table1[[#This Row],[backers_count]]</f>
        <v>90.538461538461533</v>
      </c>
      <c r="R2937" t="s">
        <v>8321</v>
      </c>
      <c r="S2937" t="s">
        <v>8359</v>
      </c>
      <c r="T2937" s="12">
        <f t="shared" si="90"/>
        <v>42553.375092592592</v>
      </c>
      <c r="U2937" s="12">
        <f t="shared" si="91"/>
        <v>42611.499999999993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11">
        <v>1000</v>
      </c>
      <c r="E293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938">
        <v>1280</v>
      </c>
      <c r="G2938" t="s">
        <v>8219</v>
      </c>
      <c r="H2938" t="s">
        <v>8224</v>
      </c>
      <c r="I2938" t="s">
        <v>8246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8305</v>
      </c>
      <c r="P2938" s="6">
        <f>(Table1[[#This Row],[pledged]]/Table1[[#This Row],[goal]])*100</f>
        <v>128</v>
      </c>
      <c r="Q2938" s="8">
        <f>Table1[[#This Row],[pledged]]/Table1[[#This Row],[backers_count]]</f>
        <v>37.647058823529413</v>
      </c>
      <c r="R2938" t="s">
        <v>8321</v>
      </c>
      <c r="S2938" t="s">
        <v>8359</v>
      </c>
      <c r="T2938" s="12">
        <f t="shared" si="90"/>
        <v>41912.442395833328</v>
      </c>
      <c r="U2938" s="12">
        <f t="shared" si="91"/>
        <v>41924.999305555553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11">
        <v>1500</v>
      </c>
      <c r="E293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939">
        <v>2000</v>
      </c>
      <c r="G2939" t="s">
        <v>8219</v>
      </c>
      <c r="H2939" t="s">
        <v>8225</v>
      </c>
      <c r="I2939" t="s">
        <v>8247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8305</v>
      </c>
      <c r="P2939" s="6">
        <f>(Table1[[#This Row],[pledged]]/Table1[[#This Row],[goal]])*100</f>
        <v>133.33333333333331</v>
      </c>
      <c r="Q2939" s="8">
        <f>Table1[[#This Row],[pledged]]/Table1[[#This Row],[backers_count]]</f>
        <v>36.363636363636367</v>
      </c>
      <c r="R2939" t="s">
        <v>8321</v>
      </c>
      <c r="S2939" t="s">
        <v>8359</v>
      </c>
      <c r="T2939" s="12">
        <f t="shared" si="90"/>
        <v>41803.248993055553</v>
      </c>
      <c r="U2939" s="12">
        <f t="shared" si="91"/>
        <v>41833.248993055553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11">
        <v>4000</v>
      </c>
      <c r="E294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940">
        <v>4055</v>
      </c>
      <c r="G2940" t="s">
        <v>8219</v>
      </c>
      <c r="H2940" t="s">
        <v>8224</v>
      </c>
      <c r="I2940" t="s">
        <v>8246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8305</v>
      </c>
      <c r="P2940" s="6">
        <f>(Table1[[#This Row],[pledged]]/Table1[[#This Row],[goal]])*100</f>
        <v>101.375</v>
      </c>
      <c r="Q2940" s="8">
        <f>Table1[[#This Row],[pledged]]/Table1[[#This Row],[backers_count]]</f>
        <v>126.71875</v>
      </c>
      <c r="R2940" t="s">
        <v>8321</v>
      </c>
      <c r="S2940" t="s">
        <v>8359</v>
      </c>
      <c r="T2940" s="12">
        <f t="shared" si="90"/>
        <v>42004.495532407404</v>
      </c>
      <c r="U2940" s="12">
        <f t="shared" si="91"/>
        <v>42034.495532407404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11">
        <v>8000</v>
      </c>
      <c r="E294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941">
        <v>8230</v>
      </c>
      <c r="G2941" t="s">
        <v>8219</v>
      </c>
      <c r="H2941" t="s">
        <v>8224</v>
      </c>
      <c r="I2941" t="s">
        <v>8246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8305</v>
      </c>
      <c r="P2941" s="6">
        <f>(Table1[[#This Row],[pledged]]/Table1[[#This Row],[goal]])*100</f>
        <v>102.875</v>
      </c>
      <c r="Q2941" s="8">
        <f>Table1[[#This Row],[pledged]]/Table1[[#This Row],[backers_count]]</f>
        <v>329.2</v>
      </c>
      <c r="R2941" t="s">
        <v>8321</v>
      </c>
      <c r="S2941" t="s">
        <v>8359</v>
      </c>
      <c r="T2941" s="12">
        <f t="shared" si="90"/>
        <v>41845.60083333333</v>
      </c>
      <c r="U2941" s="12">
        <f t="shared" si="91"/>
        <v>41878.833333333328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11">
        <v>2500</v>
      </c>
      <c r="E294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942">
        <v>2681</v>
      </c>
      <c r="G2942" t="s">
        <v>8219</v>
      </c>
      <c r="H2942" t="s">
        <v>8224</v>
      </c>
      <c r="I2942" t="s">
        <v>8246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8305</v>
      </c>
      <c r="P2942" s="6">
        <f>(Table1[[#This Row],[pledged]]/Table1[[#This Row],[goal]])*100</f>
        <v>107.24000000000001</v>
      </c>
      <c r="Q2942" s="8">
        <f>Table1[[#This Row],[pledged]]/Table1[[#This Row],[backers_count]]</f>
        <v>81.242424242424249</v>
      </c>
      <c r="R2942" t="s">
        <v>8321</v>
      </c>
      <c r="S2942" t="s">
        <v>8359</v>
      </c>
      <c r="T2942" s="12">
        <f t="shared" si="90"/>
        <v>41982.565023148149</v>
      </c>
      <c r="U2942" s="12">
        <f t="shared" si="91"/>
        <v>42022.565023148149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11">
        <v>25000</v>
      </c>
      <c r="E294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943">
        <v>1</v>
      </c>
      <c r="G2943" t="s">
        <v>8221</v>
      </c>
      <c r="H2943" t="s">
        <v>8224</v>
      </c>
      <c r="I2943" t="s">
        <v>8246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8303</v>
      </c>
      <c r="P2943" s="6">
        <f>(Table1[[#This Row],[pledged]]/Table1[[#This Row],[goal]])*100</f>
        <v>4.0000000000000001E-3</v>
      </c>
      <c r="Q2943" s="8">
        <f>Table1[[#This Row],[pledged]]/Table1[[#This Row],[backers_count]]</f>
        <v>1</v>
      </c>
      <c r="R2943" t="s">
        <v>8321</v>
      </c>
      <c r="S2943" t="s">
        <v>8357</v>
      </c>
      <c r="T2943" s="12">
        <f t="shared" si="90"/>
        <v>42034.751793981479</v>
      </c>
      <c r="U2943" s="12">
        <f t="shared" si="91"/>
        <v>42064.751793981479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11">
        <v>200000</v>
      </c>
      <c r="E294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944">
        <v>40850</v>
      </c>
      <c r="G2944" t="s">
        <v>8221</v>
      </c>
      <c r="H2944" t="s">
        <v>8229</v>
      </c>
      <c r="I2944" t="s">
        <v>8251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8303</v>
      </c>
      <c r="P2944" s="6">
        <f>(Table1[[#This Row],[pledged]]/Table1[[#This Row],[goal]])*100</f>
        <v>20.424999999999997</v>
      </c>
      <c r="Q2944" s="8">
        <f>Table1[[#This Row],[pledged]]/Table1[[#This Row],[backers_count]]</f>
        <v>202.22772277227722</v>
      </c>
      <c r="R2944" t="s">
        <v>8321</v>
      </c>
      <c r="S2944" t="s">
        <v>8357</v>
      </c>
      <c r="T2944" s="12">
        <f t="shared" si="90"/>
        <v>42334.595590277771</v>
      </c>
      <c r="U2944" s="12">
        <f t="shared" si="91"/>
        <v>42354.637499999997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11">
        <v>3000</v>
      </c>
      <c r="E294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945">
        <v>0</v>
      </c>
      <c r="G2945" t="s">
        <v>8221</v>
      </c>
      <c r="H2945" t="s">
        <v>8224</v>
      </c>
      <c r="I2945" t="s">
        <v>8246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8303</v>
      </c>
      <c r="P2945" s="6">
        <f>(Table1[[#This Row],[pledged]]/Table1[[#This Row],[goal]])*100</f>
        <v>0</v>
      </c>
      <c r="Q2945" s="8" t="e">
        <f>Table1[[#This Row],[pledged]]/Table1[[#This Row],[backers_count]]</f>
        <v>#DIV/0!</v>
      </c>
      <c r="R2945" t="s">
        <v>8321</v>
      </c>
      <c r="S2945" t="s">
        <v>8357</v>
      </c>
      <c r="T2945" s="12">
        <f t="shared" si="90"/>
        <v>42076.921064814807</v>
      </c>
      <c r="U2945" s="12">
        <f t="shared" si="91"/>
        <v>42106.921064814807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11">
        <v>10000</v>
      </c>
      <c r="E294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946">
        <v>100</v>
      </c>
      <c r="G2946" t="s">
        <v>8221</v>
      </c>
      <c r="H2946" t="s">
        <v>8224</v>
      </c>
      <c r="I2946" t="s">
        <v>8246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8303</v>
      </c>
      <c r="P2946" s="6">
        <f>(Table1[[#This Row],[pledged]]/Table1[[#This Row],[goal]])*100</f>
        <v>1</v>
      </c>
      <c r="Q2946" s="8">
        <f>Table1[[#This Row],[pledged]]/Table1[[#This Row],[backers_count]]</f>
        <v>100</v>
      </c>
      <c r="R2946" t="s">
        <v>8321</v>
      </c>
      <c r="S2946" t="s">
        <v>8357</v>
      </c>
      <c r="T2946" s="12">
        <f t="shared" ref="T2946:T3009" si="92">(K2946/86400)+25569+(-5/24)</f>
        <v>42132.705995370365</v>
      </c>
      <c r="U2946" s="12">
        <f t="shared" ref="U2946:U3009" si="93">(J2946/86400)+25569+(-5/24)</f>
        <v>42162.705995370365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11">
        <v>50000</v>
      </c>
      <c r="E294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947">
        <v>0</v>
      </c>
      <c r="G2947" t="s">
        <v>8221</v>
      </c>
      <c r="H2947" t="s">
        <v>8224</v>
      </c>
      <c r="I2947" t="s">
        <v>8246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8303</v>
      </c>
      <c r="P2947" s="6">
        <f>(Table1[[#This Row],[pledged]]/Table1[[#This Row],[goal]])*100</f>
        <v>0</v>
      </c>
      <c r="Q2947" s="8" t="e">
        <f>Table1[[#This Row],[pledged]]/Table1[[#This Row],[backers_count]]</f>
        <v>#DIV/0!</v>
      </c>
      <c r="R2947" t="s">
        <v>8321</v>
      </c>
      <c r="S2947" t="s">
        <v>8357</v>
      </c>
      <c r="T2947" s="12">
        <f t="shared" si="92"/>
        <v>42117.931250000001</v>
      </c>
      <c r="U2947" s="12">
        <f t="shared" si="93"/>
        <v>42147.931250000001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11">
        <v>2000</v>
      </c>
      <c r="E294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948">
        <v>2</v>
      </c>
      <c r="G2948" t="s">
        <v>8221</v>
      </c>
      <c r="H2948" t="s">
        <v>8225</v>
      </c>
      <c r="I2948" t="s">
        <v>8247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8303</v>
      </c>
      <c r="P2948" s="6">
        <f>(Table1[[#This Row],[pledged]]/Table1[[#This Row],[goal]])*100</f>
        <v>0.1</v>
      </c>
      <c r="Q2948" s="8">
        <f>Table1[[#This Row],[pledged]]/Table1[[#This Row],[backers_count]]</f>
        <v>1</v>
      </c>
      <c r="R2948" t="s">
        <v>8321</v>
      </c>
      <c r="S2948" t="s">
        <v>8357</v>
      </c>
      <c r="T2948" s="12">
        <f t="shared" si="92"/>
        <v>42567.322824074072</v>
      </c>
      <c r="U2948" s="12">
        <f t="shared" si="93"/>
        <v>42597.322824074072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11">
        <v>25000</v>
      </c>
      <c r="E294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949">
        <v>1072</v>
      </c>
      <c r="G2949" t="s">
        <v>8221</v>
      </c>
      <c r="H2949" t="s">
        <v>8224</v>
      </c>
      <c r="I2949" t="s">
        <v>8246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8303</v>
      </c>
      <c r="P2949" s="6">
        <f>(Table1[[#This Row],[pledged]]/Table1[[#This Row],[goal]])*100</f>
        <v>4.2880000000000003</v>
      </c>
      <c r="Q2949" s="8">
        <f>Table1[[#This Row],[pledged]]/Table1[[#This Row],[backers_count]]</f>
        <v>82.461538461538467</v>
      </c>
      <c r="R2949" t="s">
        <v>8321</v>
      </c>
      <c r="S2949" t="s">
        <v>8357</v>
      </c>
      <c r="T2949" s="12">
        <f t="shared" si="92"/>
        <v>42649.353784722225</v>
      </c>
      <c r="U2949" s="12">
        <f t="shared" si="93"/>
        <v>42698.507638888885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11">
        <v>500000</v>
      </c>
      <c r="E295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950">
        <v>24</v>
      </c>
      <c r="G2950" t="s">
        <v>8221</v>
      </c>
      <c r="H2950" t="s">
        <v>8224</v>
      </c>
      <c r="I2950" t="s">
        <v>8246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8303</v>
      </c>
      <c r="P2950" s="6">
        <f>(Table1[[#This Row],[pledged]]/Table1[[#This Row],[goal]])*100</f>
        <v>4.8000000000000004E-3</v>
      </c>
      <c r="Q2950" s="8">
        <f>Table1[[#This Row],[pledged]]/Table1[[#This Row],[backers_count]]</f>
        <v>2.6666666666666665</v>
      </c>
      <c r="R2950" t="s">
        <v>8321</v>
      </c>
      <c r="S2950" t="s">
        <v>8357</v>
      </c>
      <c r="T2950" s="12">
        <f t="shared" si="92"/>
        <v>42097.440891203696</v>
      </c>
      <c r="U2950" s="12">
        <f t="shared" si="93"/>
        <v>42157.440891203696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11">
        <v>1000</v>
      </c>
      <c r="E295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951">
        <v>25</v>
      </c>
      <c r="G2951" t="s">
        <v>8221</v>
      </c>
      <c r="H2951" t="s">
        <v>8224</v>
      </c>
      <c r="I2951" t="s">
        <v>8246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8303</v>
      </c>
      <c r="P2951" s="6">
        <f>(Table1[[#This Row],[pledged]]/Table1[[#This Row],[goal]])*100</f>
        <v>2.5</v>
      </c>
      <c r="Q2951" s="8">
        <f>Table1[[#This Row],[pledged]]/Table1[[#This Row],[backers_count]]</f>
        <v>12.5</v>
      </c>
      <c r="R2951" t="s">
        <v>8321</v>
      </c>
      <c r="S2951" t="s">
        <v>8357</v>
      </c>
      <c r="T2951" s="12">
        <f t="shared" si="92"/>
        <v>42297.61478009259</v>
      </c>
      <c r="U2951" s="12">
        <f t="shared" si="93"/>
        <v>42327.656446759262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11">
        <v>5000000</v>
      </c>
      <c r="E295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952">
        <v>0</v>
      </c>
      <c r="G2952" t="s">
        <v>8221</v>
      </c>
      <c r="H2952" t="s">
        <v>8224</v>
      </c>
      <c r="I2952" t="s">
        <v>8246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8303</v>
      </c>
      <c r="P2952" s="6">
        <f>(Table1[[#This Row],[pledged]]/Table1[[#This Row],[goal]])*100</f>
        <v>0</v>
      </c>
      <c r="Q2952" s="8" t="e">
        <f>Table1[[#This Row],[pledged]]/Table1[[#This Row],[backers_count]]</f>
        <v>#DIV/0!</v>
      </c>
      <c r="R2952" t="s">
        <v>8321</v>
      </c>
      <c r="S2952" t="s">
        <v>8357</v>
      </c>
      <c r="T2952" s="12">
        <f t="shared" si="92"/>
        <v>42362.156851851854</v>
      </c>
      <c r="U2952" s="12">
        <f t="shared" si="93"/>
        <v>42392.156851851854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11">
        <v>50000</v>
      </c>
      <c r="E295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953">
        <v>1096</v>
      </c>
      <c r="G2953" t="s">
        <v>8220</v>
      </c>
      <c r="H2953" t="s">
        <v>8224</v>
      </c>
      <c r="I2953" t="s">
        <v>8246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8303</v>
      </c>
      <c r="P2953" s="6">
        <f>(Table1[[#This Row],[pledged]]/Table1[[#This Row],[goal]])*100</f>
        <v>2.1919999999999997</v>
      </c>
      <c r="Q2953" s="8">
        <f>Table1[[#This Row],[pledged]]/Table1[[#This Row],[backers_count]]</f>
        <v>18.896551724137932</v>
      </c>
      <c r="R2953" t="s">
        <v>8321</v>
      </c>
      <c r="S2953" t="s">
        <v>8357</v>
      </c>
      <c r="T2953" s="12">
        <f t="shared" si="92"/>
        <v>41872.594594907401</v>
      </c>
      <c r="U2953" s="12">
        <f t="shared" si="93"/>
        <v>41917.594594907401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11">
        <v>20000</v>
      </c>
      <c r="E295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2954">
        <v>1605</v>
      </c>
      <c r="G2954" t="s">
        <v>8220</v>
      </c>
      <c r="H2954" t="s">
        <v>8224</v>
      </c>
      <c r="I2954" t="s">
        <v>8246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8303</v>
      </c>
      <c r="P2954" s="6">
        <f>(Table1[[#This Row],[pledged]]/Table1[[#This Row],[goal]])*100</f>
        <v>8.0250000000000004</v>
      </c>
      <c r="Q2954" s="8">
        <f>Table1[[#This Row],[pledged]]/Table1[[#This Row],[backers_count]]</f>
        <v>200.625</v>
      </c>
      <c r="R2954" t="s">
        <v>8321</v>
      </c>
      <c r="S2954" t="s">
        <v>8357</v>
      </c>
      <c r="T2954" s="12">
        <f t="shared" si="92"/>
        <v>42628.481932870367</v>
      </c>
      <c r="U2954" s="12">
        <f t="shared" si="93"/>
        <v>42659.958333333336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11">
        <v>400000</v>
      </c>
      <c r="E295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955">
        <v>605</v>
      </c>
      <c r="G2955" t="s">
        <v>8220</v>
      </c>
      <c r="H2955" t="s">
        <v>8224</v>
      </c>
      <c r="I2955" t="s">
        <v>8246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8303</v>
      </c>
      <c r="P2955" s="6">
        <f>(Table1[[#This Row],[pledged]]/Table1[[#This Row],[goal]])*100</f>
        <v>0.15125</v>
      </c>
      <c r="Q2955" s="8">
        <f>Table1[[#This Row],[pledged]]/Table1[[#This Row],[backers_count]]</f>
        <v>201.66666666666666</v>
      </c>
      <c r="R2955" t="s">
        <v>8321</v>
      </c>
      <c r="S2955" t="s">
        <v>8357</v>
      </c>
      <c r="T2955" s="12">
        <f t="shared" si="92"/>
        <v>42255.583576388883</v>
      </c>
      <c r="U2955" s="12">
        <f t="shared" si="93"/>
        <v>42285.583576388883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11">
        <v>15000</v>
      </c>
      <c r="E295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956">
        <v>0</v>
      </c>
      <c r="G2956" t="s">
        <v>8220</v>
      </c>
      <c r="H2956" t="s">
        <v>8224</v>
      </c>
      <c r="I2956" t="s">
        <v>8246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8303</v>
      </c>
      <c r="P2956" s="6">
        <f>(Table1[[#This Row],[pledged]]/Table1[[#This Row],[goal]])*100</f>
        <v>0</v>
      </c>
      <c r="Q2956" s="8" t="e">
        <f>Table1[[#This Row],[pledged]]/Table1[[#This Row],[backers_count]]</f>
        <v>#DIV/0!</v>
      </c>
      <c r="R2956" t="s">
        <v>8321</v>
      </c>
      <c r="S2956" t="s">
        <v>8357</v>
      </c>
      <c r="T2956" s="12">
        <f t="shared" si="92"/>
        <v>42790.375034722216</v>
      </c>
      <c r="U2956" s="12">
        <f t="shared" si="93"/>
        <v>42810.333368055552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11">
        <v>1200</v>
      </c>
      <c r="E295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957">
        <v>715</v>
      </c>
      <c r="G2957" t="s">
        <v>8220</v>
      </c>
      <c r="H2957" t="s">
        <v>8224</v>
      </c>
      <c r="I2957" t="s">
        <v>8246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8303</v>
      </c>
      <c r="P2957" s="6">
        <f>(Table1[[#This Row],[pledged]]/Table1[[#This Row],[goal]])*100</f>
        <v>59.583333333333336</v>
      </c>
      <c r="Q2957" s="8">
        <f>Table1[[#This Row],[pledged]]/Table1[[#This Row],[backers_count]]</f>
        <v>65</v>
      </c>
      <c r="R2957" t="s">
        <v>8321</v>
      </c>
      <c r="S2957" t="s">
        <v>8357</v>
      </c>
      <c r="T2957" s="12">
        <f t="shared" si="92"/>
        <v>42141.532974537033</v>
      </c>
      <c r="U2957" s="12">
        <f t="shared" si="93"/>
        <v>42171.532974537033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11">
        <v>7900</v>
      </c>
      <c r="E295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958">
        <v>1322</v>
      </c>
      <c r="G2958" t="s">
        <v>8220</v>
      </c>
      <c r="H2958" t="s">
        <v>8224</v>
      </c>
      <c r="I2958" t="s">
        <v>8246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8303</v>
      </c>
      <c r="P2958" s="6">
        <f>(Table1[[#This Row],[pledged]]/Table1[[#This Row],[goal]])*100</f>
        <v>16.734177215189874</v>
      </c>
      <c r="Q2958" s="8">
        <f>Table1[[#This Row],[pledged]]/Table1[[#This Row],[backers_count]]</f>
        <v>66.099999999999994</v>
      </c>
      <c r="R2958" t="s">
        <v>8321</v>
      </c>
      <c r="S2958" t="s">
        <v>8357</v>
      </c>
      <c r="T2958" s="12">
        <f t="shared" si="92"/>
        <v>42464.750578703701</v>
      </c>
      <c r="U2958" s="12">
        <f t="shared" si="93"/>
        <v>42494.750578703701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11">
        <v>15000</v>
      </c>
      <c r="E295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959">
        <v>280</v>
      </c>
      <c r="G2959" t="s">
        <v>8220</v>
      </c>
      <c r="H2959" t="s">
        <v>8224</v>
      </c>
      <c r="I2959" t="s">
        <v>8246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8303</v>
      </c>
      <c r="P2959" s="6">
        <f>(Table1[[#This Row],[pledged]]/Table1[[#This Row],[goal]])*100</f>
        <v>1.8666666666666669</v>
      </c>
      <c r="Q2959" s="8">
        <f>Table1[[#This Row],[pledged]]/Table1[[#This Row],[backers_count]]</f>
        <v>93.333333333333329</v>
      </c>
      <c r="R2959" t="s">
        <v>8321</v>
      </c>
      <c r="S2959" t="s">
        <v>8357</v>
      </c>
      <c r="T2959" s="12">
        <f t="shared" si="92"/>
        <v>42030.80291666666</v>
      </c>
      <c r="U2959" s="12">
        <f t="shared" si="93"/>
        <v>42090.761249999996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11">
        <v>80000</v>
      </c>
      <c r="E296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960">
        <v>0</v>
      </c>
      <c r="G2960" t="s">
        <v>8220</v>
      </c>
      <c r="H2960" t="s">
        <v>8224</v>
      </c>
      <c r="I2960" t="s">
        <v>8246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8303</v>
      </c>
      <c r="P2960" s="6">
        <f>(Table1[[#This Row],[pledged]]/Table1[[#This Row],[goal]])*100</f>
        <v>0</v>
      </c>
      <c r="Q2960" s="8" t="e">
        <f>Table1[[#This Row],[pledged]]/Table1[[#This Row],[backers_count]]</f>
        <v>#DIV/0!</v>
      </c>
      <c r="R2960" t="s">
        <v>8321</v>
      </c>
      <c r="S2960" t="s">
        <v>8357</v>
      </c>
      <c r="T2960" s="12">
        <f t="shared" si="92"/>
        <v>42438.570798611108</v>
      </c>
      <c r="U2960" s="12">
        <f t="shared" si="93"/>
        <v>42498.529131944444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11">
        <v>10000</v>
      </c>
      <c r="E296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961">
        <v>0</v>
      </c>
      <c r="G2961" t="s">
        <v>8220</v>
      </c>
      <c r="H2961" t="s">
        <v>8225</v>
      </c>
      <c r="I2961" t="s">
        <v>8247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8303</v>
      </c>
      <c r="P2961" s="6">
        <f>(Table1[[#This Row],[pledged]]/Table1[[#This Row],[goal]])*100</f>
        <v>0</v>
      </c>
      <c r="Q2961" s="8" t="e">
        <f>Table1[[#This Row],[pledged]]/Table1[[#This Row],[backers_count]]</f>
        <v>#DIV/0!</v>
      </c>
      <c r="R2961" t="s">
        <v>8321</v>
      </c>
      <c r="S2961" t="s">
        <v>8357</v>
      </c>
      <c r="T2961" s="12">
        <f t="shared" si="92"/>
        <v>42497.800057870372</v>
      </c>
      <c r="U2961" s="12">
        <f t="shared" si="93"/>
        <v>42527.800057870372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11">
        <v>30000000</v>
      </c>
      <c r="E296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962">
        <v>0</v>
      </c>
      <c r="G2962" t="s">
        <v>8220</v>
      </c>
      <c r="H2962" t="s">
        <v>8224</v>
      </c>
      <c r="I2962" t="s">
        <v>8246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8303</v>
      </c>
      <c r="P2962" s="6">
        <f>(Table1[[#This Row],[pledged]]/Table1[[#This Row],[goal]])*100</f>
        <v>0</v>
      </c>
      <c r="Q2962" s="8" t="e">
        <f>Table1[[#This Row],[pledged]]/Table1[[#This Row],[backers_count]]</f>
        <v>#DIV/0!</v>
      </c>
      <c r="R2962" t="s">
        <v>8321</v>
      </c>
      <c r="S2962" t="s">
        <v>8357</v>
      </c>
      <c r="T2962" s="12">
        <f t="shared" si="92"/>
        <v>41863.54887731481</v>
      </c>
      <c r="U2962" s="12">
        <f t="shared" si="93"/>
        <v>41893.54887731481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11">
        <v>5000</v>
      </c>
      <c r="E296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963">
        <v>5481</v>
      </c>
      <c r="G2963" t="s">
        <v>8219</v>
      </c>
      <c r="H2963" t="s">
        <v>8224</v>
      </c>
      <c r="I2963" t="s">
        <v>8246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8271</v>
      </c>
      <c r="P2963" s="6">
        <f>(Table1[[#This Row],[pledged]]/Table1[[#This Row],[goal]])*100</f>
        <v>109.62</v>
      </c>
      <c r="Q2963" s="8">
        <f>Table1[[#This Row],[pledged]]/Table1[[#This Row],[backers_count]]</f>
        <v>50.75</v>
      </c>
      <c r="R2963" t="s">
        <v>8321</v>
      </c>
      <c r="S2963" t="s">
        <v>8322</v>
      </c>
      <c r="T2963" s="12">
        <f t="shared" si="92"/>
        <v>42061.004155092589</v>
      </c>
      <c r="U2963" s="12">
        <f t="shared" si="93"/>
        <v>42088.958333333336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11">
        <v>1000</v>
      </c>
      <c r="E296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964">
        <v>1218</v>
      </c>
      <c r="G2964" t="s">
        <v>8219</v>
      </c>
      <c r="H2964" t="s">
        <v>8224</v>
      </c>
      <c r="I2964" t="s">
        <v>8246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8271</v>
      </c>
      <c r="P2964" s="6">
        <f>(Table1[[#This Row],[pledged]]/Table1[[#This Row],[goal]])*100</f>
        <v>121.8</v>
      </c>
      <c r="Q2964" s="8">
        <f>Table1[[#This Row],[pledged]]/Table1[[#This Row],[backers_count]]</f>
        <v>60.9</v>
      </c>
      <c r="R2964" t="s">
        <v>8321</v>
      </c>
      <c r="S2964" t="s">
        <v>8322</v>
      </c>
      <c r="T2964" s="12">
        <f t="shared" si="92"/>
        <v>42036.035949074074</v>
      </c>
      <c r="U2964" s="12">
        <f t="shared" si="93"/>
        <v>42064.082638888889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11">
        <v>10000</v>
      </c>
      <c r="E296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965">
        <v>10685</v>
      </c>
      <c r="G2965" t="s">
        <v>8219</v>
      </c>
      <c r="H2965" t="s">
        <v>8224</v>
      </c>
      <c r="I2965" t="s">
        <v>8246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8271</v>
      </c>
      <c r="P2965" s="6">
        <f>(Table1[[#This Row],[pledged]]/Table1[[#This Row],[goal]])*100</f>
        <v>106.85</v>
      </c>
      <c r="Q2965" s="8">
        <f>Table1[[#This Row],[pledged]]/Table1[[#This Row],[backers_count]]</f>
        <v>109.03061224489795</v>
      </c>
      <c r="R2965" t="s">
        <v>8321</v>
      </c>
      <c r="S2965" t="s">
        <v>8322</v>
      </c>
      <c r="T2965" s="12">
        <f t="shared" si="92"/>
        <v>42157.26185185185</v>
      </c>
      <c r="U2965" s="12">
        <f t="shared" si="93"/>
        <v>42187.26185185185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11">
        <v>5000</v>
      </c>
      <c r="E296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966">
        <v>5035.6899999999996</v>
      </c>
      <c r="G2966" t="s">
        <v>8219</v>
      </c>
      <c r="H2966" t="s">
        <v>8224</v>
      </c>
      <c r="I2966" t="s">
        <v>8246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8271</v>
      </c>
      <c r="P2966" s="6">
        <f>(Table1[[#This Row],[pledged]]/Table1[[#This Row],[goal]])*100</f>
        <v>100.71379999999999</v>
      </c>
      <c r="Q2966" s="8">
        <f>Table1[[#This Row],[pledged]]/Table1[[#This Row],[backers_count]]</f>
        <v>25.692295918367346</v>
      </c>
      <c r="R2966" t="s">
        <v>8321</v>
      </c>
      <c r="S2966" t="s">
        <v>8322</v>
      </c>
      <c r="T2966" s="12">
        <f t="shared" si="92"/>
        <v>41827.701608796291</v>
      </c>
      <c r="U2966" s="12">
        <f t="shared" si="93"/>
        <v>41857.688888888886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11">
        <v>1500</v>
      </c>
      <c r="E296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967">
        <v>1635</v>
      </c>
      <c r="G2967" t="s">
        <v>8219</v>
      </c>
      <c r="H2967" t="s">
        <v>8224</v>
      </c>
      <c r="I2967" t="s">
        <v>8246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8271</v>
      </c>
      <c r="P2967" s="6">
        <f>(Table1[[#This Row],[pledged]]/Table1[[#This Row],[goal]])*100</f>
        <v>109.00000000000001</v>
      </c>
      <c r="Q2967" s="8">
        <f>Table1[[#This Row],[pledged]]/Table1[[#This Row],[backers_count]]</f>
        <v>41.92307692307692</v>
      </c>
      <c r="R2967" t="s">
        <v>8321</v>
      </c>
      <c r="S2967" t="s">
        <v>8322</v>
      </c>
      <c r="T2967" s="12">
        <f t="shared" si="92"/>
        <v>42162.521215277775</v>
      </c>
      <c r="U2967" s="12">
        <f t="shared" si="93"/>
        <v>42192.521215277775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11">
        <v>10000</v>
      </c>
      <c r="E296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968">
        <v>11363</v>
      </c>
      <c r="G2968" t="s">
        <v>8219</v>
      </c>
      <c r="H2968" t="s">
        <v>8224</v>
      </c>
      <c r="I2968" t="s">
        <v>8246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8271</v>
      </c>
      <c r="P2968" s="6">
        <f>(Table1[[#This Row],[pledged]]/Table1[[#This Row],[goal]])*100</f>
        <v>113.63000000000001</v>
      </c>
      <c r="Q2968" s="8">
        <f>Table1[[#This Row],[pledged]]/Table1[[#This Row],[backers_count]]</f>
        <v>88.7734375</v>
      </c>
      <c r="R2968" t="s">
        <v>8321</v>
      </c>
      <c r="S2968" t="s">
        <v>8322</v>
      </c>
      <c r="T2968" s="12">
        <f t="shared" si="92"/>
        <v>42233.530231481483</v>
      </c>
      <c r="U2968" s="12">
        <f t="shared" si="93"/>
        <v>42263.530231481483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11">
        <v>5000</v>
      </c>
      <c r="E296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969">
        <v>5696</v>
      </c>
      <c r="G2969" t="s">
        <v>8219</v>
      </c>
      <c r="H2969" t="s">
        <v>8224</v>
      </c>
      <c r="I2969" t="s">
        <v>8246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8271</v>
      </c>
      <c r="P2969" s="6">
        <f>(Table1[[#This Row],[pledged]]/Table1[[#This Row],[goal]])*100</f>
        <v>113.92</v>
      </c>
      <c r="Q2969" s="8">
        <f>Table1[[#This Row],[pledged]]/Table1[[#This Row],[backers_count]]</f>
        <v>80.225352112676063</v>
      </c>
      <c r="R2969" t="s">
        <v>8321</v>
      </c>
      <c r="S2969" t="s">
        <v>8322</v>
      </c>
      <c r="T2969" s="12">
        <f t="shared" si="92"/>
        <v>42041.989490740736</v>
      </c>
      <c r="U2969" s="12">
        <f t="shared" si="93"/>
        <v>42071.947824074072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11">
        <v>3500</v>
      </c>
      <c r="E297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970">
        <v>3710</v>
      </c>
      <c r="G2970" t="s">
        <v>8219</v>
      </c>
      <c r="H2970" t="s">
        <v>8224</v>
      </c>
      <c r="I2970" t="s">
        <v>8246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8271</v>
      </c>
      <c r="P2970" s="6">
        <f>(Table1[[#This Row],[pledged]]/Table1[[#This Row],[goal]])*100</f>
        <v>106</v>
      </c>
      <c r="Q2970" s="8">
        <f>Table1[[#This Row],[pledged]]/Table1[[#This Row],[backers_count]]</f>
        <v>78.936170212765958</v>
      </c>
      <c r="R2970" t="s">
        <v>8321</v>
      </c>
      <c r="S2970" t="s">
        <v>8322</v>
      </c>
      <c r="T2970" s="12">
        <f t="shared" si="92"/>
        <v>42585.315509259257</v>
      </c>
      <c r="U2970" s="12">
        <f t="shared" si="93"/>
        <v>42598.957638888889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11">
        <v>1000</v>
      </c>
      <c r="E297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971">
        <v>1625</v>
      </c>
      <c r="G2971" t="s">
        <v>8219</v>
      </c>
      <c r="H2971" t="s">
        <v>8229</v>
      </c>
      <c r="I2971" t="s">
        <v>8251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8271</v>
      </c>
      <c r="P2971" s="6">
        <f>(Table1[[#This Row],[pledged]]/Table1[[#This Row],[goal]])*100</f>
        <v>162.5</v>
      </c>
      <c r="Q2971" s="8">
        <f>Table1[[#This Row],[pledged]]/Table1[[#This Row],[backers_count]]</f>
        <v>95.588235294117652</v>
      </c>
      <c r="R2971" t="s">
        <v>8321</v>
      </c>
      <c r="S2971" t="s">
        <v>8322</v>
      </c>
      <c r="T2971" s="12">
        <f t="shared" si="92"/>
        <v>42097.578159722216</v>
      </c>
      <c r="U2971" s="12">
        <f t="shared" si="93"/>
        <v>42127.743750000001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11">
        <v>6000</v>
      </c>
      <c r="E297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972">
        <v>6360</v>
      </c>
      <c r="G2972" t="s">
        <v>8219</v>
      </c>
      <c r="H2972" t="s">
        <v>8224</v>
      </c>
      <c r="I2972" t="s">
        <v>8246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8271</v>
      </c>
      <c r="P2972" s="6">
        <f>(Table1[[#This Row],[pledged]]/Table1[[#This Row],[goal]])*100</f>
        <v>106</v>
      </c>
      <c r="Q2972" s="8">
        <f>Table1[[#This Row],[pledged]]/Table1[[#This Row],[backers_count]]</f>
        <v>69.890109890109883</v>
      </c>
      <c r="R2972" t="s">
        <v>8321</v>
      </c>
      <c r="S2972" t="s">
        <v>8322</v>
      </c>
      <c r="T2972" s="12">
        <f t="shared" si="92"/>
        <v>41808.461238425924</v>
      </c>
      <c r="U2972" s="12">
        <f t="shared" si="93"/>
        <v>41838.461238425924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11">
        <v>3200</v>
      </c>
      <c r="E297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973">
        <v>3205</v>
      </c>
      <c r="G2973" t="s">
        <v>8219</v>
      </c>
      <c r="H2973" t="s">
        <v>8224</v>
      </c>
      <c r="I2973" t="s">
        <v>8246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8271</v>
      </c>
      <c r="P2973" s="6">
        <f>(Table1[[#This Row],[pledged]]/Table1[[#This Row],[goal]])*100</f>
        <v>100.15624999999999</v>
      </c>
      <c r="Q2973" s="8">
        <f>Table1[[#This Row],[pledged]]/Table1[[#This Row],[backers_count]]</f>
        <v>74.534883720930239</v>
      </c>
      <c r="R2973" t="s">
        <v>8321</v>
      </c>
      <c r="S2973" t="s">
        <v>8322</v>
      </c>
      <c r="T2973" s="12">
        <f t="shared" si="92"/>
        <v>41852.449976851851</v>
      </c>
      <c r="U2973" s="12">
        <f t="shared" si="93"/>
        <v>41882.449976851851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11">
        <v>2000</v>
      </c>
      <c r="E297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974">
        <v>2107</v>
      </c>
      <c r="G2974" t="s">
        <v>8219</v>
      </c>
      <c r="H2974" t="s">
        <v>8224</v>
      </c>
      <c r="I2974" t="s">
        <v>8246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8271</v>
      </c>
      <c r="P2974" s="6">
        <f>(Table1[[#This Row],[pledged]]/Table1[[#This Row],[goal]])*100</f>
        <v>105.35000000000001</v>
      </c>
      <c r="Q2974" s="8">
        <f>Table1[[#This Row],[pledged]]/Table1[[#This Row],[backers_count]]</f>
        <v>123.94117647058823</v>
      </c>
      <c r="R2974" t="s">
        <v>8321</v>
      </c>
      <c r="S2974" t="s">
        <v>8322</v>
      </c>
      <c r="T2974" s="12">
        <f t="shared" si="92"/>
        <v>42693.90185185185</v>
      </c>
      <c r="U2974" s="12">
        <f t="shared" si="93"/>
        <v>42708.833333333336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11">
        <v>5000</v>
      </c>
      <c r="E297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975">
        <v>8740</v>
      </c>
      <c r="G2975" t="s">
        <v>8219</v>
      </c>
      <c r="H2975" t="s">
        <v>8224</v>
      </c>
      <c r="I2975" t="s">
        <v>8246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8271</v>
      </c>
      <c r="P2975" s="6">
        <f>(Table1[[#This Row],[pledged]]/Table1[[#This Row],[goal]])*100</f>
        <v>174.8</v>
      </c>
      <c r="Q2975" s="8">
        <f>Table1[[#This Row],[pledged]]/Table1[[#This Row],[backers_count]]</f>
        <v>264.84848484848487</v>
      </c>
      <c r="R2975" t="s">
        <v>8321</v>
      </c>
      <c r="S2975" t="s">
        <v>8322</v>
      </c>
      <c r="T2975" s="12">
        <f t="shared" si="92"/>
        <v>42341.610046296293</v>
      </c>
      <c r="U2975" s="12">
        <f t="shared" si="93"/>
        <v>42369.958333333336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11">
        <v>5000</v>
      </c>
      <c r="E297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976">
        <v>5100</v>
      </c>
      <c r="G2976" t="s">
        <v>8219</v>
      </c>
      <c r="H2976" t="s">
        <v>8224</v>
      </c>
      <c r="I2976" t="s">
        <v>8246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8271</v>
      </c>
      <c r="P2976" s="6">
        <f>(Table1[[#This Row],[pledged]]/Table1[[#This Row],[goal]])*100</f>
        <v>102</v>
      </c>
      <c r="Q2976" s="8">
        <f>Table1[[#This Row],[pledged]]/Table1[[#This Row],[backers_count]]</f>
        <v>58.620689655172413</v>
      </c>
      <c r="R2976" t="s">
        <v>8321</v>
      </c>
      <c r="S2976" t="s">
        <v>8322</v>
      </c>
      <c r="T2976" s="12">
        <f t="shared" si="92"/>
        <v>41879.852673611109</v>
      </c>
      <c r="U2976" s="12">
        <f t="shared" si="93"/>
        <v>41907.857638888883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11">
        <v>8000</v>
      </c>
      <c r="E297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977">
        <v>8010</v>
      </c>
      <c r="G2977" t="s">
        <v>8219</v>
      </c>
      <c r="H2977" t="s">
        <v>8224</v>
      </c>
      <c r="I2977" t="s">
        <v>8246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8271</v>
      </c>
      <c r="P2977" s="6">
        <f>(Table1[[#This Row],[pledged]]/Table1[[#This Row],[goal]])*100</f>
        <v>100.125</v>
      </c>
      <c r="Q2977" s="8">
        <f>Table1[[#This Row],[pledged]]/Table1[[#This Row],[backers_count]]</f>
        <v>70.884955752212392</v>
      </c>
      <c r="R2977" t="s">
        <v>8321</v>
      </c>
      <c r="S2977" t="s">
        <v>8322</v>
      </c>
      <c r="T2977" s="12">
        <f t="shared" si="92"/>
        <v>41941.475532407407</v>
      </c>
      <c r="U2977" s="12">
        <f t="shared" si="93"/>
        <v>41969.916666666664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11">
        <v>70</v>
      </c>
      <c r="E297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978">
        <v>120</v>
      </c>
      <c r="G2978" t="s">
        <v>8219</v>
      </c>
      <c r="H2978" t="s">
        <v>8225</v>
      </c>
      <c r="I2978" t="s">
        <v>8247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8271</v>
      </c>
      <c r="P2978" s="6">
        <f>(Table1[[#This Row],[pledged]]/Table1[[#This Row],[goal]])*100</f>
        <v>171.42857142857142</v>
      </c>
      <c r="Q2978" s="8">
        <f>Table1[[#This Row],[pledged]]/Table1[[#This Row],[backers_count]]</f>
        <v>8.5714285714285712</v>
      </c>
      <c r="R2978" t="s">
        <v>8321</v>
      </c>
      <c r="S2978" t="s">
        <v>8322</v>
      </c>
      <c r="T2978" s="12">
        <f t="shared" si="92"/>
        <v>42425.522337962961</v>
      </c>
      <c r="U2978" s="12">
        <f t="shared" si="93"/>
        <v>42442.291666666664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11">
        <v>3000</v>
      </c>
      <c r="E297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979">
        <v>3407</v>
      </c>
      <c r="G2979" t="s">
        <v>8219</v>
      </c>
      <c r="H2979" t="s">
        <v>8224</v>
      </c>
      <c r="I2979" t="s">
        <v>8246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8271</v>
      </c>
      <c r="P2979" s="6">
        <f>(Table1[[#This Row],[pledged]]/Table1[[#This Row],[goal]])*100</f>
        <v>113.56666666666666</v>
      </c>
      <c r="Q2979" s="8">
        <f>Table1[[#This Row],[pledged]]/Table1[[#This Row],[backers_count]]</f>
        <v>113.56666666666666</v>
      </c>
      <c r="R2979" t="s">
        <v>8321</v>
      </c>
      <c r="S2979" t="s">
        <v>8322</v>
      </c>
      <c r="T2979" s="12">
        <f t="shared" si="92"/>
        <v>42026.672847222224</v>
      </c>
      <c r="U2979" s="12">
        <f t="shared" si="93"/>
        <v>42085.884722222218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11">
        <v>750</v>
      </c>
      <c r="E298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980">
        <v>971</v>
      </c>
      <c r="G2980" t="s">
        <v>8219</v>
      </c>
      <c r="H2980" t="s">
        <v>8224</v>
      </c>
      <c r="I2980" t="s">
        <v>8246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8271</v>
      </c>
      <c r="P2980" s="6">
        <f>(Table1[[#This Row],[pledged]]/Table1[[#This Row],[goal]])*100</f>
        <v>129.46666666666667</v>
      </c>
      <c r="Q2980" s="8">
        <f>Table1[[#This Row],[pledged]]/Table1[[#This Row],[backers_count]]</f>
        <v>60.6875</v>
      </c>
      <c r="R2980" t="s">
        <v>8321</v>
      </c>
      <c r="S2980" t="s">
        <v>8322</v>
      </c>
      <c r="T2980" s="12">
        <f t="shared" si="92"/>
        <v>41922.432256944441</v>
      </c>
      <c r="U2980" s="12">
        <f t="shared" si="93"/>
        <v>41932.040972222218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11">
        <v>5000</v>
      </c>
      <c r="E298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981">
        <v>5070</v>
      </c>
      <c r="G2981" t="s">
        <v>8219</v>
      </c>
      <c r="H2981" t="s">
        <v>8224</v>
      </c>
      <c r="I2981" t="s">
        <v>8246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8271</v>
      </c>
      <c r="P2981" s="6">
        <f>(Table1[[#This Row],[pledged]]/Table1[[#This Row],[goal]])*100</f>
        <v>101.4</v>
      </c>
      <c r="Q2981" s="8">
        <f>Table1[[#This Row],[pledged]]/Table1[[#This Row],[backers_count]]</f>
        <v>110.21739130434783</v>
      </c>
      <c r="R2981" t="s">
        <v>8321</v>
      </c>
      <c r="S2981" t="s">
        <v>8322</v>
      </c>
      <c r="T2981" s="12">
        <f t="shared" si="92"/>
        <v>41993.616006944438</v>
      </c>
      <c r="U2981" s="12">
        <f t="shared" si="93"/>
        <v>42010.041666666664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11">
        <v>3000</v>
      </c>
      <c r="E298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982">
        <v>3275</v>
      </c>
      <c r="G2982" t="s">
        <v>8219</v>
      </c>
      <c r="H2982" t="s">
        <v>8224</v>
      </c>
      <c r="I2982" t="s">
        <v>8246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8271</v>
      </c>
      <c r="P2982" s="6">
        <f>(Table1[[#This Row],[pledged]]/Table1[[#This Row],[goal]])*100</f>
        <v>109.16666666666666</v>
      </c>
      <c r="Q2982" s="8">
        <f>Table1[[#This Row],[pledged]]/Table1[[#This Row],[backers_count]]</f>
        <v>136.45833333333334</v>
      </c>
      <c r="R2982" t="s">
        <v>8321</v>
      </c>
      <c r="S2982" t="s">
        <v>8322</v>
      </c>
      <c r="T2982" s="12">
        <f t="shared" si="92"/>
        <v>42219.70752314815</v>
      </c>
      <c r="U2982" s="12">
        <f t="shared" si="93"/>
        <v>42239.874999999993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11">
        <v>4000</v>
      </c>
      <c r="E298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983">
        <v>5157</v>
      </c>
      <c r="G2983" t="s">
        <v>8219</v>
      </c>
      <c r="H2983" t="s">
        <v>8241</v>
      </c>
      <c r="I2983" t="s">
        <v>8249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8303</v>
      </c>
      <c r="P2983" s="6">
        <f>(Table1[[#This Row],[pledged]]/Table1[[#This Row],[goal]])*100</f>
        <v>128.92500000000001</v>
      </c>
      <c r="Q2983" s="8">
        <f>Table1[[#This Row],[pledged]]/Table1[[#This Row],[backers_count]]</f>
        <v>53.164948453608247</v>
      </c>
      <c r="R2983" t="s">
        <v>8321</v>
      </c>
      <c r="S2983" t="s">
        <v>8357</v>
      </c>
      <c r="T2983" s="12">
        <f t="shared" si="92"/>
        <v>42225.351342592585</v>
      </c>
      <c r="U2983" s="12">
        <f t="shared" si="93"/>
        <v>42270.351342592585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11">
        <v>5000</v>
      </c>
      <c r="E298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984">
        <v>5103</v>
      </c>
      <c r="G2984" t="s">
        <v>8219</v>
      </c>
      <c r="H2984" t="s">
        <v>8225</v>
      </c>
      <c r="I2984" t="s">
        <v>8247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8303</v>
      </c>
      <c r="P2984" s="6">
        <f>(Table1[[#This Row],[pledged]]/Table1[[#This Row],[goal]])*100</f>
        <v>102.06</v>
      </c>
      <c r="Q2984" s="8">
        <f>Table1[[#This Row],[pledged]]/Table1[[#This Row],[backers_count]]</f>
        <v>86.491525423728817</v>
      </c>
      <c r="R2984" t="s">
        <v>8321</v>
      </c>
      <c r="S2984" t="s">
        <v>8357</v>
      </c>
      <c r="T2984" s="12">
        <f t="shared" si="92"/>
        <v>42381.478506944441</v>
      </c>
      <c r="U2984" s="12">
        <f t="shared" si="93"/>
        <v>42411.478506944441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11">
        <v>116000</v>
      </c>
      <c r="E298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2985">
        <v>169985.91</v>
      </c>
      <c r="G2985" t="s">
        <v>8219</v>
      </c>
      <c r="H2985" t="s">
        <v>8224</v>
      </c>
      <c r="I2985" t="s">
        <v>8246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8303</v>
      </c>
      <c r="P2985" s="6">
        <f>(Table1[[#This Row],[pledged]]/Table1[[#This Row],[goal]])*100</f>
        <v>146.53957758620692</v>
      </c>
      <c r="Q2985" s="8">
        <f>Table1[[#This Row],[pledged]]/Table1[[#This Row],[backers_count]]</f>
        <v>155.23827397260274</v>
      </c>
      <c r="R2985" t="s">
        <v>8321</v>
      </c>
      <c r="S2985" t="s">
        <v>8357</v>
      </c>
      <c r="T2985" s="12">
        <f t="shared" si="92"/>
        <v>41894.424027777779</v>
      </c>
      <c r="U2985" s="12">
        <f t="shared" si="93"/>
        <v>41954.465694444443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11">
        <v>25000</v>
      </c>
      <c r="E298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986">
        <v>25088</v>
      </c>
      <c r="G2986" t="s">
        <v>8219</v>
      </c>
      <c r="H2986" t="s">
        <v>8224</v>
      </c>
      <c r="I2986" t="s">
        <v>8246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8303</v>
      </c>
      <c r="P2986" s="6">
        <f>(Table1[[#This Row],[pledged]]/Table1[[#This Row],[goal]])*100</f>
        <v>100.352</v>
      </c>
      <c r="Q2986" s="8">
        <f>Table1[[#This Row],[pledged]]/Table1[[#This Row],[backers_count]]</f>
        <v>115.08256880733946</v>
      </c>
      <c r="R2986" t="s">
        <v>8321</v>
      </c>
      <c r="S2986" t="s">
        <v>8357</v>
      </c>
      <c r="T2986" s="12">
        <f t="shared" si="92"/>
        <v>42576.070381944439</v>
      </c>
      <c r="U2986" s="12">
        <f t="shared" si="93"/>
        <v>42606.070381944439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11">
        <v>10000</v>
      </c>
      <c r="E298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987">
        <v>12165</v>
      </c>
      <c r="G2987" t="s">
        <v>8219</v>
      </c>
      <c r="H2987" t="s">
        <v>8228</v>
      </c>
      <c r="I2987" t="s">
        <v>8250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8303</v>
      </c>
      <c r="P2987" s="6">
        <f>(Table1[[#This Row],[pledged]]/Table1[[#This Row],[goal]])*100</f>
        <v>121.64999999999999</v>
      </c>
      <c r="Q2987" s="8">
        <f>Table1[[#This Row],[pledged]]/Table1[[#This Row],[backers_count]]</f>
        <v>109.5945945945946</v>
      </c>
      <c r="R2987" t="s">
        <v>8321</v>
      </c>
      <c r="S2987" t="s">
        <v>8357</v>
      </c>
      <c r="T2987" s="12">
        <f t="shared" si="92"/>
        <v>42654.765370370369</v>
      </c>
      <c r="U2987" s="12">
        <f t="shared" si="93"/>
        <v>42673.958333333336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11">
        <v>2400</v>
      </c>
      <c r="E298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988">
        <v>2532</v>
      </c>
      <c r="G2988" t="s">
        <v>8219</v>
      </c>
      <c r="H2988" t="s">
        <v>8225</v>
      </c>
      <c r="I2988" t="s">
        <v>8247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8303</v>
      </c>
      <c r="P2988" s="6">
        <f>(Table1[[#This Row],[pledged]]/Table1[[#This Row],[goal]])*100</f>
        <v>105.5</v>
      </c>
      <c r="Q2988" s="8">
        <f>Table1[[#This Row],[pledged]]/Table1[[#This Row],[backers_count]]</f>
        <v>45.214285714285715</v>
      </c>
      <c r="R2988" t="s">
        <v>8321</v>
      </c>
      <c r="S2988" t="s">
        <v>8357</v>
      </c>
      <c r="T2988" s="12">
        <f t="shared" si="92"/>
        <v>42431.29173611111</v>
      </c>
      <c r="U2988" s="12">
        <f t="shared" si="93"/>
        <v>42491.250069444439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11">
        <v>25000</v>
      </c>
      <c r="E298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2989">
        <v>27600.2</v>
      </c>
      <c r="G2989" t="s">
        <v>8219</v>
      </c>
      <c r="H2989" t="s">
        <v>8224</v>
      </c>
      <c r="I2989" t="s">
        <v>8246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8303</v>
      </c>
      <c r="P2989" s="6">
        <f>(Table1[[#This Row],[pledged]]/Table1[[#This Row],[goal]])*100</f>
        <v>110.4008</v>
      </c>
      <c r="Q2989" s="8">
        <f>Table1[[#This Row],[pledged]]/Table1[[#This Row],[backers_count]]</f>
        <v>104.15169811320754</v>
      </c>
      <c r="R2989" t="s">
        <v>8321</v>
      </c>
      <c r="S2989" t="s">
        <v>8357</v>
      </c>
      <c r="T2989" s="12">
        <f t="shared" si="92"/>
        <v>42627.098969907405</v>
      </c>
      <c r="U2989" s="12">
        <f t="shared" si="93"/>
        <v>42655.791666666664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11">
        <v>1000</v>
      </c>
      <c r="E299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990">
        <v>1000</v>
      </c>
      <c r="G2990" t="s">
        <v>8219</v>
      </c>
      <c r="H2990" t="s">
        <v>8225</v>
      </c>
      <c r="I2990" t="s">
        <v>8247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8303</v>
      </c>
      <c r="P2990" s="6">
        <f>(Table1[[#This Row],[pledged]]/Table1[[#This Row],[goal]])*100</f>
        <v>100</v>
      </c>
      <c r="Q2990" s="8">
        <f>Table1[[#This Row],[pledged]]/Table1[[#This Row],[backers_count]]</f>
        <v>35.714285714285715</v>
      </c>
      <c r="R2990" t="s">
        <v>8321</v>
      </c>
      <c r="S2990" t="s">
        <v>8357</v>
      </c>
      <c r="T2990" s="12">
        <f t="shared" si="92"/>
        <v>42511.153715277775</v>
      </c>
      <c r="U2990" s="12">
        <f t="shared" si="93"/>
        <v>42541.153715277775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11">
        <v>20000</v>
      </c>
      <c r="E299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2991">
        <v>35307</v>
      </c>
      <c r="G2991" t="s">
        <v>8219</v>
      </c>
      <c r="H2991" t="s">
        <v>8224</v>
      </c>
      <c r="I2991" t="s">
        <v>8246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8303</v>
      </c>
      <c r="P2991" s="6">
        <f>(Table1[[#This Row],[pledged]]/Table1[[#This Row],[goal]])*100</f>
        <v>176.535</v>
      </c>
      <c r="Q2991" s="8">
        <f>Table1[[#This Row],[pledged]]/Table1[[#This Row],[backers_count]]</f>
        <v>96.997252747252745</v>
      </c>
      <c r="R2991" t="s">
        <v>8321</v>
      </c>
      <c r="S2991" t="s">
        <v>8357</v>
      </c>
      <c r="T2991" s="12">
        <f t="shared" si="92"/>
        <v>42336.812060185184</v>
      </c>
      <c r="U2991" s="12">
        <f t="shared" si="93"/>
        <v>42358.999305555553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11">
        <v>10000</v>
      </c>
      <c r="E299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992">
        <v>10000</v>
      </c>
      <c r="G2992" t="s">
        <v>8219</v>
      </c>
      <c r="H2992" t="s">
        <v>8224</v>
      </c>
      <c r="I2992" t="s">
        <v>8246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8303</v>
      </c>
      <c r="P2992" s="6">
        <f>(Table1[[#This Row],[pledged]]/Table1[[#This Row],[goal]])*100</f>
        <v>100</v>
      </c>
      <c r="Q2992" s="8">
        <f>Table1[[#This Row],[pledged]]/Table1[[#This Row],[backers_count]]</f>
        <v>370.37037037037038</v>
      </c>
      <c r="R2992" t="s">
        <v>8321</v>
      </c>
      <c r="S2992" t="s">
        <v>8357</v>
      </c>
      <c r="T2992" s="12">
        <f t="shared" si="92"/>
        <v>42341.365972222215</v>
      </c>
      <c r="U2992" s="12">
        <f t="shared" si="93"/>
        <v>42376.365972222215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11">
        <v>8500</v>
      </c>
      <c r="E299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2993">
        <v>8780</v>
      </c>
      <c r="G2993" t="s">
        <v>8219</v>
      </c>
      <c r="H2993" t="s">
        <v>8224</v>
      </c>
      <c r="I2993" t="s">
        <v>8246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8303</v>
      </c>
      <c r="P2993" s="6">
        <f>(Table1[[#This Row],[pledged]]/Table1[[#This Row],[goal]])*100</f>
        <v>103.29411764705883</v>
      </c>
      <c r="Q2993" s="8">
        <f>Table1[[#This Row],[pledged]]/Table1[[#This Row],[backers_count]]</f>
        <v>94.408602150537632</v>
      </c>
      <c r="R2993" t="s">
        <v>8321</v>
      </c>
      <c r="S2993" t="s">
        <v>8357</v>
      </c>
      <c r="T2993" s="12">
        <f t="shared" si="92"/>
        <v>42740.628819444442</v>
      </c>
      <c r="U2993" s="12">
        <f t="shared" si="93"/>
        <v>42762.628819444442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11">
        <v>3000</v>
      </c>
      <c r="E299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994">
        <v>3135</v>
      </c>
      <c r="G2994" t="s">
        <v>8219</v>
      </c>
      <c r="H2994" t="s">
        <v>8224</v>
      </c>
      <c r="I2994" t="s">
        <v>8246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8303</v>
      </c>
      <c r="P2994" s="6">
        <f>(Table1[[#This Row],[pledged]]/Table1[[#This Row],[goal]])*100</f>
        <v>104.5</v>
      </c>
      <c r="Q2994" s="8">
        <f>Table1[[#This Row],[pledged]]/Table1[[#This Row],[backers_count]]</f>
        <v>48.984375</v>
      </c>
      <c r="R2994" t="s">
        <v>8321</v>
      </c>
      <c r="S2994" t="s">
        <v>8357</v>
      </c>
      <c r="T2994" s="12">
        <f t="shared" si="92"/>
        <v>42622.559143518512</v>
      </c>
      <c r="U2994" s="12">
        <f t="shared" si="93"/>
        <v>42652.559143518512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11">
        <v>1000</v>
      </c>
      <c r="E299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2995">
        <v>1003</v>
      </c>
      <c r="G2995" t="s">
        <v>8219</v>
      </c>
      <c r="H2995" t="s">
        <v>8224</v>
      </c>
      <c r="I2995" t="s">
        <v>8246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8303</v>
      </c>
      <c r="P2995" s="6">
        <f>(Table1[[#This Row],[pledged]]/Table1[[#This Row],[goal]])*100</f>
        <v>100.29999999999998</v>
      </c>
      <c r="Q2995" s="8">
        <f>Table1[[#This Row],[pledged]]/Table1[[#This Row],[backers_count]]</f>
        <v>45.590909090909093</v>
      </c>
      <c r="R2995" t="s">
        <v>8321</v>
      </c>
      <c r="S2995" t="s">
        <v>8357</v>
      </c>
      <c r="T2995" s="12">
        <f t="shared" si="92"/>
        <v>42390.63040509259</v>
      </c>
      <c r="U2995" s="12">
        <f t="shared" si="93"/>
        <v>42420.63040509259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11">
        <v>300</v>
      </c>
      <c r="E299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2996">
        <v>1373.24</v>
      </c>
      <c r="G2996" t="s">
        <v>8219</v>
      </c>
      <c r="H2996" t="s">
        <v>8225</v>
      </c>
      <c r="I2996" t="s">
        <v>8247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8303</v>
      </c>
      <c r="P2996" s="6">
        <f>(Table1[[#This Row],[pledged]]/Table1[[#This Row],[goal]])*100</f>
        <v>457.74666666666673</v>
      </c>
      <c r="Q2996" s="8">
        <f>Table1[[#This Row],[pledged]]/Table1[[#This Row],[backers_count]]</f>
        <v>23.275254237288134</v>
      </c>
      <c r="R2996" t="s">
        <v>8321</v>
      </c>
      <c r="S2996" t="s">
        <v>8357</v>
      </c>
      <c r="T2996" s="12">
        <f t="shared" si="92"/>
        <v>41885.270509259259</v>
      </c>
      <c r="U2996" s="12">
        <f t="shared" si="93"/>
        <v>41915.270509259259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11">
        <v>15000</v>
      </c>
      <c r="E299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2997">
        <v>15744</v>
      </c>
      <c r="G2997" t="s">
        <v>8219</v>
      </c>
      <c r="H2997" t="s">
        <v>8224</v>
      </c>
      <c r="I2997" t="s">
        <v>8246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8303</v>
      </c>
      <c r="P2997" s="6">
        <f>(Table1[[#This Row],[pledged]]/Table1[[#This Row],[goal]])*100</f>
        <v>104.96000000000001</v>
      </c>
      <c r="Q2997" s="8">
        <f>Table1[[#This Row],[pledged]]/Table1[[#This Row],[backers_count]]</f>
        <v>63.2289156626506</v>
      </c>
      <c r="R2997" t="s">
        <v>8321</v>
      </c>
      <c r="S2997" t="s">
        <v>8357</v>
      </c>
      <c r="T2997" s="12">
        <f t="shared" si="92"/>
        <v>42724.456840277773</v>
      </c>
      <c r="U2997" s="12">
        <f t="shared" si="93"/>
        <v>42754.456840277773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11">
        <v>35000</v>
      </c>
      <c r="E299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2998">
        <v>60180</v>
      </c>
      <c r="G2998" t="s">
        <v>8219</v>
      </c>
      <c r="H2998" t="s">
        <v>8224</v>
      </c>
      <c r="I2998" t="s">
        <v>8246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8303</v>
      </c>
      <c r="P2998" s="6">
        <f>(Table1[[#This Row],[pledged]]/Table1[[#This Row],[goal]])*100</f>
        <v>171.94285714285715</v>
      </c>
      <c r="Q2998" s="8">
        <f>Table1[[#This Row],[pledged]]/Table1[[#This Row],[backers_count]]</f>
        <v>153.5204081632653</v>
      </c>
      <c r="R2998" t="s">
        <v>8321</v>
      </c>
      <c r="S2998" t="s">
        <v>8357</v>
      </c>
      <c r="T2998" s="12">
        <f t="shared" si="92"/>
        <v>42090.704166666663</v>
      </c>
      <c r="U2998" s="12">
        <f t="shared" si="93"/>
        <v>42150.704166666663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11">
        <v>10000</v>
      </c>
      <c r="E299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2999">
        <v>10373</v>
      </c>
      <c r="G2999" t="s">
        <v>8219</v>
      </c>
      <c r="H2999" t="s">
        <v>8224</v>
      </c>
      <c r="I2999" t="s">
        <v>8246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8303</v>
      </c>
      <c r="P2999" s="6">
        <f>(Table1[[#This Row],[pledged]]/Table1[[#This Row],[goal]])*100</f>
        <v>103.73000000000002</v>
      </c>
      <c r="Q2999" s="8">
        <f>Table1[[#This Row],[pledged]]/Table1[[#This Row],[backers_count]]</f>
        <v>90.2</v>
      </c>
      <c r="R2999" t="s">
        <v>8321</v>
      </c>
      <c r="S2999" t="s">
        <v>8357</v>
      </c>
      <c r="T2999" s="12">
        <f t="shared" si="92"/>
        <v>42775.525381944441</v>
      </c>
      <c r="U2999" s="12">
        <f t="shared" si="93"/>
        <v>42792.999305555553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11">
        <v>50000</v>
      </c>
      <c r="E300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000">
        <v>51514.5</v>
      </c>
      <c r="G3000" t="s">
        <v>8219</v>
      </c>
      <c r="H3000" t="s">
        <v>8224</v>
      </c>
      <c r="I3000" t="s">
        <v>8246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8303</v>
      </c>
      <c r="P3000" s="6">
        <f>(Table1[[#This Row],[pledged]]/Table1[[#This Row],[goal]])*100</f>
        <v>103.029</v>
      </c>
      <c r="Q3000" s="8">
        <f>Table1[[#This Row],[pledged]]/Table1[[#This Row],[backers_count]]</f>
        <v>118.97113163972287</v>
      </c>
      <c r="R3000" t="s">
        <v>8321</v>
      </c>
      <c r="S3000" t="s">
        <v>8357</v>
      </c>
      <c r="T3000" s="12">
        <f t="shared" si="92"/>
        <v>41777.985289351847</v>
      </c>
      <c r="U3000" s="12">
        <f t="shared" si="93"/>
        <v>41805.975694444445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11">
        <v>1350</v>
      </c>
      <c r="E300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001">
        <v>1605</v>
      </c>
      <c r="G3001" t="s">
        <v>8219</v>
      </c>
      <c r="H3001" t="s">
        <v>8224</v>
      </c>
      <c r="I3001" t="s">
        <v>8246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8303</v>
      </c>
      <c r="P3001" s="6">
        <f>(Table1[[#This Row],[pledged]]/Table1[[#This Row],[goal]])*100</f>
        <v>118.88888888888889</v>
      </c>
      <c r="Q3001" s="8">
        <f>Table1[[#This Row],[pledged]]/Table1[[#This Row],[backers_count]]</f>
        <v>80.25</v>
      </c>
      <c r="R3001" t="s">
        <v>8321</v>
      </c>
      <c r="S3001" t="s">
        <v>8357</v>
      </c>
      <c r="T3001" s="12">
        <f t="shared" si="92"/>
        <v>42780.531944444439</v>
      </c>
      <c r="U3001" s="12">
        <f t="shared" si="93"/>
        <v>42794.874999999993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11">
        <v>500</v>
      </c>
      <c r="E300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002">
        <v>500</v>
      </c>
      <c r="G3002" t="s">
        <v>8219</v>
      </c>
      <c r="H3002" t="s">
        <v>8224</v>
      </c>
      <c r="I3002" t="s">
        <v>8246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8303</v>
      </c>
      <c r="P3002" s="6">
        <f>(Table1[[#This Row],[pledged]]/Table1[[#This Row],[goal]])*100</f>
        <v>100</v>
      </c>
      <c r="Q3002" s="8">
        <f>Table1[[#This Row],[pledged]]/Table1[[#This Row],[backers_count]]</f>
        <v>62.5</v>
      </c>
      <c r="R3002" t="s">
        <v>8321</v>
      </c>
      <c r="S3002" t="s">
        <v>8357</v>
      </c>
      <c r="T3002" s="12">
        <f t="shared" si="92"/>
        <v>42752.61886574074</v>
      </c>
      <c r="U3002" s="12">
        <f t="shared" si="93"/>
        <v>42766.541666666664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11">
        <v>7214</v>
      </c>
      <c r="E300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003">
        <v>22991.01</v>
      </c>
      <c r="G3003" t="s">
        <v>8219</v>
      </c>
      <c r="H3003" t="s">
        <v>8224</v>
      </c>
      <c r="I3003" t="s">
        <v>8246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8303</v>
      </c>
      <c r="P3003" s="6">
        <f>(Table1[[#This Row],[pledged]]/Table1[[#This Row],[goal]])*100</f>
        <v>318.69988910451895</v>
      </c>
      <c r="Q3003" s="8">
        <f>Table1[[#This Row],[pledged]]/Table1[[#This Row],[backers_count]]</f>
        <v>131.37719999999999</v>
      </c>
      <c r="R3003" t="s">
        <v>8321</v>
      </c>
      <c r="S3003" t="s">
        <v>8357</v>
      </c>
      <c r="T3003" s="12">
        <f t="shared" si="92"/>
        <v>42534.687291666669</v>
      </c>
      <c r="U3003" s="12">
        <f t="shared" si="93"/>
        <v>42564.687291666669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11">
        <v>7000</v>
      </c>
      <c r="E300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004">
        <v>7595.43</v>
      </c>
      <c r="G3004" t="s">
        <v>8219</v>
      </c>
      <c r="H3004" t="s">
        <v>8224</v>
      </c>
      <c r="I3004" t="s">
        <v>8246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8303</v>
      </c>
      <c r="P3004" s="6">
        <f>(Table1[[#This Row],[pledged]]/Table1[[#This Row],[goal]])*100</f>
        <v>108.50614285714286</v>
      </c>
      <c r="Q3004" s="8">
        <f>Table1[[#This Row],[pledged]]/Table1[[#This Row],[backers_count]]</f>
        <v>73.032980769230775</v>
      </c>
      <c r="R3004" t="s">
        <v>8321</v>
      </c>
      <c r="S3004" t="s">
        <v>8357</v>
      </c>
      <c r="T3004" s="12">
        <f t="shared" si="92"/>
        <v>41239.627916666665</v>
      </c>
      <c r="U3004" s="12">
        <f t="shared" si="93"/>
        <v>41269.627916666665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11">
        <v>3000</v>
      </c>
      <c r="E300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005">
        <v>3035</v>
      </c>
      <c r="G3005" t="s">
        <v>8219</v>
      </c>
      <c r="H3005" t="s">
        <v>8224</v>
      </c>
      <c r="I3005" t="s">
        <v>8246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8303</v>
      </c>
      <c r="P3005" s="6">
        <f>(Table1[[#This Row],[pledged]]/Table1[[#This Row],[goal]])*100</f>
        <v>101.16666666666667</v>
      </c>
      <c r="Q3005" s="8">
        <f>Table1[[#This Row],[pledged]]/Table1[[#This Row],[backers_count]]</f>
        <v>178.52941176470588</v>
      </c>
      <c r="R3005" t="s">
        <v>8321</v>
      </c>
      <c r="S3005" t="s">
        <v>8357</v>
      </c>
      <c r="T3005" s="12">
        <f t="shared" si="92"/>
        <v>42398.640925925924</v>
      </c>
      <c r="U3005" s="12">
        <f t="shared" si="93"/>
        <v>42430.040972222218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11">
        <v>40000</v>
      </c>
      <c r="E300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3006">
        <v>45126</v>
      </c>
      <c r="G3006" t="s">
        <v>8219</v>
      </c>
      <c r="H3006" t="s">
        <v>8224</v>
      </c>
      <c r="I3006" t="s">
        <v>8246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8303</v>
      </c>
      <c r="P3006" s="6">
        <f>(Table1[[#This Row],[pledged]]/Table1[[#This Row],[goal]])*100</f>
        <v>112.815</v>
      </c>
      <c r="Q3006" s="8">
        <f>Table1[[#This Row],[pledged]]/Table1[[#This Row],[backers_count]]</f>
        <v>162.90974729241879</v>
      </c>
      <c r="R3006" t="s">
        <v>8321</v>
      </c>
      <c r="S3006" t="s">
        <v>8357</v>
      </c>
      <c r="T3006" s="12">
        <f t="shared" si="92"/>
        <v>41928.672731481478</v>
      </c>
      <c r="U3006" s="12">
        <f t="shared" si="93"/>
        <v>41958.714398148142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11">
        <v>10600</v>
      </c>
      <c r="E300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007">
        <v>12772.6</v>
      </c>
      <c r="G3007" t="s">
        <v>8219</v>
      </c>
      <c r="H3007" t="s">
        <v>8224</v>
      </c>
      <c r="I3007" t="s">
        <v>8246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8303</v>
      </c>
      <c r="P3007" s="6">
        <f>(Table1[[#This Row],[pledged]]/Table1[[#This Row],[goal]])*100</f>
        <v>120.49622641509434</v>
      </c>
      <c r="Q3007" s="8">
        <f>Table1[[#This Row],[pledged]]/Table1[[#This Row],[backers_count]]</f>
        <v>108.24237288135593</v>
      </c>
      <c r="R3007" t="s">
        <v>8321</v>
      </c>
      <c r="S3007" t="s">
        <v>8357</v>
      </c>
      <c r="T3007" s="12">
        <f t="shared" si="92"/>
        <v>41888.466493055552</v>
      </c>
      <c r="U3007" s="12">
        <f t="shared" si="93"/>
        <v>41918.466493055552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11">
        <v>8000</v>
      </c>
      <c r="E300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008">
        <v>8620</v>
      </c>
      <c r="G3008" t="s">
        <v>8219</v>
      </c>
      <c r="H3008" t="s">
        <v>8229</v>
      </c>
      <c r="I3008" t="s">
        <v>8251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8303</v>
      </c>
      <c r="P3008" s="6">
        <f>(Table1[[#This Row],[pledged]]/Table1[[#This Row],[goal]])*100</f>
        <v>107.74999999999999</v>
      </c>
      <c r="Q3008" s="8">
        <f>Table1[[#This Row],[pledged]]/Table1[[#This Row],[backers_count]]</f>
        <v>88.865979381443296</v>
      </c>
      <c r="R3008" t="s">
        <v>8321</v>
      </c>
      <c r="S3008" t="s">
        <v>8357</v>
      </c>
      <c r="T3008" s="12">
        <f t="shared" si="92"/>
        <v>41957.54850694444</v>
      </c>
      <c r="U3008" s="12">
        <f t="shared" si="93"/>
        <v>41987.54850694444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11">
        <v>600</v>
      </c>
      <c r="E300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009">
        <v>1080</v>
      </c>
      <c r="G3009" t="s">
        <v>8219</v>
      </c>
      <c r="H3009" t="s">
        <v>8224</v>
      </c>
      <c r="I3009" t="s">
        <v>8246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8303</v>
      </c>
      <c r="P3009" s="6">
        <f>(Table1[[#This Row],[pledged]]/Table1[[#This Row],[goal]])*100</f>
        <v>180</v>
      </c>
      <c r="Q3009" s="8">
        <f>Table1[[#This Row],[pledged]]/Table1[[#This Row],[backers_count]]</f>
        <v>54</v>
      </c>
      <c r="R3009" t="s">
        <v>8321</v>
      </c>
      <c r="S3009" t="s">
        <v>8357</v>
      </c>
      <c r="T3009" s="12">
        <f t="shared" si="92"/>
        <v>42098.007905092592</v>
      </c>
      <c r="U3009" s="12">
        <f t="shared" si="93"/>
        <v>42119.007905092592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11">
        <v>3000</v>
      </c>
      <c r="E301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010">
        <v>3035</v>
      </c>
      <c r="G3010" t="s">
        <v>8219</v>
      </c>
      <c r="H3010" t="s">
        <v>8224</v>
      </c>
      <c r="I3010" t="s">
        <v>8246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8303</v>
      </c>
      <c r="P3010" s="6">
        <f>(Table1[[#This Row],[pledged]]/Table1[[#This Row],[goal]])*100</f>
        <v>101.16666666666667</v>
      </c>
      <c r="Q3010" s="8">
        <f>Table1[[#This Row],[pledged]]/Table1[[#This Row],[backers_count]]</f>
        <v>116.73076923076923</v>
      </c>
      <c r="R3010" t="s">
        <v>8321</v>
      </c>
      <c r="S3010" t="s">
        <v>8357</v>
      </c>
      <c r="T3010" s="12">
        <f t="shared" ref="T3010:T3073" si="94">(K3010/86400)+25569+(-5/24)</f>
        <v>42360.003692129627</v>
      </c>
      <c r="U3010" s="12">
        <f t="shared" ref="U3010:U3073" si="95">(J3010/86400)+25569+(-5/24)</f>
        <v>42390.003692129627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11">
        <v>25000</v>
      </c>
      <c r="E301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3011">
        <v>29939</v>
      </c>
      <c r="G3011" t="s">
        <v>8219</v>
      </c>
      <c r="H3011" t="s">
        <v>8224</v>
      </c>
      <c r="I3011" t="s">
        <v>8246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8303</v>
      </c>
      <c r="P3011" s="6">
        <f>(Table1[[#This Row],[pledged]]/Table1[[#This Row],[goal]])*100</f>
        <v>119.756</v>
      </c>
      <c r="Q3011" s="8">
        <f>Table1[[#This Row],[pledged]]/Table1[[#This Row],[backers_count]]</f>
        <v>233.8984375</v>
      </c>
      <c r="R3011" t="s">
        <v>8321</v>
      </c>
      <c r="S3011" t="s">
        <v>8357</v>
      </c>
      <c r="T3011" s="12">
        <f t="shared" si="94"/>
        <v>41939.361574074072</v>
      </c>
      <c r="U3011" s="12">
        <f t="shared" si="95"/>
        <v>41969.403240740743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11">
        <v>1500</v>
      </c>
      <c r="E301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012">
        <v>2370</v>
      </c>
      <c r="G3012" t="s">
        <v>8219</v>
      </c>
      <c r="H3012" t="s">
        <v>8224</v>
      </c>
      <c r="I3012" t="s">
        <v>8246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8303</v>
      </c>
      <c r="P3012" s="6">
        <f>(Table1[[#This Row],[pledged]]/Table1[[#This Row],[goal]])*100</f>
        <v>158</v>
      </c>
      <c r="Q3012" s="8">
        <f>Table1[[#This Row],[pledged]]/Table1[[#This Row],[backers_count]]</f>
        <v>158</v>
      </c>
      <c r="R3012" t="s">
        <v>8321</v>
      </c>
      <c r="S3012" t="s">
        <v>8357</v>
      </c>
      <c r="T3012" s="12">
        <f t="shared" si="94"/>
        <v>41996.624062499999</v>
      </c>
      <c r="U3012" s="12">
        <f t="shared" si="95"/>
        <v>42056.624062499999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11">
        <v>300</v>
      </c>
      <c r="E301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013">
        <v>371</v>
      </c>
      <c r="G3013" t="s">
        <v>8219</v>
      </c>
      <c r="H3013" t="s">
        <v>8227</v>
      </c>
      <c r="I3013" t="s">
        <v>8249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8303</v>
      </c>
      <c r="P3013" s="6">
        <f>(Table1[[#This Row],[pledged]]/Table1[[#This Row],[goal]])*100</f>
        <v>123.66666666666666</v>
      </c>
      <c r="Q3013" s="8">
        <f>Table1[[#This Row],[pledged]]/Table1[[#This Row],[backers_count]]</f>
        <v>14.84</v>
      </c>
      <c r="R3013" t="s">
        <v>8321</v>
      </c>
      <c r="S3013" t="s">
        <v>8357</v>
      </c>
      <c r="T3013" s="12">
        <f t="shared" si="94"/>
        <v>42334.260601851849</v>
      </c>
      <c r="U3013" s="12">
        <f t="shared" si="95"/>
        <v>42361.749305555553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11">
        <v>4000</v>
      </c>
      <c r="E301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014">
        <v>4685</v>
      </c>
      <c r="G3014" t="s">
        <v>8219</v>
      </c>
      <c r="H3014" t="s">
        <v>8224</v>
      </c>
      <c r="I3014" t="s">
        <v>8246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8303</v>
      </c>
      <c r="P3014" s="6">
        <f>(Table1[[#This Row],[pledged]]/Table1[[#This Row],[goal]])*100</f>
        <v>117.12499999999999</v>
      </c>
      <c r="Q3014" s="8">
        <f>Table1[[#This Row],[pledged]]/Table1[[#This Row],[backers_count]]</f>
        <v>85.181818181818187</v>
      </c>
      <c r="R3014" t="s">
        <v>8321</v>
      </c>
      <c r="S3014" t="s">
        <v>8357</v>
      </c>
      <c r="T3014" s="12">
        <f t="shared" si="94"/>
        <v>42024.494560185187</v>
      </c>
      <c r="U3014" s="12">
        <f t="shared" si="95"/>
        <v>42045.494560185187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11">
        <v>10000</v>
      </c>
      <c r="E301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015">
        <v>15696</v>
      </c>
      <c r="G3015" t="s">
        <v>8219</v>
      </c>
      <c r="H3015" t="s">
        <v>8224</v>
      </c>
      <c r="I3015" t="s">
        <v>8246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8303</v>
      </c>
      <c r="P3015" s="6">
        <f>(Table1[[#This Row],[pledged]]/Table1[[#This Row],[goal]])*100</f>
        <v>156.96</v>
      </c>
      <c r="Q3015" s="8">
        <f>Table1[[#This Row],[pledged]]/Table1[[#This Row],[backers_count]]</f>
        <v>146.69158878504672</v>
      </c>
      <c r="R3015" t="s">
        <v>8321</v>
      </c>
      <c r="S3015" t="s">
        <v>8357</v>
      </c>
      <c r="T3015" s="12">
        <f t="shared" si="94"/>
        <v>42146.627881944441</v>
      </c>
      <c r="U3015" s="12">
        <f t="shared" si="95"/>
        <v>42176.627881944441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11">
        <v>25000</v>
      </c>
      <c r="E301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3016">
        <v>28276</v>
      </c>
      <c r="G3016" t="s">
        <v>8219</v>
      </c>
      <c r="H3016" t="s">
        <v>8224</v>
      </c>
      <c r="I3016" t="s">
        <v>8246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8303</v>
      </c>
      <c r="P3016" s="6">
        <f>(Table1[[#This Row],[pledged]]/Table1[[#This Row],[goal]])*100</f>
        <v>113.104</v>
      </c>
      <c r="Q3016" s="8">
        <f>Table1[[#This Row],[pledged]]/Table1[[#This Row],[backers_count]]</f>
        <v>50.764811490125673</v>
      </c>
      <c r="R3016" t="s">
        <v>8321</v>
      </c>
      <c r="S3016" t="s">
        <v>8357</v>
      </c>
      <c r="T3016" s="12">
        <f t="shared" si="94"/>
        <v>41919.915277777771</v>
      </c>
      <c r="U3016" s="12">
        <f t="shared" si="95"/>
        <v>41948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11">
        <v>3400</v>
      </c>
      <c r="E301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017">
        <v>3508</v>
      </c>
      <c r="G3017" t="s">
        <v>8219</v>
      </c>
      <c r="H3017" t="s">
        <v>8224</v>
      </c>
      <c r="I3017" t="s">
        <v>8246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8303</v>
      </c>
      <c r="P3017" s="6">
        <f>(Table1[[#This Row],[pledged]]/Table1[[#This Row],[goal]])*100</f>
        <v>103.17647058823529</v>
      </c>
      <c r="Q3017" s="8">
        <f>Table1[[#This Row],[pledged]]/Table1[[#This Row],[backers_count]]</f>
        <v>87.7</v>
      </c>
      <c r="R3017" t="s">
        <v>8321</v>
      </c>
      <c r="S3017" t="s">
        <v>8357</v>
      </c>
      <c r="T3017" s="12">
        <f t="shared" si="94"/>
        <v>41785.518958333334</v>
      </c>
      <c r="U3017" s="12">
        <f t="shared" si="95"/>
        <v>41800.958333333328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11">
        <v>8500</v>
      </c>
      <c r="E301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018">
        <v>8722</v>
      </c>
      <c r="G3018" t="s">
        <v>8219</v>
      </c>
      <c r="H3018" t="s">
        <v>8224</v>
      </c>
      <c r="I3018" t="s">
        <v>8246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8303</v>
      </c>
      <c r="P3018" s="6">
        <f>(Table1[[#This Row],[pledged]]/Table1[[#This Row],[goal]])*100</f>
        <v>102.61176470588236</v>
      </c>
      <c r="Q3018" s="8">
        <f>Table1[[#This Row],[pledged]]/Table1[[#This Row],[backers_count]]</f>
        <v>242.27777777777777</v>
      </c>
      <c r="R3018" t="s">
        <v>8321</v>
      </c>
      <c r="S3018" t="s">
        <v>8357</v>
      </c>
      <c r="T3018" s="12">
        <f t="shared" si="94"/>
        <v>41778.339722222219</v>
      </c>
      <c r="U3018" s="12">
        <f t="shared" si="95"/>
        <v>41838.339722222219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11">
        <v>22000</v>
      </c>
      <c r="E301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3019">
        <v>23285</v>
      </c>
      <c r="G3019" t="s">
        <v>8219</v>
      </c>
      <c r="H3019" t="s">
        <v>8224</v>
      </c>
      <c r="I3019" t="s">
        <v>8246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8303</v>
      </c>
      <c r="P3019" s="6">
        <f>(Table1[[#This Row],[pledged]]/Table1[[#This Row],[goal]])*100</f>
        <v>105.84090909090908</v>
      </c>
      <c r="Q3019" s="8">
        <f>Table1[[#This Row],[pledged]]/Table1[[#This Row],[backers_count]]</f>
        <v>146.44654088050314</v>
      </c>
      <c r="R3019" t="s">
        <v>8321</v>
      </c>
      <c r="S3019" t="s">
        <v>8357</v>
      </c>
      <c r="T3019" s="12">
        <f t="shared" si="94"/>
        <v>41841.641701388886</v>
      </c>
      <c r="U3019" s="12">
        <f t="shared" si="95"/>
        <v>41871.641701388886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11">
        <v>4200</v>
      </c>
      <c r="E302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020">
        <v>4230</v>
      </c>
      <c r="G3020" t="s">
        <v>8219</v>
      </c>
      <c r="H3020" t="s">
        <v>8230</v>
      </c>
      <c r="I3020" t="s">
        <v>8249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8303</v>
      </c>
      <c r="P3020" s="6">
        <f>(Table1[[#This Row],[pledged]]/Table1[[#This Row],[goal]])*100</f>
        <v>100.71428571428571</v>
      </c>
      <c r="Q3020" s="8">
        <f>Table1[[#This Row],[pledged]]/Table1[[#This Row],[backers_count]]</f>
        <v>103.17073170731707</v>
      </c>
      <c r="R3020" t="s">
        <v>8321</v>
      </c>
      <c r="S3020" t="s">
        <v>8357</v>
      </c>
      <c r="T3020" s="12">
        <f t="shared" si="94"/>
        <v>42163.09</v>
      </c>
      <c r="U3020" s="12">
        <f t="shared" si="95"/>
        <v>42205.708333333336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11">
        <v>15000</v>
      </c>
      <c r="E302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3021">
        <v>18185</v>
      </c>
      <c r="G3021" t="s">
        <v>8219</v>
      </c>
      <c r="H3021" t="s">
        <v>8224</v>
      </c>
      <c r="I3021" t="s">
        <v>8246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8303</v>
      </c>
      <c r="P3021" s="6">
        <f>(Table1[[#This Row],[pledged]]/Table1[[#This Row],[goal]])*100</f>
        <v>121.23333333333332</v>
      </c>
      <c r="Q3021" s="8">
        <f>Table1[[#This Row],[pledged]]/Table1[[#This Row],[backers_count]]</f>
        <v>80.464601769911511</v>
      </c>
      <c r="R3021" t="s">
        <v>8321</v>
      </c>
      <c r="S3021" t="s">
        <v>8357</v>
      </c>
      <c r="T3021" s="12">
        <f t="shared" si="94"/>
        <v>41758.625231481477</v>
      </c>
      <c r="U3021" s="12">
        <f t="shared" si="95"/>
        <v>41785.916666666664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11">
        <v>7000</v>
      </c>
      <c r="E302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022">
        <v>7040</v>
      </c>
      <c r="G3022" t="s">
        <v>8219</v>
      </c>
      <c r="H3022" t="s">
        <v>8224</v>
      </c>
      <c r="I3022" t="s">
        <v>8246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8303</v>
      </c>
      <c r="P3022" s="6">
        <f>(Table1[[#This Row],[pledged]]/Table1[[#This Row],[goal]])*100</f>
        <v>100.57142857142858</v>
      </c>
      <c r="Q3022" s="8">
        <f>Table1[[#This Row],[pledged]]/Table1[[#This Row],[backers_count]]</f>
        <v>234.66666666666666</v>
      </c>
      <c r="R3022" t="s">
        <v>8321</v>
      </c>
      <c r="S3022" t="s">
        <v>8357</v>
      </c>
      <c r="T3022" s="12">
        <f t="shared" si="94"/>
        <v>42170.638113425921</v>
      </c>
      <c r="U3022" s="12">
        <f t="shared" si="95"/>
        <v>42230.638113425921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11">
        <v>4500</v>
      </c>
      <c r="E302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023">
        <v>5221</v>
      </c>
      <c r="G3023" t="s">
        <v>8219</v>
      </c>
      <c r="H3023" t="s">
        <v>8224</v>
      </c>
      <c r="I3023" t="s">
        <v>8246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8303</v>
      </c>
      <c r="P3023" s="6">
        <f>(Table1[[#This Row],[pledged]]/Table1[[#This Row],[goal]])*100</f>
        <v>116.02222222222223</v>
      </c>
      <c r="Q3023" s="8">
        <f>Table1[[#This Row],[pledged]]/Table1[[#This Row],[backers_count]]</f>
        <v>50.689320388349515</v>
      </c>
      <c r="R3023" t="s">
        <v>8321</v>
      </c>
      <c r="S3023" t="s">
        <v>8357</v>
      </c>
      <c r="T3023" s="12">
        <f t="shared" si="94"/>
        <v>42660.410520833328</v>
      </c>
      <c r="U3023" s="12">
        <f t="shared" si="95"/>
        <v>42696.040972222218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11">
        <v>10000</v>
      </c>
      <c r="E302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024">
        <v>10088</v>
      </c>
      <c r="G3024" t="s">
        <v>8219</v>
      </c>
      <c r="H3024" t="s">
        <v>8224</v>
      </c>
      <c r="I3024" t="s">
        <v>8246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8303</v>
      </c>
      <c r="P3024" s="6">
        <f>(Table1[[#This Row],[pledged]]/Table1[[#This Row],[goal]])*100</f>
        <v>100.88</v>
      </c>
      <c r="Q3024" s="8">
        <f>Table1[[#This Row],[pledged]]/Table1[[#This Row],[backers_count]]</f>
        <v>162.70967741935485</v>
      </c>
      <c r="R3024" t="s">
        <v>8321</v>
      </c>
      <c r="S3024" t="s">
        <v>8357</v>
      </c>
      <c r="T3024" s="12">
        <f t="shared" si="94"/>
        <v>42564.745474537034</v>
      </c>
      <c r="U3024" s="12">
        <f t="shared" si="95"/>
        <v>42609.745474537034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11">
        <v>700</v>
      </c>
      <c r="E302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025">
        <v>721</v>
      </c>
      <c r="G3025" t="s">
        <v>8219</v>
      </c>
      <c r="H3025" t="s">
        <v>8225</v>
      </c>
      <c r="I3025" t="s">
        <v>8247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8303</v>
      </c>
      <c r="P3025" s="6">
        <f>(Table1[[#This Row],[pledged]]/Table1[[#This Row],[goal]])*100</f>
        <v>103</v>
      </c>
      <c r="Q3025" s="8">
        <f>Table1[[#This Row],[pledged]]/Table1[[#This Row],[backers_count]]</f>
        <v>120.16666666666667</v>
      </c>
      <c r="R3025" t="s">
        <v>8321</v>
      </c>
      <c r="S3025" t="s">
        <v>8357</v>
      </c>
      <c r="T3025" s="12">
        <f t="shared" si="94"/>
        <v>42121.467430555553</v>
      </c>
      <c r="U3025" s="12">
        <f t="shared" si="95"/>
        <v>42166.467430555553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11">
        <v>5000</v>
      </c>
      <c r="E302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026">
        <v>12321</v>
      </c>
      <c r="G3026" t="s">
        <v>8219</v>
      </c>
      <c r="H3026" t="s">
        <v>8224</v>
      </c>
      <c r="I3026" t="s">
        <v>8246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8303</v>
      </c>
      <c r="P3026" s="6">
        <f>(Table1[[#This Row],[pledged]]/Table1[[#This Row],[goal]])*100</f>
        <v>246.42</v>
      </c>
      <c r="Q3026" s="8">
        <f>Table1[[#This Row],[pledged]]/Table1[[#This Row],[backers_count]]</f>
        <v>67.697802197802204</v>
      </c>
      <c r="R3026" t="s">
        <v>8321</v>
      </c>
      <c r="S3026" t="s">
        <v>8357</v>
      </c>
      <c r="T3026" s="12">
        <f t="shared" si="94"/>
        <v>41158.785590277774</v>
      </c>
      <c r="U3026" s="12">
        <f t="shared" si="95"/>
        <v>41188.785590277774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11">
        <v>2500</v>
      </c>
      <c r="E302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027">
        <v>7555</v>
      </c>
      <c r="G3027" t="s">
        <v>8219</v>
      </c>
      <c r="H3027" t="s">
        <v>8225</v>
      </c>
      <c r="I3027" t="s">
        <v>8247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8303</v>
      </c>
      <c r="P3027" s="6">
        <f>(Table1[[#This Row],[pledged]]/Table1[[#This Row],[goal]])*100</f>
        <v>302.2</v>
      </c>
      <c r="Q3027" s="8">
        <f>Table1[[#This Row],[pledged]]/Table1[[#This Row],[backers_count]]</f>
        <v>52.103448275862071</v>
      </c>
      <c r="R3027" t="s">
        <v>8321</v>
      </c>
      <c r="S3027" t="s">
        <v>8357</v>
      </c>
      <c r="T3027" s="12">
        <f t="shared" si="94"/>
        <v>41761.301076388889</v>
      </c>
      <c r="U3027" s="12">
        <f t="shared" si="95"/>
        <v>41789.458333333328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11">
        <v>900</v>
      </c>
      <c r="E302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028">
        <v>1290</v>
      </c>
      <c r="G3028" t="s">
        <v>8219</v>
      </c>
      <c r="H3028" t="s">
        <v>8225</v>
      </c>
      <c r="I3028" t="s">
        <v>8247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8303</v>
      </c>
      <c r="P3028" s="6">
        <f>(Table1[[#This Row],[pledged]]/Table1[[#This Row],[goal]])*100</f>
        <v>143.33333333333334</v>
      </c>
      <c r="Q3028" s="8">
        <f>Table1[[#This Row],[pledged]]/Table1[[#This Row],[backers_count]]</f>
        <v>51.6</v>
      </c>
      <c r="R3028" t="s">
        <v>8321</v>
      </c>
      <c r="S3028" t="s">
        <v>8357</v>
      </c>
      <c r="T3028" s="12">
        <f t="shared" si="94"/>
        <v>42783.251064814809</v>
      </c>
      <c r="U3028" s="12">
        <f t="shared" si="95"/>
        <v>42797.251064814809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11">
        <v>40000</v>
      </c>
      <c r="E302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3029">
        <v>52576</v>
      </c>
      <c r="G3029" t="s">
        <v>8219</v>
      </c>
      <c r="H3029" t="s">
        <v>8224</v>
      </c>
      <c r="I3029" t="s">
        <v>8246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8303</v>
      </c>
      <c r="P3029" s="6">
        <f>(Table1[[#This Row],[pledged]]/Table1[[#This Row],[goal]])*100</f>
        <v>131.44</v>
      </c>
      <c r="Q3029" s="8">
        <f>Table1[[#This Row],[pledged]]/Table1[[#This Row],[backers_count]]</f>
        <v>164.3</v>
      </c>
      <c r="R3029" t="s">
        <v>8321</v>
      </c>
      <c r="S3029" t="s">
        <v>8357</v>
      </c>
      <c r="T3029" s="12">
        <f t="shared" si="94"/>
        <v>42053.49596064815</v>
      </c>
      <c r="U3029" s="12">
        <f t="shared" si="95"/>
        <v>42083.454293981478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11">
        <v>5000</v>
      </c>
      <c r="E303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030">
        <v>8401</v>
      </c>
      <c r="G3030" t="s">
        <v>8219</v>
      </c>
      <c r="H3030" t="s">
        <v>8224</v>
      </c>
      <c r="I3030" t="s">
        <v>8246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8303</v>
      </c>
      <c r="P3030" s="6">
        <f>(Table1[[#This Row],[pledged]]/Table1[[#This Row],[goal]])*100</f>
        <v>168.01999999999998</v>
      </c>
      <c r="Q3030" s="8">
        <f>Table1[[#This Row],[pledged]]/Table1[[#This Row],[backers_count]]</f>
        <v>84.858585858585855</v>
      </c>
      <c r="R3030" t="s">
        <v>8321</v>
      </c>
      <c r="S3030" t="s">
        <v>8357</v>
      </c>
      <c r="T3030" s="12">
        <f t="shared" si="94"/>
        <v>42567.055844907409</v>
      </c>
      <c r="U3030" s="12">
        <f t="shared" si="95"/>
        <v>42597.055844907409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11">
        <v>30000</v>
      </c>
      <c r="E303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3031">
        <v>32903</v>
      </c>
      <c r="G3031" t="s">
        <v>8219</v>
      </c>
      <c r="H3031" t="s">
        <v>8224</v>
      </c>
      <c r="I3031" t="s">
        <v>8246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8303</v>
      </c>
      <c r="P3031" s="6">
        <f>(Table1[[#This Row],[pledged]]/Table1[[#This Row],[goal]])*100</f>
        <v>109.67666666666666</v>
      </c>
      <c r="Q3031" s="8">
        <f>Table1[[#This Row],[pledged]]/Table1[[#This Row],[backers_count]]</f>
        <v>94.548850574712645</v>
      </c>
      <c r="R3031" t="s">
        <v>8321</v>
      </c>
      <c r="S3031" t="s">
        <v>8357</v>
      </c>
      <c r="T3031" s="12">
        <f t="shared" si="94"/>
        <v>41932.500543981478</v>
      </c>
      <c r="U3031" s="12">
        <f t="shared" si="95"/>
        <v>41960.982638888883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11">
        <v>1750</v>
      </c>
      <c r="E303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032">
        <v>1867</v>
      </c>
      <c r="G3032" t="s">
        <v>8219</v>
      </c>
      <c r="H3032" t="s">
        <v>8224</v>
      </c>
      <c r="I3032" t="s">
        <v>8246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8303</v>
      </c>
      <c r="P3032" s="6">
        <f>(Table1[[#This Row],[pledged]]/Table1[[#This Row],[goal]])*100</f>
        <v>106.6857142857143</v>
      </c>
      <c r="Q3032" s="8">
        <f>Table1[[#This Row],[pledged]]/Table1[[#This Row],[backers_count]]</f>
        <v>45.536585365853661</v>
      </c>
      <c r="R3032" t="s">
        <v>8321</v>
      </c>
      <c r="S3032" t="s">
        <v>8357</v>
      </c>
      <c r="T3032" s="12">
        <f t="shared" si="94"/>
        <v>42233.5390162037</v>
      </c>
      <c r="U3032" s="12">
        <f t="shared" si="95"/>
        <v>42263.5390162037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11">
        <v>1500</v>
      </c>
      <c r="E303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033">
        <v>1500</v>
      </c>
      <c r="G3033" t="s">
        <v>8219</v>
      </c>
      <c r="H3033" t="s">
        <v>8224</v>
      </c>
      <c r="I3033" t="s">
        <v>8246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8303</v>
      </c>
      <c r="P3033" s="6">
        <f>(Table1[[#This Row],[pledged]]/Table1[[#This Row],[goal]])*100</f>
        <v>100</v>
      </c>
      <c r="Q3033" s="8">
        <f>Table1[[#This Row],[pledged]]/Table1[[#This Row],[backers_count]]</f>
        <v>51.724137931034484</v>
      </c>
      <c r="R3033" t="s">
        <v>8321</v>
      </c>
      <c r="S3033" t="s">
        <v>8357</v>
      </c>
      <c r="T3033" s="12">
        <f t="shared" si="94"/>
        <v>42597.674155092587</v>
      </c>
      <c r="U3033" s="12">
        <f t="shared" si="95"/>
        <v>42657.674155092587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11">
        <v>1000</v>
      </c>
      <c r="E303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034">
        <v>1272</v>
      </c>
      <c r="G3034" t="s">
        <v>8219</v>
      </c>
      <c r="H3034" t="s">
        <v>8224</v>
      </c>
      <c r="I3034" t="s">
        <v>8246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8303</v>
      </c>
      <c r="P3034" s="6">
        <f>(Table1[[#This Row],[pledged]]/Table1[[#This Row],[goal]])*100</f>
        <v>127.2</v>
      </c>
      <c r="Q3034" s="8">
        <f>Table1[[#This Row],[pledged]]/Table1[[#This Row],[backers_count]]</f>
        <v>50.88</v>
      </c>
      <c r="R3034" t="s">
        <v>8321</v>
      </c>
      <c r="S3034" t="s">
        <v>8357</v>
      </c>
      <c r="T3034" s="12">
        <f t="shared" si="94"/>
        <v>42227.836331018516</v>
      </c>
      <c r="U3034" s="12">
        <f t="shared" si="95"/>
        <v>42257.836331018516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11">
        <v>3000</v>
      </c>
      <c r="E303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035">
        <v>4396</v>
      </c>
      <c r="G3035" t="s">
        <v>8219</v>
      </c>
      <c r="H3035" t="s">
        <v>8224</v>
      </c>
      <c r="I3035" t="s">
        <v>8246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8303</v>
      </c>
      <c r="P3035" s="6">
        <f>(Table1[[#This Row],[pledged]]/Table1[[#This Row],[goal]])*100</f>
        <v>146.53333333333333</v>
      </c>
      <c r="Q3035" s="8">
        <f>Table1[[#This Row],[pledged]]/Table1[[#This Row],[backers_count]]</f>
        <v>191.13043478260869</v>
      </c>
      <c r="R3035" t="s">
        <v>8321</v>
      </c>
      <c r="S3035" t="s">
        <v>8357</v>
      </c>
      <c r="T3035" s="12">
        <f t="shared" si="94"/>
        <v>42569.901909722219</v>
      </c>
      <c r="U3035" s="12">
        <f t="shared" si="95"/>
        <v>42599.901909722219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11">
        <v>100000</v>
      </c>
      <c r="E303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036">
        <v>112536</v>
      </c>
      <c r="G3036" t="s">
        <v>8219</v>
      </c>
      <c r="H3036" t="s">
        <v>8224</v>
      </c>
      <c r="I3036" t="s">
        <v>8246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8303</v>
      </c>
      <c r="P3036" s="6">
        <f>(Table1[[#This Row],[pledged]]/Table1[[#This Row],[goal]])*100</f>
        <v>112.53599999999999</v>
      </c>
      <c r="Q3036" s="8">
        <f>Table1[[#This Row],[pledged]]/Table1[[#This Row],[backers_count]]</f>
        <v>89.314285714285717</v>
      </c>
      <c r="R3036" t="s">
        <v>8321</v>
      </c>
      <c r="S3036" t="s">
        <v>8357</v>
      </c>
      <c r="T3036" s="12">
        <f t="shared" si="94"/>
        <v>42644.327025462961</v>
      </c>
      <c r="U3036" s="12">
        <f t="shared" si="95"/>
        <v>42674.957638888889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11">
        <v>25000</v>
      </c>
      <c r="E303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3037">
        <v>27196.71</v>
      </c>
      <c r="G3037" t="s">
        <v>8219</v>
      </c>
      <c r="H3037" t="s">
        <v>8224</v>
      </c>
      <c r="I3037" t="s">
        <v>8246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8303</v>
      </c>
      <c r="P3037" s="6">
        <f>(Table1[[#This Row],[pledged]]/Table1[[#This Row],[goal]])*100</f>
        <v>108.78684000000001</v>
      </c>
      <c r="Q3037" s="8">
        <f>Table1[[#This Row],[pledged]]/Table1[[#This Row],[backers_count]]</f>
        <v>88.588631921824103</v>
      </c>
      <c r="R3037" t="s">
        <v>8321</v>
      </c>
      <c r="S3037" t="s">
        <v>8357</v>
      </c>
      <c r="T3037" s="12">
        <f t="shared" si="94"/>
        <v>41368.351956018516</v>
      </c>
      <c r="U3037" s="12">
        <f t="shared" si="95"/>
        <v>41398.351956018516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11">
        <v>25000</v>
      </c>
      <c r="E303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3038">
        <v>31683</v>
      </c>
      <c r="G3038" t="s">
        <v>8219</v>
      </c>
      <c r="H3038" t="s">
        <v>8224</v>
      </c>
      <c r="I3038" t="s">
        <v>8246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8303</v>
      </c>
      <c r="P3038" s="6">
        <f>(Table1[[#This Row],[pledged]]/Table1[[#This Row],[goal]])*100</f>
        <v>126.732</v>
      </c>
      <c r="Q3038" s="8">
        <f>Table1[[#This Row],[pledged]]/Table1[[#This Row],[backers_count]]</f>
        <v>96.300911854103347</v>
      </c>
      <c r="R3038" t="s">
        <v>8321</v>
      </c>
      <c r="S3038" t="s">
        <v>8357</v>
      </c>
      <c r="T3038" s="12">
        <f t="shared" si="94"/>
        <v>41466.576898148145</v>
      </c>
      <c r="U3038" s="12">
        <f t="shared" si="95"/>
        <v>41502.290972222218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11">
        <v>500</v>
      </c>
      <c r="E303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039">
        <v>1066</v>
      </c>
      <c r="G3039" t="s">
        <v>8219</v>
      </c>
      <c r="H3039" t="s">
        <v>8224</v>
      </c>
      <c r="I3039" t="s">
        <v>8246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8303</v>
      </c>
      <c r="P3039" s="6">
        <f>(Table1[[#This Row],[pledged]]/Table1[[#This Row],[goal]])*100</f>
        <v>213.20000000000002</v>
      </c>
      <c r="Q3039" s="8">
        <f>Table1[[#This Row],[pledged]]/Table1[[#This Row],[backers_count]]</f>
        <v>33.3125</v>
      </c>
      <c r="R3039" t="s">
        <v>8321</v>
      </c>
      <c r="S3039" t="s">
        <v>8357</v>
      </c>
      <c r="T3039" s="12">
        <f t="shared" si="94"/>
        <v>40378.684872685182</v>
      </c>
      <c r="U3039" s="12">
        <f t="shared" si="95"/>
        <v>40452.999305555553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11">
        <v>1000</v>
      </c>
      <c r="E304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040">
        <v>1005</v>
      </c>
      <c r="G3040" t="s">
        <v>8219</v>
      </c>
      <c r="H3040" t="s">
        <v>8224</v>
      </c>
      <c r="I3040" t="s">
        <v>8246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8303</v>
      </c>
      <c r="P3040" s="6">
        <f>(Table1[[#This Row],[pledged]]/Table1[[#This Row],[goal]])*100</f>
        <v>100.49999999999999</v>
      </c>
      <c r="Q3040" s="8">
        <f>Table1[[#This Row],[pledged]]/Table1[[#This Row],[backers_count]]</f>
        <v>37.222222222222221</v>
      </c>
      <c r="R3040" t="s">
        <v>8321</v>
      </c>
      <c r="S3040" t="s">
        <v>8357</v>
      </c>
      <c r="T3040" s="12">
        <f t="shared" si="94"/>
        <v>42373.043946759259</v>
      </c>
      <c r="U3040" s="12">
        <f t="shared" si="95"/>
        <v>42433.043946759259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11">
        <v>20000</v>
      </c>
      <c r="E304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3041">
        <v>21742.78</v>
      </c>
      <c r="G3041" t="s">
        <v>8219</v>
      </c>
      <c r="H3041" t="s">
        <v>8224</v>
      </c>
      <c r="I3041" t="s">
        <v>8246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8303</v>
      </c>
      <c r="P3041" s="6">
        <f>(Table1[[#This Row],[pledged]]/Table1[[#This Row],[goal]])*100</f>
        <v>108.71389999999998</v>
      </c>
      <c r="Q3041" s="8">
        <f>Table1[[#This Row],[pledged]]/Table1[[#This Row],[backers_count]]</f>
        <v>92.130423728813554</v>
      </c>
      <c r="R3041" t="s">
        <v>8321</v>
      </c>
      <c r="S3041" t="s">
        <v>8357</v>
      </c>
      <c r="T3041" s="12">
        <f t="shared" si="94"/>
        <v>41610.586087962962</v>
      </c>
      <c r="U3041" s="12">
        <f t="shared" si="95"/>
        <v>41637.124305555553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11">
        <v>3000</v>
      </c>
      <c r="E304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042">
        <v>3225</v>
      </c>
      <c r="G3042" t="s">
        <v>8219</v>
      </c>
      <c r="H3042" t="s">
        <v>8224</v>
      </c>
      <c r="I3042" t="s">
        <v>8246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8303</v>
      </c>
      <c r="P3042" s="6">
        <f>(Table1[[#This Row],[pledged]]/Table1[[#This Row],[goal]])*100</f>
        <v>107.5</v>
      </c>
      <c r="Q3042" s="8">
        <f>Table1[[#This Row],[pledged]]/Table1[[#This Row],[backers_count]]</f>
        <v>76.785714285714292</v>
      </c>
      <c r="R3042" t="s">
        <v>8321</v>
      </c>
      <c r="S3042" t="s">
        <v>8357</v>
      </c>
      <c r="T3042" s="12">
        <f t="shared" si="94"/>
        <v>42177.583576388883</v>
      </c>
      <c r="U3042" s="12">
        <f t="shared" si="95"/>
        <v>42181.749999999993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11">
        <v>8300</v>
      </c>
      <c r="E304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043">
        <v>9170</v>
      </c>
      <c r="G3043" t="s">
        <v>8219</v>
      </c>
      <c r="H3043" t="s">
        <v>8224</v>
      </c>
      <c r="I3043" t="s">
        <v>8246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8303</v>
      </c>
      <c r="P3043" s="6">
        <f>(Table1[[#This Row],[pledged]]/Table1[[#This Row],[goal]])*100</f>
        <v>110.48192771084338</v>
      </c>
      <c r="Q3043" s="8">
        <f>Table1[[#This Row],[pledged]]/Table1[[#This Row],[backers_count]]</f>
        <v>96.526315789473685</v>
      </c>
      <c r="R3043" t="s">
        <v>8321</v>
      </c>
      <c r="S3043" t="s">
        <v>8357</v>
      </c>
      <c r="T3043" s="12">
        <f t="shared" si="94"/>
        <v>42359.660277777781</v>
      </c>
      <c r="U3043" s="12">
        <f t="shared" si="95"/>
        <v>42389.660277777781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11">
        <v>1500</v>
      </c>
      <c r="E304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044">
        <v>1920</v>
      </c>
      <c r="G3044" t="s">
        <v>8219</v>
      </c>
      <c r="H3044" t="s">
        <v>8225</v>
      </c>
      <c r="I3044" t="s">
        <v>8247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8303</v>
      </c>
      <c r="P3044" s="6">
        <f>(Table1[[#This Row],[pledged]]/Table1[[#This Row],[goal]])*100</f>
        <v>128</v>
      </c>
      <c r="Q3044" s="8">
        <f>Table1[[#This Row],[pledged]]/Table1[[#This Row],[backers_count]]</f>
        <v>51.891891891891895</v>
      </c>
      <c r="R3044" t="s">
        <v>8321</v>
      </c>
      <c r="S3044" t="s">
        <v>8357</v>
      </c>
      <c r="T3044" s="12">
        <f t="shared" si="94"/>
        <v>42253.479710648149</v>
      </c>
      <c r="U3044" s="12">
        <f t="shared" si="95"/>
        <v>42283.479710648149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11">
        <v>15000</v>
      </c>
      <c r="E304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3045">
        <v>16501</v>
      </c>
      <c r="G3045" t="s">
        <v>8219</v>
      </c>
      <c r="H3045" t="s">
        <v>8229</v>
      </c>
      <c r="I3045" t="s">
        <v>8251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8303</v>
      </c>
      <c r="P3045" s="6">
        <f>(Table1[[#This Row],[pledged]]/Table1[[#This Row],[goal]])*100</f>
        <v>110.00666666666667</v>
      </c>
      <c r="Q3045" s="8">
        <f>Table1[[#This Row],[pledged]]/Table1[[#This Row],[backers_count]]</f>
        <v>128.9140625</v>
      </c>
      <c r="R3045" t="s">
        <v>8321</v>
      </c>
      <c r="S3045" t="s">
        <v>8357</v>
      </c>
      <c r="T3045" s="12">
        <f t="shared" si="94"/>
        <v>42082.862256944441</v>
      </c>
      <c r="U3045" s="12">
        <f t="shared" si="95"/>
        <v>42109.909722222219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11">
        <v>12000</v>
      </c>
      <c r="E304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046">
        <v>13121</v>
      </c>
      <c r="G3046" t="s">
        <v>8219</v>
      </c>
      <c r="H3046" t="s">
        <v>8224</v>
      </c>
      <c r="I3046" t="s">
        <v>8246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8303</v>
      </c>
      <c r="P3046" s="6">
        <f>(Table1[[#This Row],[pledged]]/Table1[[#This Row],[goal]])*100</f>
        <v>109.34166666666667</v>
      </c>
      <c r="Q3046" s="8">
        <f>Table1[[#This Row],[pledged]]/Table1[[#This Row],[backers_count]]</f>
        <v>84.108974358974365</v>
      </c>
      <c r="R3046" t="s">
        <v>8321</v>
      </c>
      <c r="S3046" t="s">
        <v>8357</v>
      </c>
      <c r="T3046" s="12">
        <f t="shared" si="94"/>
        <v>42387.518495370365</v>
      </c>
      <c r="U3046" s="12">
        <f t="shared" si="95"/>
        <v>42402.518495370365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11">
        <v>4000</v>
      </c>
      <c r="E304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047">
        <v>5308.26</v>
      </c>
      <c r="G3047" t="s">
        <v>8219</v>
      </c>
      <c r="H3047" t="s">
        <v>8224</v>
      </c>
      <c r="I3047" t="s">
        <v>8246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8303</v>
      </c>
      <c r="P3047" s="6">
        <f>(Table1[[#This Row],[pledged]]/Table1[[#This Row],[goal]])*100</f>
        <v>132.70650000000001</v>
      </c>
      <c r="Q3047" s="8">
        <f>Table1[[#This Row],[pledged]]/Table1[[#This Row],[backers_count]]</f>
        <v>82.941562500000003</v>
      </c>
      <c r="R3047" t="s">
        <v>8321</v>
      </c>
      <c r="S3047" t="s">
        <v>8357</v>
      </c>
      <c r="T3047" s="12">
        <f t="shared" si="94"/>
        <v>41842.947395833333</v>
      </c>
      <c r="U3047" s="12">
        <f t="shared" si="95"/>
        <v>41872.947395833333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11">
        <v>7900</v>
      </c>
      <c r="E304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048">
        <v>15077</v>
      </c>
      <c r="G3048" t="s">
        <v>8219</v>
      </c>
      <c r="H3048" t="s">
        <v>8224</v>
      </c>
      <c r="I3048" t="s">
        <v>8246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8303</v>
      </c>
      <c r="P3048" s="6">
        <f>(Table1[[#This Row],[pledged]]/Table1[[#This Row],[goal]])*100</f>
        <v>190.84810126582278</v>
      </c>
      <c r="Q3048" s="8">
        <f>Table1[[#This Row],[pledged]]/Table1[[#This Row],[backers_count]]</f>
        <v>259.94827586206895</v>
      </c>
      <c r="R3048" t="s">
        <v>8321</v>
      </c>
      <c r="S3048" t="s">
        <v>8357</v>
      </c>
      <c r="T3048" s="12">
        <f t="shared" si="94"/>
        <v>41862.59474537037</v>
      </c>
      <c r="U3048" s="12">
        <f t="shared" si="95"/>
        <v>41891.994444444441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11">
        <v>500</v>
      </c>
      <c r="E304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049">
        <v>745</v>
      </c>
      <c r="G3049" t="s">
        <v>8219</v>
      </c>
      <c r="H3049" t="s">
        <v>8224</v>
      </c>
      <c r="I3049" t="s">
        <v>8246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8303</v>
      </c>
      <c r="P3049" s="6">
        <f>(Table1[[#This Row],[pledged]]/Table1[[#This Row],[goal]])*100</f>
        <v>149</v>
      </c>
      <c r="Q3049" s="8">
        <f>Table1[[#This Row],[pledged]]/Table1[[#This Row],[backers_count]]</f>
        <v>37.25</v>
      </c>
      <c r="R3049" t="s">
        <v>8321</v>
      </c>
      <c r="S3049" t="s">
        <v>8357</v>
      </c>
      <c r="T3049" s="12">
        <f t="shared" si="94"/>
        <v>42443.780717592592</v>
      </c>
      <c r="U3049" s="12">
        <f t="shared" si="95"/>
        <v>42487.344444444439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11">
        <v>5000</v>
      </c>
      <c r="E305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050">
        <v>8320</v>
      </c>
      <c r="G3050" t="s">
        <v>8219</v>
      </c>
      <c r="H3050" t="s">
        <v>8224</v>
      </c>
      <c r="I3050" t="s">
        <v>8246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8303</v>
      </c>
      <c r="P3050" s="6">
        <f>(Table1[[#This Row],[pledged]]/Table1[[#This Row],[goal]])*100</f>
        <v>166.4</v>
      </c>
      <c r="Q3050" s="8">
        <f>Table1[[#This Row],[pledged]]/Table1[[#This Row],[backers_count]]</f>
        <v>177.02127659574469</v>
      </c>
      <c r="R3050" t="s">
        <v>8321</v>
      </c>
      <c r="S3050" t="s">
        <v>8357</v>
      </c>
      <c r="T3050" s="12">
        <f t="shared" si="94"/>
        <v>41975.692847222221</v>
      </c>
      <c r="U3050" s="12">
        <f t="shared" si="95"/>
        <v>42004.681944444441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11">
        <v>3750</v>
      </c>
      <c r="E305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051">
        <v>4000</v>
      </c>
      <c r="G3051" t="s">
        <v>8219</v>
      </c>
      <c r="H3051" t="s">
        <v>8224</v>
      </c>
      <c r="I3051" t="s">
        <v>8246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8303</v>
      </c>
      <c r="P3051" s="6">
        <f>(Table1[[#This Row],[pledged]]/Table1[[#This Row],[goal]])*100</f>
        <v>106.66666666666667</v>
      </c>
      <c r="Q3051" s="8">
        <f>Table1[[#This Row],[pledged]]/Table1[[#This Row],[backers_count]]</f>
        <v>74.074074074074076</v>
      </c>
      <c r="R3051" t="s">
        <v>8321</v>
      </c>
      <c r="S3051" t="s">
        <v>8357</v>
      </c>
      <c r="T3051" s="12">
        <f t="shared" si="94"/>
        <v>42138.806192129625</v>
      </c>
      <c r="U3051" s="12">
        <f t="shared" si="95"/>
        <v>42168.806192129625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11">
        <v>600</v>
      </c>
      <c r="E305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052">
        <v>636</v>
      </c>
      <c r="G3052" t="s">
        <v>8219</v>
      </c>
      <c r="H3052" t="s">
        <v>8224</v>
      </c>
      <c r="I3052" t="s">
        <v>8246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8303</v>
      </c>
      <c r="P3052" s="6">
        <f>(Table1[[#This Row],[pledged]]/Table1[[#This Row],[goal]])*100</f>
        <v>106</v>
      </c>
      <c r="Q3052" s="8">
        <f>Table1[[#This Row],[pledged]]/Table1[[#This Row],[backers_count]]</f>
        <v>70.666666666666671</v>
      </c>
      <c r="R3052" t="s">
        <v>8321</v>
      </c>
      <c r="S3052" t="s">
        <v>8357</v>
      </c>
      <c r="T3052" s="12">
        <f t="shared" si="94"/>
        <v>42464.960185185184</v>
      </c>
      <c r="U3052" s="12">
        <f t="shared" si="95"/>
        <v>42494.960185185184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11">
        <v>3500</v>
      </c>
      <c r="E305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053">
        <v>827</v>
      </c>
      <c r="G3053" t="s">
        <v>8221</v>
      </c>
      <c r="H3053" t="s">
        <v>8225</v>
      </c>
      <c r="I3053" t="s">
        <v>8247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8303</v>
      </c>
      <c r="P3053" s="6">
        <f>(Table1[[#This Row],[pledged]]/Table1[[#This Row],[goal]])*100</f>
        <v>23.62857142857143</v>
      </c>
      <c r="Q3053" s="8">
        <f>Table1[[#This Row],[pledged]]/Table1[[#This Row],[backers_count]]</f>
        <v>23.62857142857143</v>
      </c>
      <c r="R3053" t="s">
        <v>8321</v>
      </c>
      <c r="S3053" t="s">
        <v>8357</v>
      </c>
      <c r="T3053" s="12">
        <f t="shared" si="94"/>
        <v>42744.207696759258</v>
      </c>
      <c r="U3053" s="12">
        <f t="shared" si="95"/>
        <v>42774.207696759258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11">
        <v>50000</v>
      </c>
      <c r="E305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054">
        <v>75</v>
      </c>
      <c r="G3054" t="s">
        <v>8221</v>
      </c>
      <c r="H3054" t="s">
        <v>8224</v>
      </c>
      <c r="I3054" t="s">
        <v>8246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8303</v>
      </c>
      <c r="P3054" s="6">
        <f>(Table1[[#This Row],[pledged]]/Table1[[#This Row],[goal]])*100</f>
        <v>0.15</v>
      </c>
      <c r="Q3054" s="8">
        <f>Table1[[#This Row],[pledged]]/Table1[[#This Row],[backers_count]]</f>
        <v>37.5</v>
      </c>
      <c r="R3054" t="s">
        <v>8321</v>
      </c>
      <c r="S3054" t="s">
        <v>8357</v>
      </c>
      <c r="T3054" s="12">
        <f t="shared" si="94"/>
        <v>42122.461736111109</v>
      </c>
      <c r="U3054" s="12">
        <f t="shared" si="95"/>
        <v>42152.457638888889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11">
        <v>10000</v>
      </c>
      <c r="E305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055">
        <v>40</v>
      </c>
      <c r="G3055" t="s">
        <v>8221</v>
      </c>
      <c r="H3055" t="s">
        <v>8224</v>
      </c>
      <c r="I3055" t="s">
        <v>8246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8303</v>
      </c>
      <c r="P3055" s="6">
        <f>(Table1[[#This Row],[pledged]]/Table1[[#This Row],[goal]])*100</f>
        <v>0.4</v>
      </c>
      <c r="Q3055" s="8">
        <f>Table1[[#This Row],[pledged]]/Table1[[#This Row],[backers_count]]</f>
        <v>13.333333333333334</v>
      </c>
      <c r="R3055" t="s">
        <v>8321</v>
      </c>
      <c r="S3055" t="s">
        <v>8357</v>
      </c>
      <c r="T3055" s="12">
        <f t="shared" si="94"/>
        <v>41862.553391203699</v>
      </c>
      <c r="U3055" s="12">
        <f t="shared" si="95"/>
        <v>41913.957638888889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11">
        <v>300</v>
      </c>
      <c r="E305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056">
        <v>0</v>
      </c>
      <c r="G3056" t="s">
        <v>8221</v>
      </c>
      <c r="H3056" t="s">
        <v>8224</v>
      </c>
      <c r="I3056" t="s">
        <v>8246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8303</v>
      </c>
      <c r="P3056" s="6">
        <f>(Table1[[#This Row],[pledged]]/Table1[[#This Row],[goal]])*100</f>
        <v>0</v>
      </c>
      <c r="Q3056" s="8" t="e">
        <f>Table1[[#This Row],[pledged]]/Table1[[#This Row],[backers_count]]</f>
        <v>#DIV/0!</v>
      </c>
      <c r="R3056" t="s">
        <v>8321</v>
      </c>
      <c r="S3056" t="s">
        <v>8357</v>
      </c>
      <c r="T3056" s="12">
        <f t="shared" si="94"/>
        <v>42027.624467592592</v>
      </c>
      <c r="U3056" s="12">
        <f t="shared" si="95"/>
        <v>42064.836111111108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11">
        <v>20000</v>
      </c>
      <c r="E305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3057">
        <v>1</v>
      </c>
      <c r="G3057" t="s">
        <v>8221</v>
      </c>
      <c r="H3057" t="s">
        <v>8224</v>
      </c>
      <c r="I3057" t="s">
        <v>8246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8303</v>
      </c>
      <c r="P3057" s="6">
        <f>(Table1[[#This Row],[pledged]]/Table1[[#This Row],[goal]])*100</f>
        <v>5.0000000000000001E-3</v>
      </c>
      <c r="Q3057" s="8">
        <f>Table1[[#This Row],[pledged]]/Table1[[#This Row],[backers_count]]</f>
        <v>1</v>
      </c>
      <c r="R3057" t="s">
        <v>8321</v>
      </c>
      <c r="S3057" t="s">
        <v>8357</v>
      </c>
      <c r="T3057" s="12">
        <f t="shared" si="94"/>
        <v>41953.749884259254</v>
      </c>
      <c r="U3057" s="12">
        <f t="shared" si="95"/>
        <v>42013.749884259254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11">
        <v>25000</v>
      </c>
      <c r="E305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3058">
        <v>0</v>
      </c>
      <c r="G3058" t="s">
        <v>8221</v>
      </c>
      <c r="H3058" t="s">
        <v>8224</v>
      </c>
      <c r="I3058" t="s">
        <v>8246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8303</v>
      </c>
      <c r="P3058" s="6">
        <f>(Table1[[#This Row],[pledged]]/Table1[[#This Row],[goal]])*100</f>
        <v>0</v>
      </c>
      <c r="Q3058" s="8" t="e">
        <f>Table1[[#This Row],[pledged]]/Table1[[#This Row],[backers_count]]</f>
        <v>#DIV/0!</v>
      </c>
      <c r="R3058" t="s">
        <v>8321</v>
      </c>
      <c r="S3058" t="s">
        <v>8357</v>
      </c>
      <c r="T3058" s="12">
        <f t="shared" si="94"/>
        <v>41851.428055555552</v>
      </c>
      <c r="U3058" s="12">
        <f t="shared" si="95"/>
        <v>41911.428055555552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11">
        <v>50000</v>
      </c>
      <c r="E305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059">
        <v>0</v>
      </c>
      <c r="G3059" t="s">
        <v>8221</v>
      </c>
      <c r="H3059" t="s">
        <v>8225</v>
      </c>
      <c r="I3059" t="s">
        <v>8247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8303</v>
      </c>
      <c r="P3059" s="6">
        <f>(Table1[[#This Row],[pledged]]/Table1[[#This Row],[goal]])*100</f>
        <v>0</v>
      </c>
      <c r="Q3059" s="8" t="e">
        <f>Table1[[#This Row],[pledged]]/Table1[[#This Row],[backers_count]]</f>
        <v>#DIV/0!</v>
      </c>
      <c r="R3059" t="s">
        <v>8321</v>
      </c>
      <c r="S3059" t="s">
        <v>8357</v>
      </c>
      <c r="T3059" s="12">
        <f t="shared" si="94"/>
        <v>42433.442256944443</v>
      </c>
      <c r="U3059" s="12">
        <f t="shared" si="95"/>
        <v>42463.400590277779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11">
        <v>18000</v>
      </c>
      <c r="E306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3060">
        <v>3</v>
      </c>
      <c r="G3060" t="s">
        <v>8221</v>
      </c>
      <c r="H3060" t="s">
        <v>8237</v>
      </c>
      <c r="I3060" t="s">
        <v>8249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8303</v>
      </c>
      <c r="P3060" s="6">
        <f>(Table1[[#This Row],[pledged]]/Table1[[#This Row],[goal]])*100</f>
        <v>1.6666666666666666E-2</v>
      </c>
      <c r="Q3060" s="8">
        <f>Table1[[#This Row],[pledged]]/Table1[[#This Row],[backers_count]]</f>
        <v>1</v>
      </c>
      <c r="R3060" t="s">
        <v>8321</v>
      </c>
      <c r="S3060" t="s">
        <v>8357</v>
      </c>
      <c r="T3060" s="12">
        <f t="shared" si="94"/>
        <v>42460.165972222218</v>
      </c>
      <c r="U3060" s="12">
        <f t="shared" si="95"/>
        <v>42510.165972222218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11">
        <v>15000</v>
      </c>
      <c r="E306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3061">
        <v>451</v>
      </c>
      <c r="G3061" t="s">
        <v>8221</v>
      </c>
      <c r="H3061" t="s">
        <v>8224</v>
      </c>
      <c r="I3061" t="s">
        <v>8246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8303</v>
      </c>
      <c r="P3061" s="6">
        <f>(Table1[[#This Row],[pledged]]/Table1[[#This Row],[goal]])*100</f>
        <v>3.0066666666666664</v>
      </c>
      <c r="Q3061" s="8">
        <f>Table1[[#This Row],[pledged]]/Table1[[#This Row],[backers_count]]</f>
        <v>41</v>
      </c>
      <c r="R3061" t="s">
        <v>8321</v>
      </c>
      <c r="S3061" t="s">
        <v>8357</v>
      </c>
      <c r="T3061" s="12">
        <f t="shared" si="94"/>
        <v>41829.727384259255</v>
      </c>
      <c r="U3061" s="12">
        <f t="shared" si="95"/>
        <v>41859.727384259255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11">
        <v>220000</v>
      </c>
      <c r="E306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062">
        <v>335</v>
      </c>
      <c r="G3062" t="s">
        <v>8221</v>
      </c>
      <c r="H3062" t="s">
        <v>8224</v>
      </c>
      <c r="I3062" t="s">
        <v>8246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8303</v>
      </c>
      <c r="P3062" s="6">
        <f>(Table1[[#This Row],[pledged]]/Table1[[#This Row],[goal]])*100</f>
        <v>0.15227272727272728</v>
      </c>
      <c r="Q3062" s="8">
        <f>Table1[[#This Row],[pledged]]/Table1[[#This Row],[backers_count]]</f>
        <v>55.833333333333336</v>
      </c>
      <c r="R3062" t="s">
        <v>8321</v>
      </c>
      <c r="S3062" t="s">
        <v>8357</v>
      </c>
      <c r="T3062" s="12">
        <f t="shared" si="94"/>
        <v>42245.066365740735</v>
      </c>
      <c r="U3062" s="12">
        <f t="shared" si="95"/>
        <v>42275.066365740735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11">
        <v>1000000</v>
      </c>
      <c r="E306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063">
        <v>0</v>
      </c>
      <c r="G3063" t="s">
        <v>8221</v>
      </c>
      <c r="H3063" t="s">
        <v>8224</v>
      </c>
      <c r="I3063" t="s">
        <v>8246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8303</v>
      </c>
      <c r="P3063" s="6">
        <f>(Table1[[#This Row],[pledged]]/Table1[[#This Row],[goal]])*100</f>
        <v>0</v>
      </c>
      <c r="Q3063" s="8" t="e">
        <f>Table1[[#This Row],[pledged]]/Table1[[#This Row],[backers_count]]</f>
        <v>#DIV/0!</v>
      </c>
      <c r="R3063" t="s">
        <v>8321</v>
      </c>
      <c r="S3063" t="s">
        <v>8357</v>
      </c>
      <c r="T3063" s="12">
        <f t="shared" si="94"/>
        <v>41834.575787037036</v>
      </c>
      <c r="U3063" s="12">
        <f t="shared" si="95"/>
        <v>41864.575787037036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11">
        <v>10000</v>
      </c>
      <c r="E306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064">
        <v>6684</v>
      </c>
      <c r="G3064" t="s">
        <v>8221</v>
      </c>
      <c r="H3064" t="s">
        <v>8224</v>
      </c>
      <c r="I3064" t="s">
        <v>8246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8303</v>
      </c>
      <c r="P3064" s="6">
        <f>(Table1[[#This Row],[pledged]]/Table1[[#This Row],[goal]])*100</f>
        <v>66.84</v>
      </c>
      <c r="Q3064" s="8">
        <f>Table1[[#This Row],[pledged]]/Table1[[#This Row],[backers_count]]</f>
        <v>99.761194029850742</v>
      </c>
      <c r="R3064" t="s">
        <v>8321</v>
      </c>
      <c r="S3064" t="s">
        <v>8357</v>
      </c>
      <c r="T3064" s="12">
        <f t="shared" si="94"/>
        <v>42248.3274537037</v>
      </c>
      <c r="U3064" s="12">
        <f t="shared" si="95"/>
        <v>42277.541666666664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11">
        <v>3000</v>
      </c>
      <c r="E306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065">
        <v>587</v>
      </c>
      <c r="G3065" t="s">
        <v>8221</v>
      </c>
      <c r="H3065" t="s">
        <v>8224</v>
      </c>
      <c r="I3065" t="s">
        <v>8246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8303</v>
      </c>
      <c r="P3065" s="6">
        <f>(Table1[[#This Row],[pledged]]/Table1[[#This Row],[goal]])*100</f>
        <v>19.566666666666666</v>
      </c>
      <c r="Q3065" s="8">
        <f>Table1[[#This Row],[pledged]]/Table1[[#This Row],[backers_count]]</f>
        <v>25.521739130434781</v>
      </c>
      <c r="R3065" t="s">
        <v>8321</v>
      </c>
      <c r="S3065" t="s">
        <v>8357</v>
      </c>
      <c r="T3065" s="12">
        <f t="shared" si="94"/>
        <v>42630.714560185188</v>
      </c>
      <c r="U3065" s="12">
        <f t="shared" si="95"/>
        <v>42665.714560185188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11">
        <v>75000</v>
      </c>
      <c r="E306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066">
        <v>8471</v>
      </c>
      <c r="G3066" t="s">
        <v>8221</v>
      </c>
      <c r="H3066" t="s">
        <v>8224</v>
      </c>
      <c r="I3066" t="s">
        <v>8246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8303</v>
      </c>
      <c r="P3066" s="6">
        <f>(Table1[[#This Row],[pledged]]/Table1[[#This Row],[goal]])*100</f>
        <v>11.294666666666666</v>
      </c>
      <c r="Q3066" s="8">
        <f>Table1[[#This Row],[pledged]]/Table1[[#This Row],[backers_count]]</f>
        <v>117.65277777777777</v>
      </c>
      <c r="R3066" t="s">
        <v>8321</v>
      </c>
      <c r="S3066" t="s">
        <v>8357</v>
      </c>
      <c r="T3066" s="12">
        <f t="shared" si="94"/>
        <v>42298.9218287037</v>
      </c>
      <c r="U3066" s="12">
        <f t="shared" si="95"/>
        <v>42330.082638888889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11">
        <v>25000</v>
      </c>
      <c r="E306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3067">
        <v>10</v>
      </c>
      <c r="G3067" t="s">
        <v>8221</v>
      </c>
      <c r="H3067" t="s">
        <v>8224</v>
      </c>
      <c r="I3067" t="s">
        <v>8246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8303</v>
      </c>
      <c r="P3067" s="6">
        <f>(Table1[[#This Row],[pledged]]/Table1[[#This Row],[goal]])*100</f>
        <v>0.04</v>
      </c>
      <c r="Q3067" s="8">
        <f>Table1[[#This Row],[pledged]]/Table1[[#This Row],[backers_count]]</f>
        <v>5</v>
      </c>
      <c r="R3067" t="s">
        <v>8321</v>
      </c>
      <c r="S3067" t="s">
        <v>8357</v>
      </c>
      <c r="T3067" s="12">
        <f t="shared" si="94"/>
        <v>41824.846898148149</v>
      </c>
      <c r="U3067" s="12">
        <f t="shared" si="95"/>
        <v>41849.846898148149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11">
        <v>350000</v>
      </c>
      <c r="E306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068">
        <v>41950</v>
      </c>
      <c r="G3068" t="s">
        <v>8221</v>
      </c>
      <c r="H3068" t="s">
        <v>8226</v>
      </c>
      <c r="I3068" t="s">
        <v>8248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8303</v>
      </c>
      <c r="P3068" s="6">
        <f>(Table1[[#This Row],[pledged]]/Table1[[#This Row],[goal]])*100</f>
        <v>11.985714285714286</v>
      </c>
      <c r="Q3068" s="8">
        <f>Table1[[#This Row],[pledged]]/Table1[[#This Row],[backers_count]]</f>
        <v>2796.6666666666665</v>
      </c>
      <c r="R3068" t="s">
        <v>8321</v>
      </c>
      <c r="S3068" t="s">
        <v>8357</v>
      </c>
      <c r="T3068" s="12">
        <f t="shared" si="94"/>
        <v>42531.020104166666</v>
      </c>
      <c r="U3068" s="12">
        <f t="shared" si="95"/>
        <v>42561.020104166666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11">
        <v>8000</v>
      </c>
      <c r="E306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069">
        <v>200</v>
      </c>
      <c r="G3069" t="s">
        <v>8221</v>
      </c>
      <c r="H3069" t="s">
        <v>8228</v>
      </c>
      <c r="I3069" t="s">
        <v>8250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8303</v>
      </c>
      <c r="P3069" s="6">
        <f>(Table1[[#This Row],[pledged]]/Table1[[#This Row],[goal]])*100</f>
        <v>2.5</v>
      </c>
      <c r="Q3069" s="8">
        <f>Table1[[#This Row],[pledged]]/Table1[[#This Row],[backers_count]]</f>
        <v>200</v>
      </c>
      <c r="R3069" t="s">
        <v>8321</v>
      </c>
      <c r="S3069" t="s">
        <v>8357</v>
      </c>
      <c r="T3069" s="12">
        <f t="shared" si="94"/>
        <v>42226.730081018519</v>
      </c>
      <c r="U3069" s="12">
        <f t="shared" si="95"/>
        <v>42256.730081018519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11">
        <v>250000</v>
      </c>
      <c r="E307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070">
        <v>175</v>
      </c>
      <c r="G3070" t="s">
        <v>8221</v>
      </c>
      <c r="H3070" t="s">
        <v>8224</v>
      </c>
      <c r="I3070" t="s">
        <v>8246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8303</v>
      </c>
      <c r="P3070" s="6">
        <f>(Table1[[#This Row],[pledged]]/Table1[[#This Row],[goal]])*100</f>
        <v>6.9999999999999993E-2</v>
      </c>
      <c r="Q3070" s="8">
        <f>Table1[[#This Row],[pledged]]/Table1[[#This Row],[backers_count]]</f>
        <v>87.5</v>
      </c>
      <c r="R3070" t="s">
        <v>8321</v>
      </c>
      <c r="S3070" t="s">
        <v>8357</v>
      </c>
      <c r="T3070" s="12">
        <f t="shared" si="94"/>
        <v>42263.483240740738</v>
      </c>
      <c r="U3070" s="12">
        <f t="shared" si="95"/>
        <v>42293.483240740738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11">
        <v>1000</v>
      </c>
      <c r="E307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071">
        <v>141</v>
      </c>
      <c r="G3071" t="s">
        <v>8221</v>
      </c>
      <c r="H3071" t="s">
        <v>8224</v>
      </c>
      <c r="I3071" t="s">
        <v>8246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8303</v>
      </c>
      <c r="P3071" s="6">
        <f>(Table1[[#This Row],[pledged]]/Table1[[#This Row],[goal]])*100</f>
        <v>14.099999999999998</v>
      </c>
      <c r="Q3071" s="8">
        <f>Table1[[#This Row],[pledged]]/Table1[[#This Row],[backers_count]]</f>
        <v>20.142857142857142</v>
      </c>
      <c r="R3071" t="s">
        <v>8321</v>
      </c>
      <c r="S3071" t="s">
        <v>8357</v>
      </c>
      <c r="T3071" s="12">
        <f t="shared" si="94"/>
        <v>41957.625393518516</v>
      </c>
      <c r="U3071" s="12">
        <f t="shared" si="95"/>
        <v>41987.625393518516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11">
        <v>10000</v>
      </c>
      <c r="E307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072">
        <v>334</v>
      </c>
      <c r="G3072" t="s">
        <v>8221</v>
      </c>
      <c r="H3072" t="s">
        <v>8225</v>
      </c>
      <c r="I3072" t="s">
        <v>8247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8303</v>
      </c>
      <c r="P3072" s="6">
        <f>(Table1[[#This Row],[pledged]]/Table1[[#This Row],[goal]])*100</f>
        <v>3.34</v>
      </c>
      <c r="Q3072" s="8">
        <f>Table1[[#This Row],[pledged]]/Table1[[#This Row],[backers_count]]</f>
        <v>20.875</v>
      </c>
      <c r="R3072" t="s">
        <v>8321</v>
      </c>
      <c r="S3072" t="s">
        <v>8357</v>
      </c>
      <c r="T3072" s="12">
        <f t="shared" si="94"/>
        <v>42690.525104166663</v>
      </c>
      <c r="U3072" s="12">
        <f t="shared" si="95"/>
        <v>42711.525104166663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11">
        <v>12000</v>
      </c>
      <c r="E307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073">
        <v>7173</v>
      </c>
      <c r="G3073" t="s">
        <v>8221</v>
      </c>
      <c r="H3073" t="s">
        <v>8224</v>
      </c>
      <c r="I3073" t="s">
        <v>8246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8303</v>
      </c>
      <c r="P3073" s="6">
        <f>(Table1[[#This Row],[pledged]]/Table1[[#This Row],[goal]])*100</f>
        <v>59.774999999999999</v>
      </c>
      <c r="Q3073" s="8">
        <f>Table1[[#This Row],[pledged]]/Table1[[#This Row],[backers_count]]</f>
        <v>61.307692307692307</v>
      </c>
      <c r="R3073" t="s">
        <v>8321</v>
      </c>
      <c r="S3073" t="s">
        <v>8357</v>
      </c>
      <c r="T3073" s="12">
        <f t="shared" si="94"/>
        <v>42097.524085648147</v>
      </c>
      <c r="U3073" s="12">
        <f t="shared" si="95"/>
        <v>42115.040972222218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11">
        <v>12000</v>
      </c>
      <c r="E307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074">
        <v>2</v>
      </c>
      <c r="G3074" t="s">
        <v>8221</v>
      </c>
      <c r="H3074" t="s">
        <v>8224</v>
      </c>
      <c r="I3074" t="s">
        <v>8246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8303</v>
      </c>
      <c r="P3074" s="6">
        <f>(Table1[[#This Row],[pledged]]/Table1[[#This Row],[goal]])*100</f>
        <v>1.6666666666666666E-2</v>
      </c>
      <c r="Q3074" s="8">
        <f>Table1[[#This Row],[pledged]]/Table1[[#This Row],[backers_count]]</f>
        <v>1</v>
      </c>
      <c r="R3074" t="s">
        <v>8321</v>
      </c>
      <c r="S3074" t="s">
        <v>8357</v>
      </c>
      <c r="T3074" s="12">
        <f t="shared" ref="T3074:T3137" si="96">(K3074/86400)+25569+(-5/24)</f>
        <v>42658.482199074067</v>
      </c>
      <c r="U3074" s="12">
        <f t="shared" ref="U3074:U3137" si="97">(J3074/86400)+25569+(-5/24)</f>
        <v>42672.865277777775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11">
        <v>2800000</v>
      </c>
      <c r="E307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075">
        <v>645</v>
      </c>
      <c r="G3075" t="s">
        <v>8221</v>
      </c>
      <c r="H3075" t="s">
        <v>8224</v>
      </c>
      <c r="I3075" t="s">
        <v>8246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8303</v>
      </c>
      <c r="P3075" s="6">
        <f>(Table1[[#This Row],[pledged]]/Table1[[#This Row],[goal]])*100</f>
        <v>2.3035714285714284E-2</v>
      </c>
      <c r="Q3075" s="8">
        <f>Table1[[#This Row],[pledged]]/Table1[[#This Row],[backers_count]]</f>
        <v>92.142857142857139</v>
      </c>
      <c r="R3075" t="s">
        <v>8321</v>
      </c>
      <c r="S3075" t="s">
        <v>8357</v>
      </c>
      <c r="T3075" s="12">
        <f t="shared" si="96"/>
        <v>42111.475694444445</v>
      </c>
      <c r="U3075" s="12">
        <f t="shared" si="97"/>
        <v>42169.59652777778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11">
        <v>25000</v>
      </c>
      <c r="E307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3076">
        <v>22</v>
      </c>
      <c r="G3076" t="s">
        <v>8221</v>
      </c>
      <c r="H3076" t="s">
        <v>8230</v>
      </c>
      <c r="I3076" t="s">
        <v>8249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8303</v>
      </c>
      <c r="P3076" s="6">
        <f>(Table1[[#This Row],[pledged]]/Table1[[#This Row],[goal]])*100</f>
        <v>8.8000000000000009E-2</v>
      </c>
      <c r="Q3076" s="8">
        <f>Table1[[#This Row],[pledged]]/Table1[[#This Row],[backers_count]]</f>
        <v>7.333333333333333</v>
      </c>
      <c r="R3076" t="s">
        <v>8321</v>
      </c>
      <c r="S3076" t="s">
        <v>8357</v>
      </c>
      <c r="T3076" s="12">
        <f t="shared" si="96"/>
        <v>42409.362951388888</v>
      </c>
      <c r="U3076" s="12">
        <f t="shared" si="97"/>
        <v>42439.362951388888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11">
        <v>15000</v>
      </c>
      <c r="E307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3077">
        <v>1296</v>
      </c>
      <c r="G3077" t="s">
        <v>8221</v>
      </c>
      <c r="H3077" t="s">
        <v>8224</v>
      </c>
      <c r="I3077" t="s">
        <v>8246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8303</v>
      </c>
      <c r="P3077" s="6">
        <f>(Table1[[#This Row],[pledged]]/Table1[[#This Row],[goal]])*100</f>
        <v>8.64</v>
      </c>
      <c r="Q3077" s="8">
        <f>Table1[[#This Row],[pledged]]/Table1[[#This Row],[backers_count]]</f>
        <v>64.8</v>
      </c>
      <c r="R3077" t="s">
        <v>8321</v>
      </c>
      <c r="S3077" t="s">
        <v>8357</v>
      </c>
      <c r="T3077" s="12">
        <f t="shared" si="96"/>
        <v>42550.89398148148</v>
      </c>
      <c r="U3077" s="12">
        <f t="shared" si="97"/>
        <v>42600.89398148148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11">
        <v>10000</v>
      </c>
      <c r="E307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078">
        <v>1506</v>
      </c>
      <c r="G3078" t="s">
        <v>8221</v>
      </c>
      <c r="H3078" t="s">
        <v>8224</v>
      </c>
      <c r="I3078" t="s">
        <v>8246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8303</v>
      </c>
      <c r="P3078" s="6">
        <f>(Table1[[#This Row],[pledged]]/Table1[[#This Row],[goal]])*100</f>
        <v>15.06</v>
      </c>
      <c r="Q3078" s="8">
        <f>Table1[[#This Row],[pledged]]/Table1[[#This Row],[backers_count]]</f>
        <v>30.12</v>
      </c>
      <c r="R3078" t="s">
        <v>8321</v>
      </c>
      <c r="S3078" t="s">
        <v>8357</v>
      </c>
      <c r="T3078" s="12">
        <f t="shared" si="96"/>
        <v>42226.443553240737</v>
      </c>
      <c r="U3078" s="12">
        <f t="shared" si="97"/>
        <v>42286.443553240737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11">
        <v>22000</v>
      </c>
      <c r="E307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3079">
        <v>105</v>
      </c>
      <c r="G3079" t="s">
        <v>8221</v>
      </c>
      <c r="H3079" t="s">
        <v>8229</v>
      </c>
      <c r="I3079" t="s">
        <v>8251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8303</v>
      </c>
      <c r="P3079" s="6">
        <f>(Table1[[#This Row],[pledged]]/Table1[[#This Row],[goal]])*100</f>
        <v>0.47727272727272729</v>
      </c>
      <c r="Q3079" s="8">
        <f>Table1[[#This Row],[pledged]]/Table1[[#This Row],[backers_count]]</f>
        <v>52.5</v>
      </c>
      <c r="R3079" t="s">
        <v>8321</v>
      </c>
      <c r="S3079" t="s">
        <v>8357</v>
      </c>
      <c r="T3079" s="12">
        <f t="shared" si="96"/>
        <v>42766.74858796296</v>
      </c>
      <c r="U3079" s="12">
        <f t="shared" si="97"/>
        <v>42796.74858796296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11">
        <v>60000</v>
      </c>
      <c r="E308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080">
        <v>71</v>
      </c>
      <c r="G3080" t="s">
        <v>8221</v>
      </c>
      <c r="H3080" t="s">
        <v>8224</v>
      </c>
      <c r="I3080" t="s">
        <v>8246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8303</v>
      </c>
      <c r="P3080" s="6">
        <f>(Table1[[#This Row],[pledged]]/Table1[[#This Row],[goal]])*100</f>
        <v>0.11833333333333333</v>
      </c>
      <c r="Q3080" s="8">
        <f>Table1[[#This Row],[pledged]]/Table1[[#This Row],[backers_count]]</f>
        <v>23.666666666666668</v>
      </c>
      <c r="R3080" t="s">
        <v>8321</v>
      </c>
      <c r="S3080" t="s">
        <v>8357</v>
      </c>
      <c r="T3080" s="12">
        <f t="shared" si="96"/>
        <v>42030.930497685178</v>
      </c>
      <c r="U3080" s="12">
        <f t="shared" si="97"/>
        <v>42060.930497685178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11">
        <v>1333666</v>
      </c>
      <c r="E308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081">
        <v>11226</v>
      </c>
      <c r="G3081" t="s">
        <v>8221</v>
      </c>
      <c r="H3081" t="s">
        <v>8224</v>
      </c>
      <c r="I3081" t="s">
        <v>8246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8303</v>
      </c>
      <c r="P3081" s="6">
        <f>(Table1[[#This Row],[pledged]]/Table1[[#This Row],[goal]])*100</f>
        <v>0.8417399858735245</v>
      </c>
      <c r="Q3081" s="8">
        <f>Table1[[#This Row],[pledged]]/Table1[[#This Row],[backers_count]]</f>
        <v>415.77777777777777</v>
      </c>
      <c r="R3081" t="s">
        <v>8321</v>
      </c>
      <c r="S3081" t="s">
        <v>8357</v>
      </c>
      <c r="T3081" s="12">
        <f t="shared" si="96"/>
        <v>42055.50503472222</v>
      </c>
      <c r="U3081" s="12">
        <f t="shared" si="97"/>
        <v>42085.463368055549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11">
        <v>2000000</v>
      </c>
      <c r="E308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082">
        <v>376</v>
      </c>
      <c r="G3082" t="s">
        <v>8221</v>
      </c>
      <c r="H3082" t="s">
        <v>8224</v>
      </c>
      <c r="I3082" t="s">
        <v>8246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8303</v>
      </c>
      <c r="P3082" s="6">
        <f>(Table1[[#This Row],[pledged]]/Table1[[#This Row],[goal]])*100</f>
        <v>1.8799999999999997E-2</v>
      </c>
      <c r="Q3082" s="8">
        <f>Table1[[#This Row],[pledged]]/Table1[[#This Row],[backers_count]]</f>
        <v>53.714285714285715</v>
      </c>
      <c r="R3082" t="s">
        <v>8321</v>
      </c>
      <c r="S3082" t="s">
        <v>8357</v>
      </c>
      <c r="T3082" s="12">
        <f t="shared" si="96"/>
        <v>41939.8199537037</v>
      </c>
      <c r="U3082" s="12">
        <f t="shared" si="97"/>
        <v>41999.861620370364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11">
        <v>1000000</v>
      </c>
      <c r="E308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083">
        <v>2103</v>
      </c>
      <c r="G3083" t="s">
        <v>8221</v>
      </c>
      <c r="H3083" t="s">
        <v>8224</v>
      </c>
      <c r="I3083" t="s">
        <v>8246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8303</v>
      </c>
      <c r="P3083" s="6">
        <f>(Table1[[#This Row],[pledged]]/Table1[[#This Row],[goal]])*100</f>
        <v>0.21029999999999999</v>
      </c>
      <c r="Q3083" s="8">
        <f>Table1[[#This Row],[pledged]]/Table1[[#This Row],[backers_count]]</f>
        <v>420.6</v>
      </c>
      <c r="R3083" t="s">
        <v>8321</v>
      </c>
      <c r="S3083" t="s">
        <v>8357</v>
      </c>
      <c r="T3083" s="12">
        <f t="shared" si="96"/>
        <v>42236.973275462959</v>
      </c>
      <c r="U3083" s="12">
        <f t="shared" si="97"/>
        <v>42266.973275462959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11">
        <v>9000</v>
      </c>
      <c r="E308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084">
        <v>0</v>
      </c>
      <c r="G3084" t="s">
        <v>8221</v>
      </c>
      <c r="H3084" t="s">
        <v>8224</v>
      </c>
      <c r="I3084" t="s">
        <v>8246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8303</v>
      </c>
      <c r="P3084" s="6">
        <f>(Table1[[#This Row],[pledged]]/Table1[[#This Row],[goal]])*100</f>
        <v>0</v>
      </c>
      <c r="Q3084" s="8" t="e">
        <f>Table1[[#This Row],[pledged]]/Table1[[#This Row],[backers_count]]</f>
        <v>#DIV/0!</v>
      </c>
      <c r="R3084" t="s">
        <v>8321</v>
      </c>
      <c r="S3084" t="s">
        <v>8357</v>
      </c>
      <c r="T3084" s="12">
        <f t="shared" si="96"/>
        <v>42293.714652777773</v>
      </c>
      <c r="U3084" s="12">
        <f t="shared" si="97"/>
        <v>42323.756319444445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11">
        <v>20000</v>
      </c>
      <c r="E308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3085">
        <v>56</v>
      </c>
      <c r="G3085" t="s">
        <v>8221</v>
      </c>
      <c r="H3085" t="s">
        <v>8224</v>
      </c>
      <c r="I3085" t="s">
        <v>8246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8303</v>
      </c>
      <c r="P3085" s="6">
        <f>(Table1[[#This Row],[pledged]]/Table1[[#This Row],[goal]])*100</f>
        <v>0.27999999999999997</v>
      </c>
      <c r="Q3085" s="8">
        <f>Table1[[#This Row],[pledged]]/Table1[[#This Row],[backers_count]]</f>
        <v>18.666666666666668</v>
      </c>
      <c r="R3085" t="s">
        <v>8321</v>
      </c>
      <c r="S3085" t="s">
        <v>8357</v>
      </c>
      <c r="T3085" s="12">
        <f t="shared" si="96"/>
        <v>41853.355069444442</v>
      </c>
      <c r="U3085" s="12">
        <f t="shared" si="97"/>
        <v>41883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11">
        <v>4059</v>
      </c>
      <c r="E308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086">
        <v>470</v>
      </c>
      <c r="G3086" t="s">
        <v>8221</v>
      </c>
      <c r="H3086" t="s">
        <v>8224</v>
      </c>
      <c r="I3086" t="s">
        <v>8246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8303</v>
      </c>
      <c r="P3086" s="6">
        <f>(Table1[[#This Row],[pledged]]/Table1[[#This Row],[goal]])*100</f>
        <v>11.57920670115792</v>
      </c>
      <c r="Q3086" s="8">
        <f>Table1[[#This Row],[pledged]]/Table1[[#This Row],[backers_count]]</f>
        <v>78.333333333333329</v>
      </c>
      <c r="R3086" t="s">
        <v>8321</v>
      </c>
      <c r="S3086" t="s">
        <v>8357</v>
      </c>
      <c r="T3086" s="12">
        <f t="shared" si="96"/>
        <v>42100.515405092585</v>
      </c>
      <c r="U3086" s="12">
        <f t="shared" si="97"/>
        <v>42129.574999999997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11">
        <v>25000</v>
      </c>
      <c r="E308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3087">
        <v>610</v>
      </c>
      <c r="G3087" t="s">
        <v>8221</v>
      </c>
      <c r="H3087" t="s">
        <v>8224</v>
      </c>
      <c r="I3087" t="s">
        <v>8246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8303</v>
      </c>
      <c r="P3087" s="6">
        <f>(Table1[[#This Row],[pledged]]/Table1[[#This Row],[goal]])*100</f>
        <v>2.44</v>
      </c>
      <c r="Q3087" s="8">
        <f>Table1[[#This Row],[pledged]]/Table1[[#This Row],[backers_count]]</f>
        <v>67.777777777777771</v>
      </c>
      <c r="R3087" t="s">
        <v>8321</v>
      </c>
      <c r="S3087" t="s">
        <v>8357</v>
      </c>
      <c r="T3087" s="12">
        <f t="shared" si="96"/>
        <v>42246.675451388888</v>
      </c>
      <c r="U3087" s="12">
        <f t="shared" si="97"/>
        <v>42276.675451388888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11">
        <v>20000</v>
      </c>
      <c r="E308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3088">
        <v>50</v>
      </c>
      <c r="G3088" t="s">
        <v>8221</v>
      </c>
      <c r="H3088" t="s">
        <v>8237</v>
      </c>
      <c r="I3088" t="s">
        <v>8249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8303</v>
      </c>
      <c r="P3088" s="6">
        <f>(Table1[[#This Row],[pledged]]/Table1[[#This Row],[goal]])*100</f>
        <v>0.25</v>
      </c>
      <c r="Q3088" s="8">
        <f>Table1[[#This Row],[pledged]]/Table1[[#This Row],[backers_count]]</f>
        <v>16.666666666666668</v>
      </c>
      <c r="R3088" t="s">
        <v>8321</v>
      </c>
      <c r="S3088" t="s">
        <v>8357</v>
      </c>
      <c r="T3088" s="12">
        <f t="shared" si="96"/>
        <v>42173.462488425925</v>
      </c>
      <c r="U3088" s="12">
        <f t="shared" si="97"/>
        <v>42233.462488425925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11">
        <v>20000</v>
      </c>
      <c r="E308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3089">
        <v>125</v>
      </c>
      <c r="G3089" t="s">
        <v>8221</v>
      </c>
      <c r="H3089" t="s">
        <v>8224</v>
      </c>
      <c r="I3089" t="s">
        <v>8246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8303</v>
      </c>
      <c r="P3089" s="6">
        <f>(Table1[[#This Row],[pledged]]/Table1[[#This Row],[goal]])*100</f>
        <v>0.625</v>
      </c>
      <c r="Q3089" s="8">
        <f>Table1[[#This Row],[pledged]]/Table1[[#This Row],[backers_count]]</f>
        <v>62.5</v>
      </c>
      <c r="R3089" t="s">
        <v>8321</v>
      </c>
      <c r="S3089" t="s">
        <v>8357</v>
      </c>
      <c r="T3089" s="12">
        <f t="shared" si="96"/>
        <v>42664.942013888889</v>
      </c>
      <c r="U3089" s="12">
        <f t="shared" si="97"/>
        <v>42724.983680555553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11">
        <v>65000</v>
      </c>
      <c r="E309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090">
        <v>126</v>
      </c>
      <c r="G3090" t="s">
        <v>8221</v>
      </c>
      <c r="H3090" t="s">
        <v>8224</v>
      </c>
      <c r="I3090" t="s">
        <v>8246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8303</v>
      </c>
      <c r="P3090" s="6">
        <f>(Table1[[#This Row],[pledged]]/Table1[[#This Row],[goal]])*100</f>
        <v>0.19384615384615383</v>
      </c>
      <c r="Q3090" s="8">
        <f>Table1[[#This Row],[pledged]]/Table1[[#This Row],[backers_count]]</f>
        <v>42</v>
      </c>
      <c r="R3090" t="s">
        <v>8321</v>
      </c>
      <c r="S3090" t="s">
        <v>8357</v>
      </c>
      <c r="T3090" s="12">
        <f t="shared" si="96"/>
        <v>41981.363969907405</v>
      </c>
      <c r="U3090" s="12">
        <f t="shared" si="97"/>
        <v>42012.361805555549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11">
        <v>25000</v>
      </c>
      <c r="E309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3091">
        <v>5854</v>
      </c>
      <c r="G3091" t="s">
        <v>8221</v>
      </c>
      <c r="H3091" t="s">
        <v>8224</v>
      </c>
      <c r="I3091" t="s">
        <v>8246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8303</v>
      </c>
      <c r="P3091" s="6">
        <f>(Table1[[#This Row],[pledged]]/Table1[[#This Row],[goal]])*100</f>
        <v>23.416</v>
      </c>
      <c r="Q3091" s="8">
        <f>Table1[[#This Row],[pledged]]/Table1[[#This Row],[backers_count]]</f>
        <v>130.0888888888889</v>
      </c>
      <c r="R3091" t="s">
        <v>8321</v>
      </c>
      <c r="S3091" t="s">
        <v>8357</v>
      </c>
      <c r="T3091" s="12">
        <f t="shared" si="96"/>
        <v>42528.334293981483</v>
      </c>
      <c r="U3091" s="12">
        <f t="shared" si="97"/>
        <v>42559.874305555553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11">
        <v>225000</v>
      </c>
      <c r="E309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092">
        <v>11432</v>
      </c>
      <c r="G3092" t="s">
        <v>8221</v>
      </c>
      <c r="H3092" t="s">
        <v>8224</v>
      </c>
      <c r="I3092" t="s">
        <v>8246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8303</v>
      </c>
      <c r="P3092" s="6">
        <f>(Table1[[#This Row],[pledged]]/Table1[[#This Row],[goal]])*100</f>
        <v>5.0808888888888886</v>
      </c>
      <c r="Q3092" s="8">
        <f>Table1[[#This Row],[pledged]]/Table1[[#This Row],[backers_count]]</f>
        <v>1270.2222222222222</v>
      </c>
      <c r="R3092" t="s">
        <v>8321</v>
      </c>
      <c r="S3092" t="s">
        <v>8357</v>
      </c>
      <c r="T3092" s="12">
        <f t="shared" si="96"/>
        <v>42065.610474537032</v>
      </c>
      <c r="U3092" s="12">
        <f t="shared" si="97"/>
        <v>42125.568807870368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11">
        <v>5000</v>
      </c>
      <c r="E309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093">
        <v>796</v>
      </c>
      <c r="G3093" t="s">
        <v>8221</v>
      </c>
      <c r="H3093" t="s">
        <v>8224</v>
      </c>
      <c r="I3093" t="s">
        <v>8246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8303</v>
      </c>
      <c r="P3093" s="6">
        <f>(Table1[[#This Row],[pledged]]/Table1[[#This Row],[goal]])*100</f>
        <v>15.920000000000002</v>
      </c>
      <c r="Q3093" s="8">
        <f>Table1[[#This Row],[pledged]]/Table1[[#This Row],[backers_count]]</f>
        <v>88.444444444444443</v>
      </c>
      <c r="R3093" t="s">
        <v>8321</v>
      </c>
      <c r="S3093" t="s">
        <v>8357</v>
      </c>
      <c r="T3093" s="12">
        <f t="shared" si="96"/>
        <v>42566.740081018514</v>
      </c>
      <c r="U3093" s="12">
        <f t="shared" si="97"/>
        <v>42596.740081018514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11">
        <v>100000</v>
      </c>
      <c r="E309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094">
        <v>1183.19</v>
      </c>
      <c r="G3094" t="s">
        <v>8221</v>
      </c>
      <c r="H3094" t="s">
        <v>8224</v>
      </c>
      <c r="I3094" t="s">
        <v>8246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8303</v>
      </c>
      <c r="P3094" s="6">
        <f>(Table1[[#This Row],[pledged]]/Table1[[#This Row],[goal]])*100</f>
        <v>1.1831900000000002</v>
      </c>
      <c r="Q3094" s="8">
        <f>Table1[[#This Row],[pledged]]/Table1[[#This Row],[backers_count]]</f>
        <v>56.342380952380957</v>
      </c>
      <c r="R3094" t="s">
        <v>8321</v>
      </c>
      <c r="S3094" t="s">
        <v>8357</v>
      </c>
      <c r="T3094" s="12">
        <f t="shared" si="96"/>
        <v>42255.41101851852</v>
      </c>
      <c r="U3094" s="12">
        <f t="shared" si="97"/>
        <v>42292.708333333336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11">
        <v>4000</v>
      </c>
      <c r="E309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095">
        <v>910</v>
      </c>
      <c r="G3095" t="s">
        <v>8221</v>
      </c>
      <c r="H3095" t="s">
        <v>8229</v>
      </c>
      <c r="I3095" t="s">
        <v>8251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8303</v>
      </c>
      <c r="P3095" s="6">
        <f>(Table1[[#This Row],[pledged]]/Table1[[#This Row],[goal]])*100</f>
        <v>22.75</v>
      </c>
      <c r="Q3095" s="8">
        <f>Table1[[#This Row],[pledged]]/Table1[[#This Row],[backers_count]]</f>
        <v>53.529411764705884</v>
      </c>
      <c r="R3095" t="s">
        <v>8321</v>
      </c>
      <c r="S3095" t="s">
        <v>8357</v>
      </c>
      <c r="T3095" s="12">
        <f t="shared" si="96"/>
        <v>41760.700706018521</v>
      </c>
      <c r="U3095" s="12">
        <f t="shared" si="97"/>
        <v>41790.957638888889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11">
        <v>100000</v>
      </c>
      <c r="E309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096">
        <v>25</v>
      </c>
      <c r="G3096" t="s">
        <v>8221</v>
      </c>
      <c r="H3096" t="s">
        <v>8224</v>
      </c>
      <c r="I3096" t="s">
        <v>8246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8303</v>
      </c>
      <c r="P3096" s="6">
        <f>(Table1[[#This Row],[pledged]]/Table1[[#This Row],[goal]])*100</f>
        <v>2.5000000000000001E-2</v>
      </c>
      <c r="Q3096" s="8">
        <f>Table1[[#This Row],[pledged]]/Table1[[#This Row],[backers_count]]</f>
        <v>25</v>
      </c>
      <c r="R3096" t="s">
        <v>8321</v>
      </c>
      <c r="S3096" t="s">
        <v>8357</v>
      </c>
      <c r="T3096" s="12">
        <f t="shared" si="96"/>
        <v>42207.587453703702</v>
      </c>
      <c r="U3096" s="12">
        <f t="shared" si="97"/>
        <v>42267.587453703702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11">
        <v>14920</v>
      </c>
      <c r="E309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097">
        <v>50</v>
      </c>
      <c r="G3097" t="s">
        <v>8221</v>
      </c>
      <c r="H3097" t="s">
        <v>8224</v>
      </c>
      <c r="I3097" t="s">
        <v>8246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8303</v>
      </c>
      <c r="P3097" s="6">
        <f>(Table1[[#This Row],[pledged]]/Table1[[#This Row],[goal]])*100</f>
        <v>0.33512064343163539</v>
      </c>
      <c r="Q3097" s="8">
        <f>Table1[[#This Row],[pledged]]/Table1[[#This Row],[backers_count]]</f>
        <v>50</v>
      </c>
      <c r="R3097" t="s">
        <v>8321</v>
      </c>
      <c r="S3097" t="s">
        <v>8357</v>
      </c>
      <c r="T3097" s="12">
        <f t="shared" si="96"/>
        <v>42522.81689814815</v>
      </c>
      <c r="U3097" s="12">
        <f t="shared" si="97"/>
        <v>42582.81689814815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11">
        <v>20000</v>
      </c>
      <c r="E309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3098">
        <v>795</v>
      </c>
      <c r="G3098" t="s">
        <v>8221</v>
      </c>
      <c r="H3098" t="s">
        <v>8224</v>
      </c>
      <c r="I3098" t="s">
        <v>8246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8303</v>
      </c>
      <c r="P3098" s="6">
        <f>(Table1[[#This Row],[pledged]]/Table1[[#This Row],[goal]])*100</f>
        <v>3.9750000000000001</v>
      </c>
      <c r="Q3098" s="8">
        <f>Table1[[#This Row],[pledged]]/Table1[[#This Row],[backers_count]]</f>
        <v>56.785714285714285</v>
      </c>
      <c r="R3098" t="s">
        <v>8321</v>
      </c>
      <c r="S3098" t="s">
        <v>8357</v>
      </c>
      <c r="T3098" s="12">
        <f t="shared" si="96"/>
        <v>42114.617199074077</v>
      </c>
      <c r="U3098" s="12">
        <f t="shared" si="97"/>
        <v>42144.617199074077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11">
        <v>10000</v>
      </c>
      <c r="E309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099">
        <v>1715</v>
      </c>
      <c r="G3099" t="s">
        <v>8221</v>
      </c>
      <c r="H3099" t="s">
        <v>8225</v>
      </c>
      <c r="I3099" t="s">
        <v>8247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8303</v>
      </c>
      <c r="P3099" s="6">
        <f>(Table1[[#This Row],[pledged]]/Table1[[#This Row],[goal]])*100</f>
        <v>17.150000000000002</v>
      </c>
      <c r="Q3099" s="8">
        <f>Table1[[#This Row],[pledged]]/Table1[[#This Row],[backers_count]]</f>
        <v>40.833333333333336</v>
      </c>
      <c r="R3099" t="s">
        <v>8321</v>
      </c>
      <c r="S3099" t="s">
        <v>8357</v>
      </c>
      <c r="T3099" s="12">
        <f t="shared" si="96"/>
        <v>42629.29515046296</v>
      </c>
      <c r="U3099" s="12">
        <f t="shared" si="97"/>
        <v>42650.374999999993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11">
        <v>48725</v>
      </c>
      <c r="E310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45000 to 49999</v>
      </c>
      <c r="F3100">
        <v>1758</v>
      </c>
      <c r="G3100" t="s">
        <v>8221</v>
      </c>
      <c r="H3100" t="s">
        <v>8224</v>
      </c>
      <c r="I3100" t="s">
        <v>8246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8303</v>
      </c>
      <c r="P3100" s="6">
        <f>(Table1[[#This Row],[pledged]]/Table1[[#This Row],[goal]])*100</f>
        <v>3.6080041046690612</v>
      </c>
      <c r="Q3100" s="8">
        <f>Table1[[#This Row],[pledged]]/Table1[[#This Row],[backers_count]]</f>
        <v>65.111111111111114</v>
      </c>
      <c r="R3100" t="s">
        <v>8321</v>
      </c>
      <c r="S3100" t="s">
        <v>8357</v>
      </c>
      <c r="T3100" s="12">
        <f t="shared" si="96"/>
        <v>42359.58390046296</v>
      </c>
      <c r="U3100" s="12">
        <f t="shared" si="97"/>
        <v>42407.803472222215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11">
        <v>2000</v>
      </c>
      <c r="E310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01">
        <v>278</v>
      </c>
      <c r="G3101" t="s">
        <v>8221</v>
      </c>
      <c r="H3101" t="s">
        <v>8224</v>
      </c>
      <c r="I3101" t="s">
        <v>8246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8303</v>
      </c>
      <c r="P3101" s="6">
        <f>(Table1[[#This Row],[pledged]]/Table1[[#This Row],[goal]])*100</f>
        <v>13.900000000000002</v>
      </c>
      <c r="Q3101" s="8">
        <f>Table1[[#This Row],[pledged]]/Table1[[#This Row],[backers_count]]</f>
        <v>55.6</v>
      </c>
      <c r="R3101" t="s">
        <v>8321</v>
      </c>
      <c r="S3101" t="s">
        <v>8357</v>
      </c>
      <c r="T3101" s="12">
        <f t="shared" si="96"/>
        <v>42381.981377314813</v>
      </c>
      <c r="U3101" s="12">
        <f t="shared" si="97"/>
        <v>42411.981377314813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11">
        <v>12000</v>
      </c>
      <c r="E310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102">
        <v>1827</v>
      </c>
      <c r="G3102" t="s">
        <v>8221</v>
      </c>
      <c r="H3102" t="s">
        <v>8224</v>
      </c>
      <c r="I3102" t="s">
        <v>8246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8303</v>
      </c>
      <c r="P3102" s="6">
        <f>(Table1[[#This Row],[pledged]]/Table1[[#This Row],[goal]])*100</f>
        <v>15.225</v>
      </c>
      <c r="Q3102" s="8">
        <f>Table1[[#This Row],[pledged]]/Table1[[#This Row],[backers_count]]</f>
        <v>140.53846153846155</v>
      </c>
      <c r="R3102" t="s">
        <v>8321</v>
      </c>
      <c r="S3102" t="s">
        <v>8357</v>
      </c>
      <c r="T3102" s="12">
        <f t="shared" si="96"/>
        <v>41902.4140625</v>
      </c>
      <c r="U3102" s="12">
        <f t="shared" si="97"/>
        <v>41932.4140625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11">
        <v>2500</v>
      </c>
      <c r="E310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03">
        <v>300</v>
      </c>
      <c r="G3103" t="s">
        <v>8221</v>
      </c>
      <c r="H3103" t="s">
        <v>8230</v>
      </c>
      <c r="I3103" t="s">
        <v>8249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8303</v>
      </c>
      <c r="P3103" s="6">
        <f>(Table1[[#This Row],[pledged]]/Table1[[#This Row],[goal]])*100</f>
        <v>12</v>
      </c>
      <c r="Q3103" s="8">
        <f>Table1[[#This Row],[pledged]]/Table1[[#This Row],[backers_count]]</f>
        <v>25</v>
      </c>
      <c r="R3103" t="s">
        <v>8321</v>
      </c>
      <c r="S3103" t="s">
        <v>8357</v>
      </c>
      <c r="T3103" s="12">
        <f t="shared" si="96"/>
        <v>42171.175196759257</v>
      </c>
      <c r="U3103" s="12">
        <f t="shared" si="97"/>
        <v>42201.12222222222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11">
        <v>16000</v>
      </c>
      <c r="E310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3104">
        <v>6258</v>
      </c>
      <c r="G3104" t="s">
        <v>8221</v>
      </c>
      <c r="H3104" t="s">
        <v>8225</v>
      </c>
      <c r="I3104" t="s">
        <v>8247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8303</v>
      </c>
      <c r="P3104" s="6">
        <f>(Table1[[#This Row],[pledged]]/Table1[[#This Row],[goal]])*100</f>
        <v>39.112499999999997</v>
      </c>
      <c r="Q3104" s="8">
        <f>Table1[[#This Row],[pledged]]/Table1[[#This Row],[backers_count]]</f>
        <v>69.533333333333331</v>
      </c>
      <c r="R3104" t="s">
        <v>8321</v>
      </c>
      <c r="S3104" t="s">
        <v>8357</v>
      </c>
      <c r="T3104" s="12">
        <f t="shared" si="96"/>
        <v>42555.132152777776</v>
      </c>
      <c r="U3104" s="12">
        <f t="shared" si="97"/>
        <v>42605.132152777776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11">
        <v>4100</v>
      </c>
      <c r="E310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05">
        <v>11</v>
      </c>
      <c r="G3105" t="s">
        <v>8221</v>
      </c>
      <c r="H3105" t="s">
        <v>8224</v>
      </c>
      <c r="I3105" t="s">
        <v>8246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8303</v>
      </c>
      <c r="P3105" s="6">
        <f>(Table1[[#This Row],[pledged]]/Table1[[#This Row],[goal]])*100</f>
        <v>0.26829268292682928</v>
      </c>
      <c r="Q3105" s="8">
        <f>Table1[[#This Row],[pledged]]/Table1[[#This Row],[backers_count]]</f>
        <v>5.5</v>
      </c>
      <c r="R3105" t="s">
        <v>8321</v>
      </c>
      <c r="S3105" t="s">
        <v>8357</v>
      </c>
      <c r="T3105" s="12">
        <f t="shared" si="96"/>
        <v>42106.94798611111</v>
      </c>
      <c r="U3105" s="12">
        <f t="shared" si="97"/>
        <v>42166.94798611111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11">
        <v>4000</v>
      </c>
      <c r="E310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06">
        <v>1185</v>
      </c>
      <c r="G3106" t="s">
        <v>8221</v>
      </c>
      <c r="H3106" t="s">
        <v>8226</v>
      </c>
      <c r="I3106" t="s">
        <v>8248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8303</v>
      </c>
      <c r="P3106" s="6">
        <f>(Table1[[#This Row],[pledged]]/Table1[[#This Row],[goal]])*100</f>
        <v>29.625</v>
      </c>
      <c r="Q3106" s="8">
        <f>Table1[[#This Row],[pledged]]/Table1[[#This Row],[backers_count]]</f>
        <v>237</v>
      </c>
      <c r="R3106" t="s">
        <v>8321</v>
      </c>
      <c r="S3106" t="s">
        <v>8357</v>
      </c>
      <c r="T3106" s="12">
        <f t="shared" si="96"/>
        <v>42006.70035879629</v>
      </c>
      <c r="U3106" s="12">
        <f t="shared" si="97"/>
        <v>42037.874999999993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11">
        <v>5845</v>
      </c>
      <c r="E310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107">
        <v>2476</v>
      </c>
      <c r="G3107" t="s">
        <v>8221</v>
      </c>
      <c r="H3107" t="s">
        <v>8224</v>
      </c>
      <c r="I3107" t="s">
        <v>8246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8303</v>
      </c>
      <c r="P3107" s="6">
        <f>(Table1[[#This Row],[pledged]]/Table1[[#This Row],[goal]])*100</f>
        <v>42.360992301112063</v>
      </c>
      <c r="Q3107" s="8">
        <f>Table1[[#This Row],[pledged]]/Table1[[#This Row],[backers_count]]</f>
        <v>79.870967741935488</v>
      </c>
      <c r="R3107" t="s">
        <v>8321</v>
      </c>
      <c r="S3107" t="s">
        <v>8357</v>
      </c>
      <c r="T3107" s="12">
        <f t="shared" si="96"/>
        <v>41876.510601851849</v>
      </c>
      <c r="U3107" s="12">
        <f t="shared" si="97"/>
        <v>41931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11">
        <v>1000</v>
      </c>
      <c r="E310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08">
        <v>41</v>
      </c>
      <c r="G3108" t="s">
        <v>8221</v>
      </c>
      <c r="H3108" t="s">
        <v>8225</v>
      </c>
      <c r="I3108" t="s">
        <v>8247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8303</v>
      </c>
      <c r="P3108" s="6">
        <f>(Table1[[#This Row],[pledged]]/Table1[[#This Row],[goal]])*100</f>
        <v>4.1000000000000005</v>
      </c>
      <c r="Q3108" s="8">
        <f>Table1[[#This Row],[pledged]]/Table1[[#This Row],[backers_count]]</f>
        <v>10.25</v>
      </c>
      <c r="R3108" t="s">
        <v>8321</v>
      </c>
      <c r="S3108" t="s">
        <v>8357</v>
      </c>
      <c r="T3108" s="12">
        <f t="shared" si="96"/>
        <v>42241.220787037033</v>
      </c>
      <c r="U3108" s="12">
        <f t="shared" si="97"/>
        <v>42263.708333333336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11">
        <v>40000</v>
      </c>
      <c r="E310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3109">
        <v>7905</v>
      </c>
      <c r="G3109" t="s">
        <v>8221</v>
      </c>
      <c r="H3109" t="s">
        <v>8224</v>
      </c>
      <c r="I3109" t="s">
        <v>8246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8303</v>
      </c>
      <c r="P3109" s="6">
        <f>(Table1[[#This Row],[pledged]]/Table1[[#This Row],[goal]])*100</f>
        <v>19.762499999999999</v>
      </c>
      <c r="Q3109" s="8">
        <f>Table1[[#This Row],[pledged]]/Table1[[#This Row],[backers_count]]</f>
        <v>272.58620689655174</v>
      </c>
      <c r="R3109" t="s">
        <v>8321</v>
      </c>
      <c r="S3109" t="s">
        <v>8357</v>
      </c>
      <c r="T3109" s="12">
        <f t="shared" si="96"/>
        <v>42128.605914351851</v>
      </c>
      <c r="U3109" s="12">
        <f t="shared" si="97"/>
        <v>42135.605914351851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11">
        <v>50000</v>
      </c>
      <c r="E311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110">
        <v>26</v>
      </c>
      <c r="G3110" t="s">
        <v>8221</v>
      </c>
      <c r="H3110" t="s">
        <v>8224</v>
      </c>
      <c r="I3110" t="s">
        <v>8246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8303</v>
      </c>
      <c r="P3110" s="6">
        <f>(Table1[[#This Row],[pledged]]/Table1[[#This Row],[goal]])*100</f>
        <v>5.1999999999999998E-2</v>
      </c>
      <c r="Q3110" s="8">
        <f>Table1[[#This Row],[pledged]]/Table1[[#This Row],[backers_count]]</f>
        <v>13</v>
      </c>
      <c r="R3110" t="s">
        <v>8321</v>
      </c>
      <c r="S3110" t="s">
        <v>8357</v>
      </c>
      <c r="T3110" s="12">
        <f t="shared" si="96"/>
        <v>42062.47215277778</v>
      </c>
      <c r="U3110" s="12">
        <f t="shared" si="97"/>
        <v>42122.430486111109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11">
        <v>26500</v>
      </c>
      <c r="E311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3111">
        <v>6633</v>
      </c>
      <c r="G3111" t="s">
        <v>8221</v>
      </c>
      <c r="H3111" t="s">
        <v>8224</v>
      </c>
      <c r="I3111" t="s">
        <v>8246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8303</v>
      </c>
      <c r="P3111" s="6">
        <f>(Table1[[#This Row],[pledged]]/Table1[[#This Row],[goal]])*100</f>
        <v>25.030188679245285</v>
      </c>
      <c r="Q3111" s="8">
        <f>Table1[[#This Row],[pledged]]/Table1[[#This Row],[backers_count]]</f>
        <v>58.184210526315788</v>
      </c>
      <c r="R3111" t="s">
        <v>8321</v>
      </c>
      <c r="S3111" t="s">
        <v>8357</v>
      </c>
      <c r="T3111" s="12">
        <f t="shared" si="96"/>
        <v>41843.916782407403</v>
      </c>
      <c r="U3111" s="12">
        <f t="shared" si="97"/>
        <v>41878.916782407403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11">
        <v>25000</v>
      </c>
      <c r="E311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3112">
        <v>10</v>
      </c>
      <c r="G3112" t="s">
        <v>8221</v>
      </c>
      <c r="H3112" t="s">
        <v>8224</v>
      </c>
      <c r="I3112" t="s">
        <v>8246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8303</v>
      </c>
      <c r="P3112" s="6">
        <f>(Table1[[#This Row],[pledged]]/Table1[[#This Row],[goal]])*100</f>
        <v>0.04</v>
      </c>
      <c r="Q3112" s="8">
        <f>Table1[[#This Row],[pledged]]/Table1[[#This Row],[backers_count]]</f>
        <v>10</v>
      </c>
      <c r="R3112" t="s">
        <v>8321</v>
      </c>
      <c r="S3112" t="s">
        <v>8357</v>
      </c>
      <c r="T3112" s="12">
        <f t="shared" si="96"/>
        <v>42744.823136574072</v>
      </c>
      <c r="U3112" s="12">
        <f t="shared" si="97"/>
        <v>42784.823136574072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11">
        <v>20000</v>
      </c>
      <c r="E311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3113">
        <v>5328</v>
      </c>
      <c r="G3113" t="s">
        <v>8221</v>
      </c>
      <c r="H3113" t="s">
        <v>8224</v>
      </c>
      <c r="I3113" t="s">
        <v>8246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8303</v>
      </c>
      <c r="P3113" s="6">
        <f>(Table1[[#This Row],[pledged]]/Table1[[#This Row],[goal]])*100</f>
        <v>26.640000000000004</v>
      </c>
      <c r="Q3113" s="8">
        <f>Table1[[#This Row],[pledged]]/Table1[[#This Row],[backers_count]]</f>
        <v>70.10526315789474</v>
      </c>
      <c r="R3113" t="s">
        <v>8321</v>
      </c>
      <c r="S3113" t="s">
        <v>8357</v>
      </c>
      <c r="T3113" s="12">
        <f t="shared" si="96"/>
        <v>41885.386805555558</v>
      </c>
      <c r="U3113" s="12">
        <f t="shared" si="97"/>
        <v>41916.386805555558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11">
        <v>11000</v>
      </c>
      <c r="E311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114">
        <v>521</v>
      </c>
      <c r="G3114" t="s">
        <v>8221</v>
      </c>
      <c r="H3114" t="s">
        <v>8224</v>
      </c>
      <c r="I3114" t="s">
        <v>8246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8303</v>
      </c>
      <c r="P3114" s="6">
        <f>(Table1[[#This Row],[pledged]]/Table1[[#This Row],[goal]])*100</f>
        <v>4.7363636363636363</v>
      </c>
      <c r="Q3114" s="8">
        <f>Table1[[#This Row],[pledged]]/Table1[[#This Row],[backers_count]]</f>
        <v>57.888888888888886</v>
      </c>
      <c r="R3114" t="s">
        <v>8321</v>
      </c>
      <c r="S3114" t="s">
        <v>8357</v>
      </c>
      <c r="T3114" s="12">
        <f t="shared" si="96"/>
        <v>42614.913587962961</v>
      </c>
      <c r="U3114" s="12">
        <f t="shared" si="97"/>
        <v>42674.913587962961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11">
        <v>109225</v>
      </c>
      <c r="E311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115">
        <v>4635</v>
      </c>
      <c r="G3115" t="s">
        <v>8221</v>
      </c>
      <c r="H3115" t="s">
        <v>8224</v>
      </c>
      <c r="I3115" t="s">
        <v>8246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8303</v>
      </c>
      <c r="P3115" s="6">
        <f>(Table1[[#This Row],[pledged]]/Table1[[#This Row],[goal]])*100</f>
        <v>4.2435339894712749</v>
      </c>
      <c r="Q3115" s="8">
        <f>Table1[[#This Row],[pledged]]/Table1[[#This Row],[backers_count]]</f>
        <v>125.27027027027027</v>
      </c>
      <c r="R3115" t="s">
        <v>8321</v>
      </c>
      <c r="S3115" t="s">
        <v>8357</v>
      </c>
      <c r="T3115" s="12">
        <f t="shared" si="96"/>
        <v>42081.522939814815</v>
      </c>
      <c r="U3115" s="12">
        <f t="shared" si="97"/>
        <v>42111.522939814815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11">
        <v>75000</v>
      </c>
      <c r="E311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116">
        <v>0</v>
      </c>
      <c r="G3116" t="s">
        <v>8221</v>
      </c>
      <c r="H3116" t="s">
        <v>8224</v>
      </c>
      <c r="I3116" t="s">
        <v>8246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8303</v>
      </c>
      <c r="P3116" s="6">
        <f>(Table1[[#This Row],[pledged]]/Table1[[#This Row],[goal]])*100</f>
        <v>0</v>
      </c>
      <c r="Q3116" s="8" t="e">
        <f>Table1[[#This Row],[pledged]]/Table1[[#This Row],[backers_count]]</f>
        <v>#DIV/0!</v>
      </c>
      <c r="R3116" t="s">
        <v>8321</v>
      </c>
      <c r="S3116" t="s">
        <v>8357</v>
      </c>
      <c r="T3116" s="12">
        <f t="shared" si="96"/>
        <v>41843.42418981481</v>
      </c>
      <c r="U3116" s="12">
        <f t="shared" si="97"/>
        <v>41903.42418981481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11">
        <v>10000</v>
      </c>
      <c r="E311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117">
        <v>300</v>
      </c>
      <c r="G3117" t="s">
        <v>8221</v>
      </c>
      <c r="H3117" t="s">
        <v>8235</v>
      </c>
      <c r="I3117" t="s">
        <v>8255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8303</v>
      </c>
      <c r="P3117" s="6">
        <f>(Table1[[#This Row],[pledged]]/Table1[[#This Row],[goal]])*100</f>
        <v>3</v>
      </c>
      <c r="Q3117" s="8">
        <f>Table1[[#This Row],[pledged]]/Table1[[#This Row],[backers_count]]</f>
        <v>300</v>
      </c>
      <c r="R3117" t="s">
        <v>8321</v>
      </c>
      <c r="S3117" t="s">
        <v>8357</v>
      </c>
      <c r="T3117" s="12">
        <f t="shared" si="96"/>
        <v>42496.238738425927</v>
      </c>
      <c r="U3117" s="12">
        <f t="shared" si="97"/>
        <v>42526.238738425927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11">
        <v>750</v>
      </c>
      <c r="E311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118">
        <v>430</v>
      </c>
      <c r="G3118" t="s">
        <v>8221</v>
      </c>
      <c r="H3118" t="s">
        <v>8224</v>
      </c>
      <c r="I3118" t="s">
        <v>8246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8303</v>
      </c>
      <c r="P3118" s="6">
        <f>(Table1[[#This Row],[pledged]]/Table1[[#This Row],[goal]])*100</f>
        <v>57.333333333333336</v>
      </c>
      <c r="Q3118" s="8">
        <f>Table1[[#This Row],[pledged]]/Table1[[#This Row],[backers_count]]</f>
        <v>43</v>
      </c>
      <c r="R3118" t="s">
        <v>8321</v>
      </c>
      <c r="S3118" t="s">
        <v>8357</v>
      </c>
      <c r="T3118" s="12">
        <f t="shared" si="96"/>
        <v>42081.30700231481</v>
      </c>
      <c r="U3118" s="12">
        <f t="shared" si="97"/>
        <v>42095.30700231481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11">
        <v>1000</v>
      </c>
      <c r="E311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19">
        <v>1</v>
      </c>
      <c r="G3119" t="s">
        <v>8221</v>
      </c>
      <c r="H3119" t="s">
        <v>8225</v>
      </c>
      <c r="I3119" t="s">
        <v>8247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8303</v>
      </c>
      <c r="P3119" s="6">
        <f>(Table1[[#This Row],[pledged]]/Table1[[#This Row],[goal]])*100</f>
        <v>0.1</v>
      </c>
      <c r="Q3119" s="8">
        <f>Table1[[#This Row],[pledged]]/Table1[[#This Row],[backers_count]]</f>
        <v>1</v>
      </c>
      <c r="R3119" t="s">
        <v>8321</v>
      </c>
      <c r="S3119" t="s">
        <v>8357</v>
      </c>
      <c r="T3119" s="12">
        <f t="shared" si="96"/>
        <v>42509.166203703702</v>
      </c>
      <c r="U3119" s="12">
        <f t="shared" si="97"/>
        <v>42517.341666666667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11">
        <v>500000</v>
      </c>
      <c r="E312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120">
        <v>1550</v>
      </c>
      <c r="G3120" t="s">
        <v>8221</v>
      </c>
      <c r="H3120" t="s">
        <v>8235</v>
      </c>
      <c r="I3120" t="s">
        <v>8255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8303</v>
      </c>
      <c r="P3120" s="6">
        <f>(Table1[[#This Row],[pledged]]/Table1[[#This Row],[goal]])*100</f>
        <v>0.31</v>
      </c>
      <c r="Q3120" s="8">
        <f>Table1[[#This Row],[pledged]]/Table1[[#This Row],[backers_count]]</f>
        <v>775</v>
      </c>
      <c r="R3120" t="s">
        <v>8321</v>
      </c>
      <c r="S3120" t="s">
        <v>8357</v>
      </c>
      <c r="T3120" s="12">
        <f t="shared" si="96"/>
        <v>42534.441238425927</v>
      </c>
      <c r="U3120" s="12">
        <f t="shared" si="97"/>
        <v>42553.441238425927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11">
        <v>10000</v>
      </c>
      <c r="E312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121">
        <v>5</v>
      </c>
      <c r="G3121" t="s">
        <v>8221</v>
      </c>
      <c r="H3121" t="s">
        <v>8224</v>
      </c>
      <c r="I3121" t="s">
        <v>8246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8303</v>
      </c>
      <c r="P3121" s="6">
        <f>(Table1[[#This Row],[pledged]]/Table1[[#This Row],[goal]])*100</f>
        <v>0.05</v>
      </c>
      <c r="Q3121" s="8">
        <f>Table1[[#This Row],[pledged]]/Table1[[#This Row],[backers_count]]</f>
        <v>5</v>
      </c>
      <c r="R3121" t="s">
        <v>8321</v>
      </c>
      <c r="S3121" t="s">
        <v>8357</v>
      </c>
      <c r="T3121" s="12">
        <f t="shared" si="96"/>
        <v>42059.837175925924</v>
      </c>
      <c r="U3121" s="12">
        <f t="shared" si="97"/>
        <v>42089.795509259253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11">
        <v>1300000</v>
      </c>
      <c r="E312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122">
        <v>128</v>
      </c>
      <c r="G3122" t="s">
        <v>8221</v>
      </c>
      <c r="H3122" t="s">
        <v>8233</v>
      </c>
      <c r="I3122" t="s">
        <v>8249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8303</v>
      </c>
      <c r="P3122" s="6">
        <f>(Table1[[#This Row],[pledged]]/Table1[[#This Row],[goal]])*100</f>
        <v>9.8461538461538465E-3</v>
      </c>
      <c r="Q3122" s="8">
        <f>Table1[[#This Row],[pledged]]/Table1[[#This Row],[backers_count]]</f>
        <v>12.8</v>
      </c>
      <c r="R3122" t="s">
        <v>8321</v>
      </c>
      <c r="S3122" t="s">
        <v>8357</v>
      </c>
      <c r="T3122" s="12">
        <f t="shared" si="96"/>
        <v>42435.733749999992</v>
      </c>
      <c r="U3122" s="12">
        <f t="shared" si="97"/>
        <v>42495.692083333335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11">
        <v>1500</v>
      </c>
      <c r="E312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23">
        <v>10</v>
      </c>
      <c r="G3123" t="s">
        <v>8220</v>
      </c>
      <c r="H3123" t="s">
        <v>8229</v>
      </c>
      <c r="I3123" t="s">
        <v>8251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8303</v>
      </c>
      <c r="P3123" s="6">
        <f>(Table1[[#This Row],[pledged]]/Table1[[#This Row],[goal]])*100</f>
        <v>0.66666666666666674</v>
      </c>
      <c r="Q3123" s="8">
        <f>Table1[[#This Row],[pledged]]/Table1[[#This Row],[backers_count]]</f>
        <v>10</v>
      </c>
      <c r="R3123" t="s">
        <v>8321</v>
      </c>
      <c r="S3123" t="s">
        <v>8357</v>
      </c>
      <c r="T3123" s="12">
        <f t="shared" si="96"/>
        <v>41848.471469907403</v>
      </c>
      <c r="U3123" s="12">
        <f t="shared" si="97"/>
        <v>41908.471469907403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11">
        <v>199</v>
      </c>
      <c r="E312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124">
        <v>116</v>
      </c>
      <c r="G3124" t="s">
        <v>8220</v>
      </c>
      <c r="H3124" t="s">
        <v>8224</v>
      </c>
      <c r="I3124" t="s">
        <v>8246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8303</v>
      </c>
      <c r="P3124" s="6">
        <f>(Table1[[#This Row],[pledged]]/Table1[[#This Row],[goal]])*100</f>
        <v>58.291457286432156</v>
      </c>
      <c r="Q3124" s="8">
        <f>Table1[[#This Row],[pledged]]/Table1[[#This Row],[backers_count]]</f>
        <v>58</v>
      </c>
      <c r="R3124" t="s">
        <v>8321</v>
      </c>
      <c r="S3124" t="s">
        <v>8357</v>
      </c>
      <c r="T3124" s="12">
        <f t="shared" si="96"/>
        <v>42678.723749999997</v>
      </c>
      <c r="U3124" s="12">
        <f t="shared" si="97"/>
        <v>42683.765416666669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11">
        <v>125000</v>
      </c>
      <c r="E312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125">
        <v>85192</v>
      </c>
      <c r="G3125" t="s">
        <v>8220</v>
      </c>
      <c r="H3125" t="s">
        <v>8224</v>
      </c>
      <c r="I3125" t="s">
        <v>8246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8303</v>
      </c>
      <c r="P3125" s="6">
        <f>(Table1[[#This Row],[pledged]]/Table1[[#This Row],[goal]])*100</f>
        <v>68.153599999999997</v>
      </c>
      <c r="Q3125" s="8">
        <f>Table1[[#This Row],[pledged]]/Table1[[#This Row],[backers_count]]</f>
        <v>244.80459770114942</v>
      </c>
      <c r="R3125" t="s">
        <v>8321</v>
      </c>
      <c r="S3125" t="s">
        <v>8357</v>
      </c>
      <c r="T3125" s="12">
        <f t="shared" si="96"/>
        <v>42530.784699074073</v>
      </c>
      <c r="U3125" s="12">
        <f t="shared" si="97"/>
        <v>42560.784699074073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11">
        <v>800000</v>
      </c>
      <c r="E312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126">
        <v>26</v>
      </c>
      <c r="G3126" t="s">
        <v>8220</v>
      </c>
      <c r="H3126" t="s">
        <v>8224</v>
      </c>
      <c r="I3126" t="s">
        <v>8246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8303</v>
      </c>
      <c r="P3126" s="6">
        <f>(Table1[[#This Row],[pledged]]/Table1[[#This Row],[goal]])*100</f>
        <v>3.2499999999999999E-3</v>
      </c>
      <c r="Q3126" s="8">
        <f>Table1[[#This Row],[pledged]]/Table1[[#This Row],[backers_count]]</f>
        <v>6.5</v>
      </c>
      <c r="R3126" t="s">
        <v>8321</v>
      </c>
      <c r="S3126" t="s">
        <v>8357</v>
      </c>
      <c r="T3126" s="12">
        <f t="shared" si="96"/>
        <v>41977.571770833332</v>
      </c>
      <c r="U3126" s="12">
        <f t="shared" si="97"/>
        <v>42037.571770833332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11">
        <v>1500000</v>
      </c>
      <c r="E312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127">
        <v>0</v>
      </c>
      <c r="G3127" t="s">
        <v>8220</v>
      </c>
      <c r="H3127" t="s">
        <v>8224</v>
      </c>
      <c r="I3127" t="s">
        <v>8246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8303</v>
      </c>
      <c r="P3127" s="6">
        <f>(Table1[[#This Row],[pledged]]/Table1[[#This Row],[goal]])*100</f>
        <v>0</v>
      </c>
      <c r="Q3127" s="8" t="e">
        <f>Table1[[#This Row],[pledged]]/Table1[[#This Row],[backers_count]]</f>
        <v>#DIV/0!</v>
      </c>
      <c r="R3127" t="s">
        <v>8321</v>
      </c>
      <c r="S3127" t="s">
        <v>8357</v>
      </c>
      <c r="T3127" s="12">
        <f t="shared" si="96"/>
        <v>42345.998518518514</v>
      </c>
      <c r="U3127" s="12">
        <f t="shared" si="97"/>
        <v>42375.998518518514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11">
        <v>25000</v>
      </c>
      <c r="E312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3128">
        <v>1040</v>
      </c>
      <c r="G3128" t="s">
        <v>8220</v>
      </c>
      <c r="H3128" t="s">
        <v>8224</v>
      </c>
      <c r="I3128" t="s">
        <v>8246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8303</v>
      </c>
      <c r="P3128" s="6">
        <f>(Table1[[#This Row],[pledged]]/Table1[[#This Row],[goal]])*100</f>
        <v>4.16</v>
      </c>
      <c r="Q3128" s="8">
        <f>Table1[[#This Row],[pledged]]/Table1[[#This Row],[backers_count]]</f>
        <v>61.176470588235297</v>
      </c>
      <c r="R3128" t="s">
        <v>8321</v>
      </c>
      <c r="S3128" t="s">
        <v>8357</v>
      </c>
      <c r="T3128" s="12">
        <f t="shared" si="96"/>
        <v>42426.809745370367</v>
      </c>
      <c r="U3128" s="12">
        <f t="shared" si="97"/>
        <v>42456.768078703702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11">
        <v>100000</v>
      </c>
      <c r="E312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129">
        <v>0</v>
      </c>
      <c r="G3129" t="s">
        <v>8220</v>
      </c>
      <c r="H3129" t="s">
        <v>8224</v>
      </c>
      <c r="I3129" t="s">
        <v>8246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8303</v>
      </c>
      <c r="P3129" s="6">
        <f>(Table1[[#This Row],[pledged]]/Table1[[#This Row],[goal]])*100</f>
        <v>0</v>
      </c>
      <c r="Q3129" s="8" t="e">
        <f>Table1[[#This Row],[pledged]]/Table1[[#This Row],[backers_count]]</f>
        <v>#DIV/0!</v>
      </c>
      <c r="R3129" t="s">
        <v>8321</v>
      </c>
      <c r="S3129" t="s">
        <v>8357</v>
      </c>
      <c r="T3129" s="12">
        <f t="shared" si="96"/>
        <v>42034.648483796293</v>
      </c>
      <c r="U3129" s="12">
        <f t="shared" si="97"/>
        <v>42064.648483796293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11">
        <v>15000</v>
      </c>
      <c r="E313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3130">
        <v>16291</v>
      </c>
      <c r="G3130" t="s">
        <v>8222</v>
      </c>
      <c r="H3130" t="s">
        <v>8224</v>
      </c>
      <c r="I3130" t="s">
        <v>8246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8271</v>
      </c>
      <c r="P3130" s="6">
        <f>(Table1[[#This Row],[pledged]]/Table1[[#This Row],[goal]])*100</f>
        <v>108.60666666666667</v>
      </c>
      <c r="Q3130" s="8">
        <f>Table1[[#This Row],[pledged]]/Table1[[#This Row],[backers_count]]</f>
        <v>139.23931623931625</v>
      </c>
      <c r="R3130" t="s">
        <v>8321</v>
      </c>
      <c r="S3130" t="s">
        <v>8322</v>
      </c>
      <c r="T3130" s="12">
        <f t="shared" si="96"/>
        <v>42780.617372685178</v>
      </c>
      <c r="U3130" s="12">
        <f t="shared" si="97"/>
        <v>42810.575706018521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11">
        <v>1250</v>
      </c>
      <c r="E313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31">
        <v>10</v>
      </c>
      <c r="G3131" t="s">
        <v>8222</v>
      </c>
      <c r="H3131" t="s">
        <v>8224</v>
      </c>
      <c r="I3131" t="s">
        <v>8246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8271</v>
      </c>
      <c r="P3131" s="6">
        <f>(Table1[[#This Row],[pledged]]/Table1[[#This Row],[goal]])*100</f>
        <v>0.8</v>
      </c>
      <c r="Q3131" s="8">
        <f>Table1[[#This Row],[pledged]]/Table1[[#This Row],[backers_count]]</f>
        <v>10</v>
      </c>
      <c r="R3131" t="s">
        <v>8321</v>
      </c>
      <c r="S3131" t="s">
        <v>8322</v>
      </c>
      <c r="T3131" s="12">
        <f t="shared" si="96"/>
        <v>42803.634479166663</v>
      </c>
      <c r="U3131" s="12">
        <f t="shared" si="97"/>
        <v>42843.592812499999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11">
        <v>10000</v>
      </c>
      <c r="E313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132">
        <v>375</v>
      </c>
      <c r="G3132" t="s">
        <v>8222</v>
      </c>
      <c r="H3132" t="s">
        <v>8224</v>
      </c>
      <c r="I3132" t="s">
        <v>8246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8271</v>
      </c>
      <c r="P3132" s="6">
        <f>(Table1[[#This Row],[pledged]]/Table1[[#This Row],[goal]])*100</f>
        <v>3.75</v>
      </c>
      <c r="Q3132" s="8">
        <f>Table1[[#This Row],[pledged]]/Table1[[#This Row],[backers_count]]</f>
        <v>93.75</v>
      </c>
      <c r="R3132" t="s">
        <v>8321</v>
      </c>
      <c r="S3132" t="s">
        <v>8322</v>
      </c>
      <c r="T3132" s="12">
        <f t="shared" si="96"/>
        <v>42808.431898148141</v>
      </c>
      <c r="U3132" s="12">
        <f t="shared" si="97"/>
        <v>42838.999305555553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11">
        <v>4100</v>
      </c>
      <c r="E313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33">
        <v>645</v>
      </c>
      <c r="G3133" t="s">
        <v>8222</v>
      </c>
      <c r="H3133" t="s">
        <v>8224</v>
      </c>
      <c r="I3133" t="s">
        <v>8246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8271</v>
      </c>
      <c r="P3133" s="6">
        <f>(Table1[[#This Row],[pledged]]/Table1[[#This Row],[goal]])*100</f>
        <v>15.731707317073171</v>
      </c>
      <c r="Q3133" s="8">
        <f>Table1[[#This Row],[pledged]]/Table1[[#This Row],[backers_count]]</f>
        <v>53.75</v>
      </c>
      <c r="R3133" t="s">
        <v>8321</v>
      </c>
      <c r="S3133" t="s">
        <v>8322</v>
      </c>
      <c r="T3133" s="12">
        <f t="shared" si="96"/>
        <v>42803.370891203704</v>
      </c>
      <c r="U3133" s="12">
        <f t="shared" si="97"/>
        <v>42833.329224537032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11">
        <v>30000</v>
      </c>
      <c r="E313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3134">
        <v>10</v>
      </c>
      <c r="G3134" t="s">
        <v>8222</v>
      </c>
      <c r="H3134" t="s">
        <v>8224</v>
      </c>
      <c r="I3134" t="s">
        <v>8246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8271</v>
      </c>
      <c r="P3134" s="6">
        <f>(Table1[[#This Row],[pledged]]/Table1[[#This Row],[goal]])*100</f>
        <v>3.3333333333333333E-2</v>
      </c>
      <c r="Q3134" s="8">
        <f>Table1[[#This Row],[pledged]]/Table1[[#This Row],[backers_count]]</f>
        <v>10</v>
      </c>
      <c r="R3134" t="s">
        <v>8321</v>
      </c>
      <c r="S3134" t="s">
        <v>8322</v>
      </c>
      <c r="T3134" s="12">
        <f t="shared" si="96"/>
        <v>42786.141898148147</v>
      </c>
      <c r="U3134" s="12">
        <f t="shared" si="97"/>
        <v>42846.100231481476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11">
        <v>500</v>
      </c>
      <c r="E313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135">
        <v>540</v>
      </c>
      <c r="G3135" t="s">
        <v>8222</v>
      </c>
      <c r="H3135" t="s">
        <v>8225</v>
      </c>
      <c r="I3135" t="s">
        <v>8247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8271</v>
      </c>
      <c r="P3135" s="6">
        <f>(Table1[[#This Row],[pledged]]/Table1[[#This Row],[goal]])*100</f>
        <v>108</v>
      </c>
      <c r="Q3135" s="8">
        <f>Table1[[#This Row],[pledged]]/Table1[[#This Row],[backers_count]]</f>
        <v>33.75</v>
      </c>
      <c r="R3135" t="s">
        <v>8321</v>
      </c>
      <c r="S3135" t="s">
        <v>8322</v>
      </c>
      <c r="T3135" s="12">
        <f t="shared" si="96"/>
        <v>42788.356874999998</v>
      </c>
      <c r="U3135" s="12">
        <f t="shared" si="97"/>
        <v>42818.315208333333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11">
        <v>1000</v>
      </c>
      <c r="E313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36">
        <v>225</v>
      </c>
      <c r="G3136" t="s">
        <v>8222</v>
      </c>
      <c r="H3136" t="s">
        <v>8225</v>
      </c>
      <c r="I3136" t="s">
        <v>8247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8271</v>
      </c>
      <c r="P3136" s="6">
        <f>(Table1[[#This Row],[pledged]]/Table1[[#This Row],[goal]])*100</f>
        <v>22.5</v>
      </c>
      <c r="Q3136" s="8">
        <f>Table1[[#This Row],[pledged]]/Table1[[#This Row],[backers_count]]</f>
        <v>18.75</v>
      </c>
      <c r="R3136" t="s">
        <v>8321</v>
      </c>
      <c r="S3136" t="s">
        <v>8322</v>
      </c>
      <c r="T3136" s="12">
        <f t="shared" si="96"/>
        <v>42800.511793981474</v>
      </c>
      <c r="U3136" s="12">
        <f t="shared" si="97"/>
        <v>42821.470127314817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11">
        <v>777</v>
      </c>
      <c r="E313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137">
        <v>162</v>
      </c>
      <c r="G3137" t="s">
        <v>8222</v>
      </c>
      <c r="H3137" t="s">
        <v>8224</v>
      </c>
      <c r="I3137" t="s">
        <v>8246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8271</v>
      </c>
      <c r="P3137" s="6">
        <f>(Table1[[#This Row],[pledged]]/Table1[[#This Row],[goal]])*100</f>
        <v>20.849420849420849</v>
      </c>
      <c r="Q3137" s="8">
        <f>Table1[[#This Row],[pledged]]/Table1[[#This Row],[backers_count]]</f>
        <v>23.142857142857142</v>
      </c>
      <c r="R3137" t="s">
        <v>8321</v>
      </c>
      <c r="S3137" t="s">
        <v>8322</v>
      </c>
      <c r="T3137" s="12">
        <f t="shared" si="96"/>
        <v>42806.943530092591</v>
      </c>
      <c r="U3137" s="12">
        <f t="shared" si="97"/>
        <v>42828.943530092591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11">
        <v>500</v>
      </c>
      <c r="E313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138">
        <v>639</v>
      </c>
      <c r="G3138" t="s">
        <v>8222</v>
      </c>
      <c r="H3138" t="s">
        <v>8225</v>
      </c>
      <c r="I3138" t="s">
        <v>8247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8271</v>
      </c>
      <c r="P3138" s="6">
        <f>(Table1[[#This Row],[pledged]]/Table1[[#This Row],[goal]])*100</f>
        <v>127.8</v>
      </c>
      <c r="Q3138" s="8">
        <f>Table1[[#This Row],[pledged]]/Table1[[#This Row],[backers_count]]</f>
        <v>29.045454545454547</v>
      </c>
      <c r="R3138" t="s">
        <v>8321</v>
      </c>
      <c r="S3138" t="s">
        <v>8322</v>
      </c>
      <c r="T3138" s="12">
        <f t="shared" ref="T3138:T3201" si="98">(K3138/86400)+25569+(-5/24)</f>
        <v>42789.25409722222</v>
      </c>
      <c r="U3138" s="12">
        <f t="shared" ref="U3138:U3201" si="99">(J3138/86400)+25569+(-5/24)</f>
        <v>42825.749305555553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11">
        <v>1500</v>
      </c>
      <c r="E313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39">
        <v>50</v>
      </c>
      <c r="G3139" t="s">
        <v>8222</v>
      </c>
      <c r="H3139" t="s">
        <v>8224</v>
      </c>
      <c r="I3139" t="s">
        <v>8246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8271</v>
      </c>
      <c r="P3139" s="6">
        <f>(Table1[[#This Row],[pledged]]/Table1[[#This Row],[goal]])*100</f>
        <v>3.3333333333333335</v>
      </c>
      <c r="Q3139" s="8">
        <f>Table1[[#This Row],[pledged]]/Table1[[#This Row],[backers_count]]</f>
        <v>50</v>
      </c>
      <c r="R3139" t="s">
        <v>8321</v>
      </c>
      <c r="S3139" t="s">
        <v>8322</v>
      </c>
      <c r="T3139" s="12">
        <f t="shared" si="98"/>
        <v>42807.676724537036</v>
      </c>
      <c r="U3139" s="12">
        <f t="shared" si="99"/>
        <v>42858.591666666667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11">
        <v>200</v>
      </c>
      <c r="E314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140">
        <v>0</v>
      </c>
      <c r="G3140" t="s">
        <v>8222</v>
      </c>
      <c r="H3140" t="s">
        <v>8225</v>
      </c>
      <c r="I3140" t="s">
        <v>8247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8271</v>
      </c>
      <c r="P3140" s="6">
        <f>(Table1[[#This Row],[pledged]]/Table1[[#This Row],[goal]])*100</f>
        <v>0</v>
      </c>
      <c r="Q3140" s="8" t="e">
        <f>Table1[[#This Row],[pledged]]/Table1[[#This Row],[backers_count]]</f>
        <v>#DIV/0!</v>
      </c>
      <c r="R3140" t="s">
        <v>8321</v>
      </c>
      <c r="S3140" t="s">
        <v>8322</v>
      </c>
      <c r="T3140" s="12">
        <f t="shared" si="98"/>
        <v>42809.437581018516</v>
      </c>
      <c r="U3140" s="12">
        <f t="shared" si="99"/>
        <v>42828.437581018516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11">
        <v>50000</v>
      </c>
      <c r="E314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141">
        <v>2700</v>
      </c>
      <c r="G3141" t="s">
        <v>8222</v>
      </c>
      <c r="H3141" t="s">
        <v>8238</v>
      </c>
      <c r="I3141" t="s">
        <v>8256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8271</v>
      </c>
      <c r="P3141" s="6">
        <f>(Table1[[#This Row],[pledged]]/Table1[[#This Row],[goal]])*100</f>
        <v>5.4</v>
      </c>
      <c r="Q3141" s="8">
        <f>Table1[[#This Row],[pledged]]/Table1[[#This Row],[backers_count]]</f>
        <v>450</v>
      </c>
      <c r="R3141" t="s">
        <v>8321</v>
      </c>
      <c r="S3141" t="s">
        <v>8322</v>
      </c>
      <c r="T3141" s="12">
        <f t="shared" si="98"/>
        <v>42785.062037037038</v>
      </c>
      <c r="U3141" s="12">
        <f t="shared" si="99"/>
        <v>42818.981249999997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11">
        <v>10000</v>
      </c>
      <c r="E314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142">
        <v>96</v>
      </c>
      <c r="G3142" t="s">
        <v>8222</v>
      </c>
      <c r="H3142" t="s">
        <v>8230</v>
      </c>
      <c r="I3142" t="s">
        <v>8249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8271</v>
      </c>
      <c r="P3142" s="6">
        <f>(Table1[[#This Row],[pledged]]/Table1[[#This Row],[goal]])*100</f>
        <v>0.96</v>
      </c>
      <c r="Q3142" s="8">
        <f>Table1[[#This Row],[pledged]]/Table1[[#This Row],[backers_count]]</f>
        <v>24</v>
      </c>
      <c r="R3142" t="s">
        <v>8321</v>
      </c>
      <c r="S3142" t="s">
        <v>8322</v>
      </c>
      <c r="T3142" s="12">
        <f t="shared" si="98"/>
        <v>42802.510451388887</v>
      </c>
      <c r="U3142" s="12">
        <f t="shared" si="99"/>
        <v>42832.468784722216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11">
        <v>500</v>
      </c>
      <c r="E314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143">
        <v>258</v>
      </c>
      <c r="G3143" t="s">
        <v>8222</v>
      </c>
      <c r="H3143" t="s">
        <v>8233</v>
      </c>
      <c r="I3143" t="s">
        <v>8249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8271</v>
      </c>
      <c r="P3143" s="6">
        <f>(Table1[[#This Row],[pledged]]/Table1[[#This Row],[goal]])*100</f>
        <v>51.6</v>
      </c>
      <c r="Q3143" s="8">
        <f>Table1[[#This Row],[pledged]]/Table1[[#This Row],[backers_count]]</f>
        <v>32.25</v>
      </c>
      <c r="R3143" t="s">
        <v>8321</v>
      </c>
      <c r="S3143" t="s">
        <v>8322</v>
      </c>
      <c r="T3143" s="12">
        <f t="shared" si="98"/>
        <v>42800.544999999998</v>
      </c>
      <c r="U3143" s="12">
        <f t="shared" si="99"/>
        <v>42841.624999999993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11">
        <v>2750</v>
      </c>
      <c r="E314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44">
        <v>45</v>
      </c>
      <c r="G3144" t="s">
        <v>8222</v>
      </c>
      <c r="H3144" t="s">
        <v>8225</v>
      </c>
      <c r="I3144" t="s">
        <v>8247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8271</v>
      </c>
      <c r="P3144" s="6">
        <f>(Table1[[#This Row],[pledged]]/Table1[[#This Row],[goal]])*100</f>
        <v>1.6363636363636365</v>
      </c>
      <c r="Q3144" s="8">
        <f>Table1[[#This Row],[pledged]]/Table1[[#This Row],[backers_count]]</f>
        <v>15</v>
      </c>
      <c r="R3144" t="s">
        <v>8321</v>
      </c>
      <c r="S3144" t="s">
        <v>8322</v>
      </c>
      <c r="T3144" s="12">
        <f t="shared" si="98"/>
        <v>42783.304849537039</v>
      </c>
      <c r="U3144" s="12">
        <f t="shared" si="99"/>
        <v>42813.263182870367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11">
        <v>700</v>
      </c>
      <c r="E314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145">
        <v>0</v>
      </c>
      <c r="G3145" t="s">
        <v>8222</v>
      </c>
      <c r="H3145" t="s">
        <v>8225</v>
      </c>
      <c r="I3145" t="s">
        <v>8247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8271</v>
      </c>
      <c r="P3145" s="6">
        <f>(Table1[[#This Row],[pledged]]/Table1[[#This Row],[goal]])*100</f>
        <v>0</v>
      </c>
      <c r="Q3145" s="8" t="e">
        <f>Table1[[#This Row],[pledged]]/Table1[[#This Row],[backers_count]]</f>
        <v>#DIV/0!</v>
      </c>
      <c r="R3145" t="s">
        <v>8321</v>
      </c>
      <c r="S3145" t="s">
        <v>8322</v>
      </c>
      <c r="T3145" s="12">
        <f t="shared" si="98"/>
        <v>42808.149953703702</v>
      </c>
      <c r="U3145" s="12">
        <f t="shared" si="99"/>
        <v>42834.149953703702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11">
        <v>10000</v>
      </c>
      <c r="E314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146">
        <v>7540</v>
      </c>
      <c r="G3146" t="s">
        <v>8222</v>
      </c>
      <c r="H3146" t="s">
        <v>8224</v>
      </c>
      <c r="I3146" t="s">
        <v>8246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8271</v>
      </c>
      <c r="P3146" s="6">
        <f>(Table1[[#This Row],[pledged]]/Table1[[#This Row],[goal]])*100</f>
        <v>75.400000000000006</v>
      </c>
      <c r="Q3146" s="8">
        <f>Table1[[#This Row],[pledged]]/Table1[[#This Row],[backers_count]]</f>
        <v>251.33333333333334</v>
      </c>
      <c r="R3146" t="s">
        <v>8321</v>
      </c>
      <c r="S3146" t="s">
        <v>8322</v>
      </c>
      <c r="T3146" s="12">
        <f t="shared" si="98"/>
        <v>42796.329942129632</v>
      </c>
      <c r="U3146" s="12">
        <f t="shared" si="99"/>
        <v>42813.041666666664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11">
        <v>25000</v>
      </c>
      <c r="E314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3147">
        <v>0</v>
      </c>
      <c r="G3147" t="s">
        <v>8222</v>
      </c>
      <c r="H3147" t="s">
        <v>8224</v>
      </c>
      <c r="I3147" t="s">
        <v>8246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8271</v>
      </c>
      <c r="P3147" s="6">
        <f>(Table1[[#This Row],[pledged]]/Table1[[#This Row],[goal]])*100</f>
        <v>0</v>
      </c>
      <c r="Q3147" s="8" t="e">
        <f>Table1[[#This Row],[pledged]]/Table1[[#This Row],[backers_count]]</f>
        <v>#DIV/0!</v>
      </c>
      <c r="R3147" t="s">
        <v>8321</v>
      </c>
      <c r="S3147" t="s">
        <v>8322</v>
      </c>
      <c r="T3147" s="12">
        <f t="shared" si="98"/>
        <v>42761.832569444443</v>
      </c>
      <c r="U3147" s="12">
        <f t="shared" si="99"/>
        <v>42821.790902777771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11">
        <v>50000</v>
      </c>
      <c r="E314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148">
        <v>5250</v>
      </c>
      <c r="G3148" t="s">
        <v>8222</v>
      </c>
      <c r="H3148" t="s">
        <v>8238</v>
      </c>
      <c r="I3148" t="s">
        <v>8256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8271</v>
      </c>
      <c r="P3148" s="6">
        <f>(Table1[[#This Row],[pledged]]/Table1[[#This Row],[goal]])*100</f>
        <v>10.5</v>
      </c>
      <c r="Q3148" s="8">
        <f>Table1[[#This Row],[pledged]]/Table1[[#This Row],[backers_count]]</f>
        <v>437.5</v>
      </c>
      <c r="R3148" t="s">
        <v>8321</v>
      </c>
      <c r="S3148" t="s">
        <v>8322</v>
      </c>
      <c r="T3148" s="12">
        <f t="shared" si="98"/>
        <v>42796.474143518521</v>
      </c>
      <c r="U3148" s="12">
        <f t="shared" si="99"/>
        <v>42841.432476851849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11">
        <v>20000</v>
      </c>
      <c r="E314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3149">
        <v>23505</v>
      </c>
      <c r="G3149" t="s">
        <v>8219</v>
      </c>
      <c r="H3149" t="s">
        <v>8224</v>
      </c>
      <c r="I3149" t="s">
        <v>8246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8271</v>
      </c>
      <c r="P3149" s="6">
        <f>(Table1[[#This Row],[pledged]]/Table1[[#This Row],[goal]])*100</f>
        <v>117.52499999999999</v>
      </c>
      <c r="Q3149" s="8">
        <f>Table1[[#This Row],[pledged]]/Table1[[#This Row],[backers_count]]</f>
        <v>110.35211267605634</v>
      </c>
      <c r="R3149" t="s">
        <v>8321</v>
      </c>
      <c r="S3149" t="s">
        <v>8322</v>
      </c>
      <c r="T3149" s="12">
        <f t="shared" si="98"/>
        <v>41909.761053240734</v>
      </c>
      <c r="U3149" s="12">
        <f t="shared" si="99"/>
        <v>41949.802719907406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11">
        <v>1800</v>
      </c>
      <c r="E315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50">
        <v>2361</v>
      </c>
      <c r="G3150" t="s">
        <v>8219</v>
      </c>
      <c r="H3150" t="s">
        <v>8224</v>
      </c>
      <c r="I3150" t="s">
        <v>8246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8271</v>
      </c>
      <c r="P3150" s="6">
        <f>(Table1[[#This Row],[pledged]]/Table1[[#This Row],[goal]])*100</f>
        <v>131.16666666666669</v>
      </c>
      <c r="Q3150" s="8">
        <f>Table1[[#This Row],[pledged]]/Table1[[#This Row],[backers_count]]</f>
        <v>41.421052631578945</v>
      </c>
      <c r="R3150" t="s">
        <v>8321</v>
      </c>
      <c r="S3150" t="s">
        <v>8322</v>
      </c>
      <c r="T3150" s="12">
        <f t="shared" si="98"/>
        <v>41891.456990740735</v>
      </c>
      <c r="U3150" s="12">
        <f t="shared" si="99"/>
        <v>41912.958333333328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11">
        <v>1250</v>
      </c>
      <c r="E315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51">
        <v>1300</v>
      </c>
      <c r="G3151" t="s">
        <v>8219</v>
      </c>
      <c r="H3151" t="s">
        <v>8224</v>
      </c>
      <c r="I3151" t="s">
        <v>8246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8271</v>
      </c>
      <c r="P3151" s="6">
        <f>(Table1[[#This Row],[pledged]]/Table1[[#This Row],[goal]])*100</f>
        <v>104</v>
      </c>
      <c r="Q3151" s="8">
        <f>Table1[[#This Row],[pledged]]/Table1[[#This Row],[backers_count]]</f>
        <v>52</v>
      </c>
      <c r="R3151" t="s">
        <v>8321</v>
      </c>
      <c r="S3151" t="s">
        <v>8322</v>
      </c>
      <c r="T3151" s="12">
        <f t="shared" si="98"/>
        <v>41225.809027777774</v>
      </c>
      <c r="U3151" s="12">
        <f t="shared" si="99"/>
        <v>41249.875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11">
        <v>3500</v>
      </c>
      <c r="E315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52">
        <v>3535</v>
      </c>
      <c r="G3152" t="s">
        <v>8219</v>
      </c>
      <c r="H3152" t="s">
        <v>8224</v>
      </c>
      <c r="I3152" t="s">
        <v>8246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8271</v>
      </c>
      <c r="P3152" s="6">
        <f>(Table1[[#This Row],[pledged]]/Table1[[#This Row],[goal]])*100</f>
        <v>101</v>
      </c>
      <c r="Q3152" s="8">
        <f>Table1[[#This Row],[pledged]]/Table1[[#This Row],[backers_count]]</f>
        <v>33.990384615384613</v>
      </c>
      <c r="R3152" t="s">
        <v>8321</v>
      </c>
      <c r="S3152" t="s">
        <v>8322</v>
      </c>
      <c r="T3152" s="12">
        <f t="shared" si="98"/>
        <v>40478.055590277778</v>
      </c>
      <c r="U3152" s="12">
        <f t="shared" si="99"/>
        <v>40567.958333333328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11">
        <v>3500</v>
      </c>
      <c r="E315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53">
        <v>3514</v>
      </c>
      <c r="G3153" t="s">
        <v>8219</v>
      </c>
      <c r="H3153" t="s">
        <v>8224</v>
      </c>
      <c r="I3153" t="s">
        <v>8246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8271</v>
      </c>
      <c r="P3153" s="6">
        <f>(Table1[[#This Row],[pledged]]/Table1[[#This Row],[goal]])*100</f>
        <v>100.4</v>
      </c>
      <c r="Q3153" s="8">
        <f>Table1[[#This Row],[pledged]]/Table1[[#This Row],[backers_count]]</f>
        <v>103.35294117647059</v>
      </c>
      <c r="R3153" t="s">
        <v>8321</v>
      </c>
      <c r="S3153" t="s">
        <v>8322</v>
      </c>
      <c r="T3153" s="12">
        <f t="shared" si="98"/>
        <v>41862.631643518514</v>
      </c>
      <c r="U3153" s="12">
        <f t="shared" si="99"/>
        <v>41892.631643518514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11">
        <v>2200</v>
      </c>
      <c r="E315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54">
        <v>2331</v>
      </c>
      <c r="G3154" t="s">
        <v>8219</v>
      </c>
      <c r="H3154" t="s">
        <v>8225</v>
      </c>
      <c r="I3154" t="s">
        <v>8247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8271</v>
      </c>
      <c r="P3154" s="6">
        <f>(Table1[[#This Row],[pledged]]/Table1[[#This Row],[goal]])*100</f>
        <v>105.95454545454545</v>
      </c>
      <c r="Q3154" s="8">
        <f>Table1[[#This Row],[pledged]]/Table1[[#This Row],[backers_count]]</f>
        <v>34.791044776119406</v>
      </c>
      <c r="R3154" t="s">
        <v>8321</v>
      </c>
      <c r="S3154" t="s">
        <v>8322</v>
      </c>
      <c r="T3154" s="12">
        <f t="shared" si="98"/>
        <v>41550.659340277773</v>
      </c>
      <c r="U3154" s="12">
        <f t="shared" si="99"/>
        <v>41580.659340277773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11">
        <v>3000</v>
      </c>
      <c r="E315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55">
        <v>10067.5</v>
      </c>
      <c r="G3155" t="s">
        <v>8219</v>
      </c>
      <c r="H3155" t="s">
        <v>8224</v>
      </c>
      <c r="I3155" t="s">
        <v>8246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8271</v>
      </c>
      <c r="P3155" s="6">
        <f>(Table1[[#This Row],[pledged]]/Table1[[#This Row],[goal]])*100</f>
        <v>335.58333333333337</v>
      </c>
      <c r="Q3155" s="8">
        <f>Table1[[#This Row],[pledged]]/Table1[[#This Row],[backers_count]]</f>
        <v>41.773858921161825</v>
      </c>
      <c r="R3155" t="s">
        <v>8321</v>
      </c>
      <c r="S3155" t="s">
        <v>8322</v>
      </c>
      <c r="T3155" s="12">
        <f t="shared" si="98"/>
        <v>40632.946030092593</v>
      </c>
      <c r="U3155" s="12">
        <f t="shared" si="99"/>
        <v>40663.999305555553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11">
        <v>7000</v>
      </c>
      <c r="E315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156">
        <v>7905</v>
      </c>
      <c r="G3156" t="s">
        <v>8219</v>
      </c>
      <c r="H3156" t="s">
        <v>8224</v>
      </c>
      <c r="I3156" t="s">
        <v>8246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8271</v>
      </c>
      <c r="P3156" s="6">
        <f>(Table1[[#This Row],[pledged]]/Table1[[#This Row],[goal]])*100</f>
        <v>112.92857142857142</v>
      </c>
      <c r="Q3156" s="8">
        <f>Table1[[#This Row],[pledged]]/Table1[[#This Row],[backers_count]]</f>
        <v>64.268292682926827</v>
      </c>
      <c r="R3156" t="s">
        <v>8321</v>
      </c>
      <c r="S3156" t="s">
        <v>8322</v>
      </c>
      <c r="T3156" s="12">
        <f t="shared" si="98"/>
        <v>40970.667337962957</v>
      </c>
      <c r="U3156" s="12">
        <f t="shared" si="99"/>
        <v>41000.625671296293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11">
        <v>5000</v>
      </c>
      <c r="E315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157">
        <v>9425.23</v>
      </c>
      <c r="G3157" t="s">
        <v>8219</v>
      </c>
      <c r="H3157" t="s">
        <v>8225</v>
      </c>
      <c r="I3157" t="s">
        <v>8247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8271</v>
      </c>
      <c r="P3157" s="6">
        <f>(Table1[[#This Row],[pledged]]/Table1[[#This Row],[goal]])*100</f>
        <v>188.50460000000001</v>
      </c>
      <c r="Q3157" s="8">
        <f>Table1[[#This Row],[pledged]]/Table1[[#This Row],[backers_count]]</f>
        <v>31.209370860927152</v>
      </c>
      <c r="R3157" t="s">
        <v>8321</v>
      </c>
      <c r="S3157" t="s">
        <v>8322</v>
      </c>
      <c r="T3157" s="12">
        <f t="shared" si="98"/>
        <v>41233.290798611109</v>
      </c>
      <c r="U3157" s="12">
        <f t="shared" si="99"/>
        <v>41263.290798611109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11">
        <v>5500</v>
      </c>
      <c r="E315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158">
        <v>5600</v>
      </c>
      <c r="G3158" t="s">
        <v>8219</v>
      </c>
      <c r="H3158" t="s">
        <v>8224</v>
      </c>
      <c r="I3158" t="s">
        <v>8246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8271</v>
      </c>
      <c r="P3158" s="6">
        <f>(Table1[[#This Row],[pledged]]/Table1[[#This Row],[goal]])*100</f>
        <v>101.81818181818181</v>
      </c>
      <c r="Q3158" s="8">
        <f>Table1[[#This Row],[pledged]]/Table1[[#This Row],[backers_count]]</f>
        <v>62.921348314606739</v>
      </c>
      <c r="R3158" t="s">
        <v>8321</v>
      </c>
      <c r="S3158" t="s">
        <v>8322</v>
      </c>
      <c r="T3158" s="12">
        <f t="shared" si="98"/>
        <v>41026.744722222218</v>
      </c>
      <c r="U3158" s="12">
        <f t="shared" si="99"/>
        <v>41061.744722222218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11">
        <v>4000</v>
      </c>
      <c r="E315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59">
        <v>4040</v>
      </c>
      <c r="G3159" t="s">
        <v>8219</v>
      </c>
      <c r="H3159" t="s">
        <v>8224</v>
      </c>
      <c r="I3159" t="s">
        <v>8246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8271</v>
      </c>
      <c r="P3159" s="6">
        <f>(Table1[[#This Row],[pledged]]/Table1[[#This Row],[goal]])*100</f>
        <v>101</v>
      </c>
      <c r="Q3159" s="8">
        <f>Table1[[#This Row],[pledged]]/Table1[[#This Row],[backers_count]]</f>
        <v>98.536585365853654</v>
      </c>
      <c r="R3159" t="s">
        <v>8321</v>
      </c>
      <c r="S3159" t="s">
        <v>8322</v>
      </c>
      <c r="T3159" s="12">
        <f t="shared" si="98"/>
        <v>41829.579918981479</v>
      </c>
      <c r="U3159" s="12">
        <f t="shared" si="99"/>
        <v>41839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11">
        <v>5000</v>
      </c>
      <c r="E316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160">
        <v>5700</v>
      </c>
      <c r="G3160" t="s">
        <v>8219</v>
      </c>
      <c r="H3160" t="s">
        <v>8224</v>
      </c>
      <c r="I3160" t="s">
        <v>8246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8271</v>
      </c>
      <c r="P3160" s="6">
        <f>(Table1[[#This Row],[pledged]]/Table1[[#This Row],[goal]])*100</f>
        <v>113.99999999999999</v>
      </c>
      <c r="Q3160" s="8">
        <f>Table1[[#This Row],[pledged]]/Table1[[#This Row],[backers_count]]</f>
        <v>82.608695652173907</v>
      </c>
      <c r="R3160" t="s">
        <v>8321</v>
      </c>
      <c r="S3160" t="s">
        <v>8322</v>
      </c>
      <c r="T3160" s="12">
        <f t="shared" si="98"/>
        <v>41447.631388888891</v>
      </c>
      <c r="U3160" s="12">
        <f t="shared" si="99"/>
        <v>41477.631388888891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11">
        <v>1500</v>
      </c>
      <c r="E316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61">
        <v>2002.22</v>
      </c>
      <c r="G3161" t="s">
        <v>8219</v>
      </c>
      <c r="H3161" t="s">
        <v>8224</v>
      </c>
      <c r="I3161" t="s">
        <v>8246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8271</v>
      </c>
      <c r="P3161" s="6">
        <f>(Table1[[#This Row],[pledged]]/Table1[[#This Row],[goal]])*100</f>
        <v>133.48133333333334</v>
      </c>
      <c r="Q3161" s="8">
        <f>Table1[[#This Row],[pledged]]/Table1[[#This Row],[backers_count]]</f>
        <v>38.504230769230773</v>
      </c>
      <c r="R3161" t="s">
        <v>8321</v>
      </c>
      <c r="S3161" t="s">
        <v>8322</v>
      </c>
      <c r="T3161" s="12">
        <f t="shared" si="98"/>
        <v>40883.858344907407</v>
      </c>
      <c r="U3161" s="12">
        <f t="shared" si="99"/>
        <v>40926.75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11">
        <v>4500</v>
      </c>
      <c r="E316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62">
        <v>4569</v>
      </c>
      <c r="G3162" t="s">
        <v>8219</v>
      </c>
      <c r="H3162" t="s">
        <v>8224</v>
      </c>
      <c r="I3162" t="s">
        <v>8246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8271</v>
      </c>
      <c r="P3162" s="6">
        <f>(Table1[[#This Row],[pledged]]/Table1[[#This Row],[goal]])*100</f>
        <v>101.53333333333335</v>
      </c>
      <c r="Q3162" s="8">
        <f>Table1[[#This Row],[pledged]]/Table1[[#This Row],[backers_count]]</f>
        <v>80.15789473684211</v>
      </c>
      <c r="R3162" t="s">
        <v>8321</v>
      </c>
      <c r="S3162" t="s">
        <v>8322</v>
      </c>
      <c r="T3162" s="12">
        <f t="shared" si="98"/>
        <v>41841.056562499994</v>
      </c>
      <c r="U3162" s="12">
        <f t="shared" si="99"/>
        <v>41863.999305555553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11">
        <v>2000</v>
      </c>
      <c r="E316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63">
        <v>2102</v>
      </c>
      <c r="G3163" t="s">
        <v>8219</v>
      </c>
      <c r="H3163" t="s">
        <v>8225</v>
      </c>
      <c r="I3163" t="s">
        <v>8247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8271</v>
      </c>
      <c r="P3163" s="6">
        <f>(Table1[[#This Row],[pledged]]/Table1[[#This Row],[goal]])*100</f>
        <v>105.1</v>
      </c>
      <c r="Q3163" s="8">
        <f>Table1[[#This Row],[pledged]]/Table1[[#This Row],[backers_count]]</f>
        <v>28.405405405405407</v>
      </c>
      <c r="R3163" t="s">
        <v>8321</v>
      </c>
      <c r="S3163" t="s">
        <v>8322</v>
      </c>
      <c r="T3163" s="12">
        <f t="shared" si="98"/>
        <v>41897.327800925923</v>
      </c>
      <c r="U3163" s="12">
        <f t="shared" si="99"/>
        <v>41927.327800925923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11">
        <v>4000</v>
      </c>
      <c r="E316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64">
        <v>5086</v>
      </c>
      <c r="G3164" t="s">
        <v>8219</v>
      </c>
      <c r="H3164" t="s">
        <v>8224</v>
      </c>
      <c r="I3164" t="s">
        <v>8246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8271</v>
      </c>
      <c r="P3164" s="6">
        <f>(Table1[[#This Row],[pledged]]/Table1[[#This Row],[goal]])*100</f>
        <v>127.15</v>
      </c>
      <c r="Q3164" s="8">
        <f>Table1[[#This Row],[pledged]]/Table1[[#This Row],[backers_count]]</f>
        <v>80.730158730158735</v>
      </c>
      <c r="R3164" t="s">
        <v>8321</v>
      </c>
      <c r="S3164" t="s">
        <v>8322</v>
      </c>
      <c r="T3164" s="12">
        <f t="shared" si="98"/>
        <v>41799.47756944444</v>
      </c>
      <c r="U3164" s="12">
        <f t="shared" si="99"/>
        <v>41826.875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11">
        <v>13000</v>
      </c>
      <c r="E316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165">
        <v>14450</v>
      </c>
      <c r="G3165" t="s">
        <v>8219</v>
      </c>
      <c r="H3165" t="s">
        <v>8224</v>
      </c>
      <c r="I3165" t="s">
        <v>8246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8271</v>
      </c>
      <c r="P3165" s="6">
        <f>(Table1[[#This Row],[pledged]]/Table1[[#This Row],[goal]])*100</f>
        <v>111.15384615384616</v>
      </c>
      <c r="Q3165" s="8">
        <f>Table1[[#This Row],[pledged]]/Table1[[#This Row],[backers_count]]</f>
        <v>200.69444444444446</v>
      </c>
      <c r="R3165" t="s">
        <v>8321</v>
      </c>
      <c r="S3165" t="s">
        <v>8322</v>
      </c>
      <c r="T3165" s="12">
        <f t="shared" si="98"/>
        <v>41775.545428240737</v>
      </c>
      <c r="U3165" s="12">
        <f t="shared" si="99"/>
        <v>41805.545428240737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11">
        <v>2500</v>
      </c>
      <c r="E316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66">
        <v>2669</v>
      </c>
      <c r="G3166" t="s">
        <v>8219</v>
      </c>
      <c r="H3166" t="s">
        <v>8224</v>
      </c>
      <c r="I3166" t="s">
        <v>8246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8271</v>
      </c>
      <c r="P3166" s="6">
        <f>(Table1[[#This Row],[pledged]]/Table1[[#This Row],[goal]])*100</f>
        <v>106.76</v>
      </c>
      <c r="Q3166" s="8">
        <f>Table1[[#This Row],[pledged]]/Table1[[#This Row],[backers_count]]</f>
        <v>37.591549295774648</v>
      </c>
      <c r="R3166" t="s">
        <v>8321</v>
      </c>
      <c r="S3166" t="s">
        <v>8322</v>
      </c>
      <c r="T3166" s="12">
        <f t="shared" si="98"/>
        <v>41766.597395833327</v>
      </c>
      <c r="U3166" s="12">
        <f t="shared" si="99"/>
        <v>41799.597395833327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11">
        <v>750</v>
      </c>
      <c r="E316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167">
        <v>1220</v>
      </c>
      <c r="G3167" t="s">
        <v>8219</v>
      </c>
      <c r="H3167" t="s">
        <v>8224</v>
      </c>
      <c r="I3167" t="s">
        <v>8246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8271</v>
      </c>
      <c r="P3167" s="6">
        <f>(Table1[[#This Row],[pledged]]/Table1[[#This Row],[goal]])*100</f>
        <v>162.66666666666666</v>
      </c>
      <c r="Q3167" s="8">
        <f>Table1[[#This Row],[pledged]]/Table1[[#This Row],[backers_count]]</f>
        <v>58.095238095238095</v>
      </c>
      <c r="R3167" t="s">
        <v>8321</v>
      </c>
      <c r="S3167" t="s">
        <v>8322</v>
      </c>
      <c r="T3167" s="12">
        <f t="shared" si="98"/>
        <v>40643.950925925921</v>
      </c>
      <c r="U3167" s="12">
        <f t="shared" si="99"/>
        <v>40665.957638888889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11">
        <v>35000</v>
      </c>
      <c r="E316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3168">
        <v>56079.83</v>
      </c>
      <c r="G3168" t="s">
        <v>8219</v>
      </c>
      <c r="H3168" t="s">
        <v>8224</v>
      </c>
      <c r="I3168" t="s">
        <v>8246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8271</v>
      </c>
      <c r="P3168" s="6">
        <f>(Table1[[#This Row],[pledged]]/Table1[[#This Row],[goal]])*100</f>
        <v>160.22808571428573</v>
      </c>
      <c r="Q3168" s="8">
        <f>Table1[[#This Row],[pledged]]/Table1[[#This Row],[backers_count]]</f>
        <v>60.300892473118282</v>
      </c>
      <c r="R3168" t="s">
        <v>8321</v>
      </c>
      <c r="S3168" t="s">
        <v>8322</v>
      </c>
      <c r="T3168" s="12">
        <f t="shared" si="98"/>
        <v>41940.483252314814</v>
      </c>
      <c r="U3168" s="12">
        <f t="shared" si="99"/>
        <v>41969.124305555553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11">
        <v>3000</v>
      </c>
      <c r="E316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69">
        <v>3485</v>
      </c>
      <c r="G3169" t="s">
        <v>8219</v>
      </c>
      <c r="H3169" t="s">
        <v>8224</v>
      </c>
      <c r="I3169" t="s">
        <v>8246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8271</v>
      </c>
      <c r="P3169" s="6">
        <f>(Table1[[#This Row],[pledged]]/Table1[[#This Row],[goal]])*100</f>
        <v>116.16666666666666</v>
      </c>
      <c r="Q3169" s="8">
        <f>Table1[[#This Row],[pledged]]/Table1[[#This Row],[backers_count]]</f>
        <v>63.363636363636367</v>
      </c>
      <c r="R3169" t="s">
        <v>8321</v>
      </c>
      <c r="S3169" t="s">
        <v>8322</v>
      </c>
      <c r="T3169" s="12">
        <f t="shared" si="98"/>
        <v>41838.967372685183</v>
      </c>
      <c r="U3169" s="12">
        <f t="shared" si="99"/>
        <v>41852.967372685183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11">
        <v>2500</v>
      </c>
      <c r="E317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70">
        <v>3105</v>
      </c>
      <c r="G3170" t="s">
        <v>8219</v>
      </c>
      <c r="H3170" t="s">
        <v>8224</v>
      </c>
      <c r="I3170" t="s">
        <v>8246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8271</v>
      </c>
      <c r="P3170" s="6">
        <f>(Table1[[#This Row],[pledged]]/Table1[[#This Row],[goal]])*100</f>
        <v>124.2</v>
      </c>
      <c r="Q3170" s="8">
        <f>Table1[[#This Row],[pledged]]/Table1[[#This Row],[backers_count]]</f>
        <v>50.901639344262293</v>
      </c>
      <c r="R3170" t="s">
        <v>8321</v>
      </c>
      <c r="S3170" t="s">
        <v>8322</v>
      </c>
      <c r="T3170" s="12">
        <f t="shared" si="98"/>
        <v>41771.897604166668</v>
      </c>
      <c r="U3170" s="12">
        <f t="shared" si="99"/>
        <v>41803.708333333328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11">
        <v>8000</v>
      </c>
      <c r="E317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171">
        <v>8241</v>
      </c>
      <c r="G3171" t="s">
        <v>8219</v>
      </c>
      <c r="H3171" t="s">
        <v>8224</v>
      </c>
      <c r="I3171" t="s">
        <v>8246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8271</v>
      </c>
      <c r="P3171" s="6">
        <f>(Table1[[#This Row],[pledged]]/Table1[[#This Row],[goal]])*100</f>
        <v>103.01249999999999</v>
      </c>
      <c r="Q3171" s="8">
        <f>Table1[[#This Row],[pledged]]/Table1[[#This Row],[backers_count]]</f>
        <v>100.5</v>
      </c>
      <c r="R3171" t="s">
        <v>8321</v>
      </c>
      <c r="S3171" t="s">
        <v>8322</v>
      </c>
      <c r="T3171" s="12">
        <f t="shared" si="98"/>
        <v>41591.529641203699</v>
      </c>
      <c r="U3171" s="12">
        <f t="shared" si="99"/>
        <v>41620.999305555553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11">
        <v>2000</v>
      </c>
      <c r="E317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72">
        <v>2245</v>
      </c>
      <c r="G3172" t="s">
        <v>8219</v>
      </c>
      <c r="H3172" t="s">
        <v>8224</v>
      </c>
      <c r="I3172" t="s">
        <v>8246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8271</v>
      </c>
      <c r="P3172" s="6">
        <f>(Table1[[#This Row],[pledged]]/Table1[[#This Row],[goal]])*100</f>
        <v>112.25</v>
      </c>
      <c r="Q3172" s="8">
        <f>Table1[[#This Row],[pledged]]/Table1[[#This Row],[backers_count]]</f>
        <v>31.619718309859156</v>
      </c>
      <c r="R3172" t="s">
        <v>8321</v>
      </c>
      <c r="S3172" t="s">
        <v>8322</v>
      </c>
      <c r="T3172" s="12">
        <f t="shared" si="98"/>
        <v>41788.872037037036</v>
      </c>
      <c r="U3172" s="12">
        <f t="shared" si="99"/>
        <v>41821.958333333328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11">
        <v>7000</v>
      </c>
      <c r="E317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173">
        <v>7617</v>
      </c>
      <c r="G3173" t="s">
        <v>8219</v>
      </c>
      <c r="H3173" t="s">
        <v>8225</v>
      </c>
      <c r="I3173" t="s">
        <v>8247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8271</v>
      </c>
      <c r="P3173" s="6">
        <f>(Table1[[#This Row],[pledged]]/Table1[[#This Row],[goal]])*100</f>
        <v>108.8142857142857</v>
      </c>
      <c r="Q3173" s="8">
        <f>Table1[[#This Row],[pledged]]/Table1[[#This Row],[backers_count]]</f>
        <v>65.102564102564102</v>
      </c>
      <c r="R3173" t="s">
        <v>8321</v>
      </c>
      <c r="S3173" t="s">
        <v>8322</v>
      </c>
      <c r="T3173" s="12">
        <f t="shared" si="98"/>
        <v>42466.399976851848</v>
      </c>
      <c r="U3173" s="12">
        <f t="shared" si="99"/>
        <v>42496.399976851848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11">
        <v>2000</v>
      </c>
      <c r="E317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74">
        <v>2300</v>
      </c>
      <c r="G3174" t="s">
        <v>8219</v>
      </c>
      <c r="H3174" t="s">
        <v>8224</v>
      </c>
      <c r="I3174" t="s">
        <v>8246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8271</v>
      </c>
      <c r="P3174" s="6">
        <f>(Table1[[#This Row],[pledged]]/Table1[[#This Row],[goal]])*100</f>
        <v>114.99999999999999</v>
      </c>
      <c r="Q3174" s="8">
        <f>Table1[[#This Row],[pledged]]/Table1[[#This Row],[backers_count]]</f>
        <v>79.310344827586206</v>
      </c>
      <c r="R3174" t="s">
        <v>8321</v>
      </c>
      <c r="S3174" t="s">
        <v>8322</v>
      </c>
      <c r="T3174" s="12">
        <f t="shared" si="98"/>
        <v>40923.521620370368</v>
      </c>
      <c r="U3174" s="12">
        <f t="shared" si="99"/>
        <v>40953.521620370368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11">
        <v>10000</v>
      </c>
      <c r="E317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175">
        <v>10300</v>
      </c>
      <c r="G3175" t="s">
        <v>8219</v>
      </c>
      <c r="H3175" t="s">
        <v>8224</v>
      </c>
      <c r="I3175" t="s">
        <v>8246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8271</v>
      </c>
      <c r="P3175" s="6">
        <f>(Table1[[#This Row],[pledged]]/Table1[[#This Row],[goal]])*100</f>
        <v>103</v>
      </c>
      <c r="Q3175" s="8">
        <f>Table1[[#This Row],[pledged]]/Table1[[#This Row],[backers_count]]</f>
        <v>139.18918918918919</v>
      </c>
      <c r="R3175" t="s">
        <v>8321</v>
      </c>
      <c r="S3175" t="s">
        <v>8322</v>
      </c>
      <c r="T3175" s="12">
        <f t="shared" si="98"/>
        <v>41878.670046296298</v>
      </c>
      <c r="U3175" s="12">
        <f t="shared" si="99"/>
        <v>41908.670046296298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11">
        <v>3000</v>
      </c>
      <c r="E317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76">
        <v>3034</v>
      </c>
      <c r="G3176" t="s">
        <v>8219</v>
      </c>
      <c r="H3176" t="s">
        <v>8224</v>
      </c>
      <c r="I3176" t="s">
        <v>8246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8271</v>
      </c>
      <c r="P3176" s="6">
        <f>(Table1[[#This Row],[pledged]]/Table1[[#This Row],[goal]])*100</f>
        <v>101.13333333333334</v>
      </c>
      <c r="Q3176" s="8">
        <f>Table1[[#This Row],[pledged]]/Table1[[#This Row],[backers_count]]</f>
        <v>131.91304347826087</v>
      </c>
      <c r="R3176" t="s">
        <v>8321</v>
      </c>
      <c r="S3176" t="s">
        <v>8322</v>
      </c>
      <c r="T3176" s="12">
        <f t="shared" si="98"/>
        <v>41862.656342592592</v>
      </c>
      <c r="U3176" s="12">
        <f t="shared" si="99"/>
        <v>41876.656342592592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11">
        <v>5000</v>
      </c>
      <c r="E317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177">
        <v>5478</v>
      </c>
      <c r="G3177" t="s">
        <v>8219</v>
      </c>
      <c r="H3177" t="s">
        <v>8224</v>
      </c>
      <c r="I3177" t="s">
        <v>8246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8271</v>
      </c>
      <c r="P3177" s="6">
        <f>(Table1[[#This Row],[pledged]]/Table1[[#This Row],[goal]])*100</f>
        <v>109.55999999999999</v>
      </c>
      <c r="Q3177" s="8">
        <f>Table1[[#This Row],[pledged]]/Table1[[#This Row],[backers_count]]</f>
        <v>91.3</v>
      </c>
      <c r="R3177" t="s">
        <v>8321</v>
      </c>
      <c r="S3177" t="s">
        <v>8322</v>
      </c>
      <c r="T3177" s="12">
        <f t="shared" si="98"/>
        <v>40531.678553240738</v>
      </c>
      <c r="U3177" s="12">
        <f t="shared" si="99"/>
        <v>40591.678553240738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11">
        <v>1900</v>
      </c>
      <c r="E317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78">
        <v>2182</v>
      </c>
      <c r="G3178" t="s">
        <v>8219</v>
      </c>
      <c r="H3178" t="s">
        <v>8224</v>
      </c>
      <c r="I3178" t="s">
        <v>8246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8271</v>
      </c>
      <c r="P3178" s="6">
        <f>(Table1[[#This Row],[pledged]]/Table1[[#This Row],[goal]])*100</f>
        <v>114.8421052631579</v>
      </c>
      <c r="Q3178" s="8">
        <f>Table1[[#This Row],[pledged]]/Table1[[#This Row],[backers_count]]</f>
        <v>39.672727272727272</v>
      </c>
      <c r="R3178" t="s">
        <v>8321</v>
      </c>
      <c r="S3178" t="s">
        <v>8322</v>
      </c>
      <c r="T3178" s="12">
        <f t="shared" si="98"/>
        <v>41477.722581018512</v>
      </c>
      <c r="U3178" s="12">
        <f t="shared" si="99"/>
        <v>41504.416666666664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11">
        <v>2500</v>
      </c>
      <c r="E317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79">
        <v>2935</v>
      </c>
      <c r="G3179" t="s">
        <v>8219</v>
      </c>
      <c r="H3179" t="s">
        <v>8224</v>
      </c>
      <c r="I3179" t="s">
        <v>8246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8271</v>
      </c>
      <c r="P3179" s="6">
        <f>(Table1[[#This Row],[pledged]]/Table1[[#This Row],[goal]])*100</f>
        <v>117.39999999999999</v>
      </c>
      <c r="Q3179" s="8">
        <f>Table1[[#This Row],[pledged]]/Table1[[#This Row],[backers_count]]</f>
        <v>57.549019607843135</v>
      </c>
      <c r="R3179" t="s">
        <v>8321</v>
      </c>
      <c r="S3179" t="s">
        <v>8322</v>
      </c>
      <c r="T3179" s="12">
        <f t="shared" si="98"/>
        <v>41781.458437499998</v>
      </c>
      <c r="U3179" s="12">
        <f t="shared" si="99"/>
        <v>41811.458437499998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11">
        <v>1500</v>
      </c>
      <c r="E318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80">
        <v>2576</v>
      </c>
      <c r="G3180" t="s">
        <v>8219</v>
      </c>
      <c r="H3180" t="s">
        <v>8225</v>
      </c>
      <c r="I3180" t="s">
        <v>8247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8271</v>
      </c>
      <c r="P3180" s="6">
        <f>(Table1[[#This Row],[pledged]]/Table1[[#This Row],[goal]])*100</f>
        <v>171.73333333333335</v>
      </c>
      <c r="Q3180" s="8">
        <f>Table1[[#This Row],[pledged]]/Table1[[#This Row],[backers_count]]</f>
        <v>33.025641025641029</v>
      </c>
      <c r="R3180" t="s">
        <v>8321</v>
      </c>
      <c r="S3180" t="s">
        <v>8322</v>
      </c>
      <c r="T3180" s="12">
        <f t="shared" si="98"/>
        <v>41806.396701388883</v>
      </c>
      <c r="U3180" s="12">
        <f t="shared" si="99"/>
        <v>41836.396701388883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11">
        <v>4200</v>
      </c>
      <c r="E318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81">
        <v>4794.82</v>
      </c>
      <c r="G3181" t="s">
        <v>8219</v>
      </c>
      <c r="H3181" t="s">
        <v>8224</v>
      </c>
      <c r="I3181" t="s">
        <v>8246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8271</v>
      </c>
      <c r="P3181" s="6">
        <f>(Table1[[#This Row],[pledged]]/Table1[[#This Row],[goal]])*100</f>
        <v>114.16238095238094</v>
      </c>
      <c r="Q3181" s="8">
        <f>Table1[[#This Row],[pledged]]/Table1[[#This Row],[backers_count]]</f>
        <v>77.335806451612896</v>
      </c>
      <c r="R3181" t="s">
        <v>8321</v>
      </c>
      <c r="S3181" t="s">
        <v>8322</v>
      </c>
      <c r="T3181" s="12">
        <f t="shared" si="98"/>
        <v>41375.49387731481</v>
      </c>
      <c r="U3181" s="12">
        <f t="shared" si="99"/>
        <v>41400.49387731481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11">
        <v>1200</v>
      </c>
      <c r="E318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82">
        <v>1437</v>
      </c>
      <c r="G3182" t="s">
        <v>8219</v>
      </c>
      <c r="H3182" t="s">
        <v>8225</v>
      </c>
      <c r="I3182" t="s">
        <v>8247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8271</v>
      </c>
      <c r="P3182" s="6">
        <f>(Table1[[#This Row],[pledged]]/Table1[[#This Row],[goal]])*100</f>
        <v>119.75</v>
      </c>
      <c r="Q3182" s="8">
        <f>Table1[[#This Row],[pledged]]/Table1[[#This Row],[backers_count]]</f>
        <v>31.933333333333334</v>
      </c>
      <c r="R3182" t="s">
        <v>8321</v>
      </c>
      <c r="S3182" t="s">
        <v>8322</v>
      </c>
      <c r="T3182" s="12">
        <f t="shared" si="98"/>
        <v>41780.204270833332</v>
      </c>
      <c r="U3182" s="12">
        <f t="shared" si="99"/>
        <v>41810.204270833332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11">
        <v>500</v>
      </c>
      <c r="E318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183">
        <v>545</v>
      </c>
      <c r="G3183" t="s">
        <v>8219</v>
      </c>
      <c r="H3183" t="s">
        <v>8225</v>
      </c>
      <c r="I3183" t="s">
        <v>8247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8271</v>
      </c>
      <c r="P3183" s="6">
        <f>(Table1[[#This Row],[pledged]]/Table1[[#This Row],[goal]])*100</f>
        <v>109.00000000000001</v>
      </c>
      <c r="Q3183" s="8">
        <f>Table1[[#This Row],[pledged]]/Table1[[#This Row],[backers_count]]</f>
        <v>36.333333333333336</v>
      </c>
      <c r="R3183" t="s">
        <v>8321</v>
      </c>
      <c r="S3183" t="s">
        <v>8322</v>
      </c>
      <c r="T3183" s="12">
        <f t="shared" si="98"/>
        <v>41779.101701388885</v>
      </c>
      <c r="U3183" s="12">
        <f t="shared" si="99"/>
        <v>41805.458333333328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11">
        <v>7000</v>
      </c>
      <c r="E318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184">
        <v>7062</v>
      </c>
      <c r="G3184" t="s">
        <v>8219</v>
      </c>
      <c r="H3184" t="s">
        <v>8224</v>
      </c>
      <c r="I3184" t="s">
        <v>8246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8271</v>
      </c>
      <c r="P3184" s="6">
        <f>(Table1[[#This Row],[pledged]]/Table1[[#This Row],[goal]])*100</f>
        <v>100.88571428571429</v>
      </c>
      <c r="Q3184" s="8">
        <f>Table1[[#This Row],[pledged]]/Table1[[#This Row],[backers_count]]</f>
        <v>46.768211920529801</v>
      </c>
      <c r="R3184" t="s">
        <v>8321</v>
      </c>
      <c r="S3184" t="s">
        <v>8322</v>
      </c>
      <c r="T3184" s="12">
        <f t="shared" si="98"/>
        <v>40883.740983796291</v>
      </c>
      <c r="U3184" s="12">
        <f t="shared" si="99"/>
        <v>40939.5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11">
        <v>2500</v>
      </c>
      <c r="E318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85">
        <v>2725</v>
      </c>
      <c r="G3185" t="s">
        <v>8219</v>
      </c>
      <c r="H3185" t="s">
        <v>8224</v>
      </c>
      <c r="I3185" t="s">
        <v>8246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8271</v>
      </c>
      <c r="P3185" s="6">
        <f>(Table1[[#This Row],[pledged]]/Table1[[#This Row],[goal]])*100</f>
        <v>109.00000000000001</v>
      </c>
      <c r="Q3185" s="8">
        <f>Table1[[#This Row],[pledged]]/Table1[[#This Row],[backers_count]]</f>
        <v>40.073529411764703</v>
      </c>
      <c r="R3185" t="s">
        <v>8321</v>
      </c>
      <c r="S3185" t="s">
        <v>8322</v>
      </c>
      <c r="T3185" s="12">
        <f t="shared" si="98"/>
        <v>41491.586446759255</v>
      </c>
      <c r="U3185" s="12">
        <f t="shared" si="99"/>
        <v>41509.586446759255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11">
        <v>4300</v>
      </c>
      <c r="E318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86">
        <v>4610</v>
      </c>
      <c r="G3186" t="s">
        <v>8219</v>
      </c>
      <c r="H3186" t="s">
        <v>8224</v>
      </c>
      <c r="I3186" t="s">
        <v>8246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8271</v>
      </c>
      <c r="P3186" s="6">
        <f>(Table1[[#This Row],[pledged]]/Table1[[#This Row],[goal]])*100</f>
        <v>107.20930232558139</v>
      </c>
      <c r="Q3186" s="8">
        <f>Table1[[#This Row],[pledged]]/Table1[[#This Row],[backers_count]]</f>
        <v>100.21739130434783</v>
      </c>
      <c r="R3186" t="s">
        <v>8321</v>
      </c>
      <c r="S3186" t="s">
        <v>8322</v>
      </c>
      <c r="T3186" s="12">
        <f t="shared" si="98"/>
        <v>41791.785081018512</v>
      </c>
      <c r="U3186" s="12">
        <f t="shared" si="99"/>
        <v>41821.785081018512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11">
        <v>1000</v>
      </c>
      <c r="E318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87">
        <v>1000</v>
      </c>
      <c r="G3187" t="s">
        <v>8219</v>
      </c>
      <c r="H3187" t="s">
        <v>8225</v>
      </c>
      <c r="I3187" t="s">
        <v>8247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8271</v>
      </c>
      <c r="P3187" s="6">
        <f>(Table1[[#This Row],[pledged]]/Table1[[#This Row],[goal]])*100</f>
        <v>100</v>
      </c>
      <c r="Q3187" s="8">
        <f>Table1[[#This Row],[pledged]]/Table1[[#This Row],[backers_count]]</f>
        <v>41.666666666666664</v>
      </c>
      <c r="R3187" t="s">
        <v>8321</v>
      </c>
      <c r="S3187" t="s">
        <v>8322</v>
      </c>
      <c r="T3187" s="12">
        <f t="shared" si="98"/>
        <v>41829.768993055557</v>
      </c>
      <c r="U3187" s="12">
        <f t="shared" si="99"/>
        <v>41836.768993055557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11">
        <v>3200</v>
      </c>
      <c r="E318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88">
        <v>3270</v>
      </c>
      <c r="G3188" t="s">
        <v>8219</v>
      </c>
      <c r="H3188" t="s">
        <v>8225</v>
      </c>
      <c r="I3188" t="s">
        <v>8247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8271</v>
      </c>
      <c r="P3188" s="6">
        <f>(Table1[[#This Row],[pledged]]/Table1[[#This Row],[goal]])*100</f>
        <v>102.18750000000001</v>
      </c>
      <c r="Q3188" s="8">
        <f>Table1[[#This Row],[pledged]]/Table1[[#This Row],[backers_count]]</f>
        <v>46.714285714285715</v>
      </c>
      <c r="R3188" t="s">
        <v>8321</v>
      </c>
      <c r="S3188" t="s">
        <v>8322</v>
      </c>
      <c r="T3188" s="12">
        <f t="shared" si="98"/>
        <v>41868.715717592589</v>
      </c>
      <c r="U3188" s="12">
        <f t="shared" si="99"/>
        <v>41898.666666666664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11">
        <v>15000</v>
      </c>
      <c r="E318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3189">
        <v>17444</v>
      </c>
      <c r="G3189" t="s">
        <v>8219</v>
      </c>
      <c r="H3189" t="s">
        <v>8224</v>
      </c>
      <c r="I3189" t="s">
        <v>8246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8271</v>
      </c>
      <c r="P3189" s="6">
        <f>(Table1[[#This Row],[pledged]]/Table1[[#This Row],[goal]])*100</f>
        <v>116.29333333333334</v>
      </c>
      <c r="Q3189" s="8">
        <f>Table1[[#This Row],[pledged]]/Table1[[#This Row],[backers_count]]</f>
        <v>71.491803278688522</v>
      </c>
      <c r="R3189" t="s">
        <v>8321</v>
      </c>
      <c r="S3189" t="s">
        <v>8322</v>
      </c>
      <c r="T3189" s="12">
        <f t="shared" si="98"/>
        <v>41835.458020833328</v>
      </c>
      <c r="U3189" s="12">
        <f t="shared" si="99"/>
        <v>41855.458020833328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11">
        <v>200</v>
      </c>
      <c r="E319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190">
        <v>130</v>
      </c>
      <c r="G3190" t="s">
        <v>8221</v>
      </c>
      <c r="H3190" t="s">
        <v>8225</v>
      </c>
      <c r="I3190" t="s">
        <v>8247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8305</v>
      </c>
      <c r="P3190" s="6">
        <f>(Table1[[#This Row],[pledged]]/Table1[[#This Row],[goal]])*100</f>
        <v>65</v>
      </c>
      <c r="Q3190" s="8">
        <f>Table1[[#This Row],[pledged]]/Table1[[#This Row],[backers_count]]</f>
        <v>14.444444444444445</v>
      </c>
      <c r="R3190" t="s">
        <v>8321</v>
      </c>
      <c r="S3190" t="s">
        <v>8359</v>
      </c>
      <c r="T3190" s="12">
        <f t="shared" si="98"/>
        <v>42144.207199074073</v>
      </c>
      <c r="U3190" s="12">
        <f t="shared" si="99"/>
        <v>42165.207199074073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11">
        <v>55000</v>
      </c>
      <c r="E319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191">
        <v>6780</v>
      </c>
      <c r="G3191" t="s">
        <v>8221</v>
      </c>
      <c r="H3191" t="s">
        <v>8235</v>
      </c>
      <c r="I3191" t="s">
        <v>8255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8305</v>
      </c>
      <c r="P3191" s="6">
        <f>(Table1[[#This Row],[pledged]]/Table1[[#This Row],[goal]])*100</f>
        <v>12.327272727272726</v>
      </c>
      <c r="Q3191" s="8">
        <f>Table1[[#This Row],[pledged]]/Table1[[#This Row],[backers_count]]</f>
        <v>356.84210526315792</v>
      </c>
      <c r="R3191" t="s">
        <v>8321</v>
      </c>
      <c r="S3191" t="s">
        <v>8359</v>
      </c>
      <c r="T3191" s="12">
        <f t="shared" si="98"/>
        <v>42118.138101851851</v>
      </c>
      <c r="U3191" s="12">
        <f t="shared" si="99"/>
        <v>42148.138101851851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11">
        <v>4000</v>
      </c>
      <c r="E319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92">
        <v>0</v>
      </c>
      <c r="G3192" t="s">
        <v>8221</v>
      </c>
      <c r="H3192" t="s">
        <v>8229</v>
      </c>
      <c r="I3192" t="s">
        <v>8251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8305</v>
      </c>
      <c r="P3192" s="6">
        <f>(Table1[[#This Row],[pledged]]/Table1[[#This Row],[goal]])*100</f>
        <v>0</v>
      </c>
      <c r="Q3192" s="8" t="e">
        <f>Table1[[#This Row],[pledged]]/Table1[[#This Row],[backers_count]]</f>
        <v>#DIV/0!</v>
      </c>
      <c r="R3192" t="s">
        <v>8321</v>
      </c>
      <c r="S3192" t="s">
        <v>8359</v>
      </c>
      <c r="T3192" s="12">
        <f t="shared" si="98"/>
        <v>42682.942997685182</v>
      </c>
      <c r="U3192" s="12">
        <f t="shared" si="99"/>
        <v>42712.984664351847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11">
        <v>3750</v>
      </c>
      <c r="E319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93">
        <v>151</v>
      </c>
      <c r="G3193" t="s">
        <v>8221</v>
      </c>
      <c r="H3193" t="s">
        <v>8224</v>
      </c>
      <c r="I3193" t="s">
        <v>8246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8305</v>
      </c>
      <c r="P3193" s="6">
        <f>(Table1[[#This Row],[pledged]]/Table1[[#This Row],[goal]])*100</f>
        <v>4.0266666666666664</v>
      </c>
      <c r="Q3193" s="8">
        <f>Table1[[#This Row],[pledged]]/Table1[[#This Row],[backers_count]]</f>
        <v>37.75</v>
      </c>
      <c r="R3193" t="s">
        <v>8321</v>
      </c>
      <c r="S3193" t="s">
        <v>8359</v>
      </c>
      <c r="T3193" s="12">
        <f t="shared" si="98"/>
        <v>42538.547094907401</v>
      </c>
      <c r="U3193" s="12">
        <f t="shared" si="99"/>
        <v>42598.547094907401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11">
        <v>10000</v>
      </c>
      <c r="E319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194">
        <v>102</v>
      </c>
      <c r="G3194" t="s">
        <v>8221</v>
      </c>
      <c r="H3194" t="s">
        <v>8225</v>
      </c>
      <c r="I3194" t="s">
        <v>8247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8305</v>
      </c>
      <c r="P3194" s="6">
        <f>(Table1[[#This Row],[pledged]]/Table1[[#This Row],[goal]])*100</f>
        <v>1.02</v>
      </c>
      <c r="Q3194" s="8">
        <f>Table1[[#This Row],[pledged]]/Table1[[#This Row],[backers_count]]</f>
        <v>12.75</v>
      </c>
      <c r="R3194" t="s">
        <v>8321</v>
      </c>
      <c r="S3194" t="s">
        <v>8359</v>
      </c>
      <c r="T3194" s="12">
        <f t="shared" si="98"/>
        <v>42018.732164351844</v>
      </c>
      <c r="U3194" s="12">
        <f t="shared" si="99"/>
        <v>42063.708333333336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11">
        <v>5000</v>
      </c>
      <c r="E319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195">
        <v>587</v>
      </c>
      <c r="G3195" t="s">
        <v>8221</v>
      </c>
      <c r="H3195" t="s">
        <v>8225</v>
      </c>
      <c r="I3195" t="s">
        <v>8247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8305</v>
      </c>
      <c r="P3195" s="6">
        <f>(Table1[[#This Row],[pledged]]/Table1[[#This Row],[goal]])*100</f>
        <v>11.74</v>
      </c>
      <c r="Q3195" s="8">
        <f>Table1[[#This Row],[pledged]]/Table1[[#This Row],[backers_count]]</f>
        <v>24.458333333333332</v>
      </c>
      <c r="R3195" t="s">
        <v>8321</v>
      </c>
      <c r="S3195" t="s">
        <v>8359</v>
      </c>
      <c r="T3195" s="12">
        <f t="shared" si="98"/>
        <v>42010.759907407402</v>
      </c>
      <c r="U3195" s="12">
        <f t="shared" si="99"/>
        <v>42055.759907407402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11">
        <v>11000</v>
      </c>
      <c r="E319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196">
        <v>0</v>
      </c>
      <c r="G3196" t="s">
        <v>8221</v>
      </c>
      <c r="H3196" t="s">
        <v>8224</v>
      </c>
      <c r="I3196" t="s">
        <v>8246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8305</v>
      </c>
      <c r="P3196" s="6">
        <f>(Table1[[#This Row],[pledged]]/Table1[[#This Row],[goal]])*100</f>
        <v>0</v>
      </c>
      <c r="Q3196" s="8" t="e">
        <f>Table1[[#This Row],[pledged]]/Table1[[#This Row],[backers_count]]</f>
        <v>#DIV/0!</v>
      </c>
      <c r="R3196" t="s">
        <v>8321</v>
      </c>
      <c r="S3196" t="s">
        <v>8359</v>
      </c>
      <c r="T3196" s="12">
        <f t="shared" si="98"/>
        <v>42181.854143518511</v>
      </c>
      <c r="U3196" s="12">
        <f t="shared" si="99"/>
        <v>42211.854143518511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11">
        <v>3500</v>
      </c>
      <c r="E319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197">
        <v>2070</v>
      </c>
      <c r="G3197" t="s">
        <v>8221</v>
      </c>
      <c r="H3197" t="s">
        <v>8224</v>
      </c>
      <c r="I3197" t="s">
        <v>8246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8305</v>
      </c>
      <c r="P3197" s="6">
        <f>(Table1[[#This Row],[pledged]]/Table1[[#This Row],[goal]])*100</f>
        <v>59.142857142857139</v>
      </c>
      <c r="Q3197" s="8">
        <f>Table1[[#This Row],[pledged]]/Table1[[#This Row],[backers_count]]</f>
        <v>53.07692307692308</v>
      </c>
      <c r="R3197" t="s">
        <v>8321</v>
      </c>
      <c r="S3197" t="s">
        <v>8359</v>
      </c>
      <c r="T3197" s="12">
        <f t="shared" si="98"/>
        <v>42017.385902777773</v>
      </c>
      <c r="U3197" s="12">
        <f t="shared" si="99"/>
        <v>42047.385902777773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11">
        <v>3000000</v>
      </c>
      <c r="E319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198">
        <v>1800</v>
      </c>
      <c r="G3198" t="s">
        <v>8221</v>
      </c>
      <c r="H3198" t="s">
        <v>8224</v>
      </c>
      <c r="I3198" t="s">
        <v>8246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8305</v>
      </c>
      <c r="P3198" s="6">
        <f>(Table1[[#This Row],[pledged]]/Table1[[#This Row],[goal]])*100</f>
        <v>0.06</v>
      </c>
      <c r="Q3198" s="8">
        <f>Table1[[#This Row],[pledged]]/Table1[[#This Row],[backers_count]]</f>
        <v>300</v>
      </c>
      <c r="R3198" t="s">
        <v>8321</v>
      </c>
      <c r="S3198" t="s">
        <v>8359</v>
      </c>
      <c r="T3198" s="12">
        <f t="shared" si="98"/>
        <v>42157.389756944445</v>
      </c>
      <c r="U3198" s="12">
        <f t="shared" si="99"/>
        <v>42217.374999999993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11">
        <v>10000</v>
      </c>
      <c r="E319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199">
        <v>1145</v>
      </c>
      <c r="G3199" t="s">
        <v>8221</v>
      </c>
      <c r="H3199" t="s">
        <v>8234</v>
      </c>
      <c r="I3199" t="s">
        <v>8254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8305</v>
      </c>
      <c r="P3199" s="6">
        <f>(Table1[[#This Row],[pledged]]/Table1[[#This Row],[goal]])*100</f>
        <v>11.450000000000001</v>
      </c>
      <c r="Q3199" s="8">
        <f>Table1[[#This Row],[pledged]]/Table1[[#This Row],[backers_count]]</f>
        <v>286.25</v>
      </c>
      <c r="R3199" t="s">
        <v>8321</v>
      </c>
      <c r="S3199" t="s">
        <v>8359</v>
      </c>
      <c r="T3199" s="12">
        <f t="shared" si="98"/>
        <v>42009.28493055555</v>
      </c>
      <c r="U3199" s="12">
        <f t="shared" si="99"/>
        <v>42039.28493055555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11">
        <v>30000</v>
      </c>
      <c r="E320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3200">
        <v>110</v>
      </c>
      <c r="G3200" t="s">
        <v>8221</v>
      </c>
      <c r="H3200" t="s">
        <v>8232</v>
      </c>
      <c r="I3200" t="s">
        <v>8253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8305</v>
      </c>
      <c r="P3200" s="6">
        <f>(Table1[[#This Row],[pledged]]/Table1[[#This Row],[goal]])*100</f>
        <v>0.36666666666666664</v>
      </c>
      <c r="Q3200" s="8">
        <f>Table1[[#This Row],[pledged]]/Table1[[#This Row],[backers_count]]</f>
        <v>36.666666666666664</v>
      </c>
      <c r="R3200" t="s">
        <v>8321</v>
      </c>
      <c r="S3200" t="s">
        <v>8359</v>
      </c>
      <c r="T3200" s="12">
        <f t="shared" si="98"/>
        <v>42013.216168981475</v>
      </c>
      <c r="U3200" s="12">
        <f t="shared" si="99"/>
        <v>42051.216168981475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11">
        <v>5000</v>
      </c>
      <c r="E320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201">
        <v>2608</v>
      </c>
      <c r="G3201" t="s">
        <v>8221</v>
      </c>
      <c r="H3201" t="s">
        <v>8224</v>
      </c>
      <c r="I3201" t="s">
        <v>8246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8305</v>
      </c>
      <c r="P3201" s="6">
        <f>(Table1[[#This Row],[pledged]]/Table1[[#This Row],[goal]])*100</f>
        <v>52.16</v>
      </c>
      <c r="Q3201" s="8">
        <f>Table1[[#This Row],[pledged]]/Table1[[#This Row],[backers_count]]</f>
        <v>49.20754716981132</v>
      </c>
      <c r="R3201" t="s">
        <v>8321</v>
      </c>
      <c r="S3201" t="s">
        <v>8359</v>
      </c>
      <c r="T3201" s="12">
        <f t="shared" si="98"/>
        <v>41858.553449074076</v>
      </c>
      <c r="U3201" s="12">
        <f t="shared" si="99"/>
        <v>41888.666666666664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11">
        <v>50000</v>
      </c>
      <c r="E320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202">
        <v>1</v>
      </c>
      <c r="G3202" t="s">
        <v>8221</v>
      </c>
      <c r="H3202" t="s">
        <v>8224</v>
      </c>
      <c r="I3202" t="s">
        <v>8246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8305</v>
      </c>
      <c r="P3202" s="6">
        <f>(Table1[[#This Row],[pledged]]/Table1[[#This Row],[goal]])*100</f>
        <v>2E-3</v>
      </c>
      <c r="Q3202" s="8">
        <f>Table1[[#This Row],[pledged]]/Table1[[#This Row],[backers_count]]</f>
        <v>1</v>
      </c>
      <c r="R3202" t="s">
        <v>8321</v>
      </c>
      <c r="S3202" t="s">
        <v>8359</v>
      </c>
      <c r="T3202" s="12">
        <f t="shared" ref="T3202:T3265" si="100">(K3202/86400)+25569+(-5/24)</f>
        <v>42460.112280092588</v>
      </c>
      <c r="U3202" s="12">
        <f t="shared" ref="U3202:U3265" si="101">(J3202/86400)+25569+(-5/24)</f>
        <v>42490.023611111108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11">
        <v>2000</v>
      </c>
      <c r="E320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203">
        <v>25</v>
      </c>
      <c r="G3203" t="s">
        <v>8221</v>
      </c>
      <c r="H3203" t="s">
        <v>8225</v>
      </c>
      <c r="I3203" t="s">
        <v>8247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8305</v>
      </c>
      <c r="P3203" s="6">
        <f>(Table1[[#This Row],[pledged]]/Table1[[#This Row],[goal]])*100</f>
        <v>1.25</v>
      </c>
      <c r="Q3203" s="8">
        <f>Table1[[#This Row],[pledged]]/Table1[[#This Row],[backers_count]]</f>
        <v>12.5</v>
      </c>
      <c r="R3203" t="s">
        <v>8321</v>
      </c>
      <c r="S3203" t="s">
        <v>8359</v>
      </c>
      <c r="T3203" s="12">
        <f t="shared" si="100"/>
        <v>41861.558761574073</v>
      </c>
      <c r="U3203" s="12">
        <f t="shared" si="101"/>
        <v>41882.558761574073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11">
        <v>5000</v>
      </c>
      <c r="E320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204">
        <v>2726</v>
      </c>
      <c r="G3204" t="s">
        <v>8221</v>
      </c>
      <c r="H3204" t="s">
        <v>8224</v>
      </c>
      <c r="I3204" t="s">
        <v>8246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8305</v>
      </c>
      <c r="P3204" s="6">
        <f>(Table1[[#This Row],[pledged]]/Table1[[#This Row],[goal]])*100</f>
        <v>54.52</v>
      </c>
      <c r="Q3204" s="8">
        <f>Table1[[#This Row],[pledged]]/Table1[[#This Row],[backers_count]]</f>
        <v>109.04</v>
      </c>
      <c r="R3204" t="s">
        <v>8321</v>
      </c>
      <c r="S3204" t="s">
        <v>8359</v>
      </c>
      <c r="T3204" s="12">
        <f t="shared" si="100"/>
        <v>42293.645208333335</v>
      </c>
      <c r="U3204" s="12">
        <f t="shared" si="101"/>
        <v>42352.040972222218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11">
        <v>1000</v>
      </c>
      <c r="E320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205">
        <v>250</v>
      </c>
      <c r="G3205" t="s">
        <v>8221</v>
      </c>
      <c r="H3205" t="s">
        <v>8224</v>
      </c>
      <c r="I3205" t="s">
        <v>8246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8305</v>
      </c>
      <c r="P3205" s="6">
        <f>(Table1[[#This Row],[pledged]]/Table1[[#This Row],[goal]])*100</f>
        <v>25</v>
      </c>
      <c r="Q3205" s="8">
        <f>Table1[[#This Row],[pledged]]/Table1[[#This Row],[backers_count]]</f>
        <v>41.666666666666664</v>
      </c>
      <c r="R3205" t="s">
        <v>8321</v>
      </c>
      <c r="S3205" t="s">
        <v>8359</v>
      </c>
      <c r="T3205" s="12">
        <f t="shared" si="100"/>
        <v>42242.780347222222</v>
      </c>
      <c r="U3205" s="12">
        <f t="shared" si="101"/>
        <v>42272.780347222222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11">
        <v>500</v>
      </c>
      <c r="E320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206">
        <v>0</v>
      </c>
      <c r="G3206" t="s">
        <v>8221</v>
      </c>
      <c r="H3206" t="s">
        <v>8224</v>
      </c>
      <c r="I3206" t="s">
        <v>8246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8305</v>
      </c>
      <c r="P3206" s="6">
        <f>(Table1[[#This Row],[pledged]]/Table1[[#This Row],[goal]])*100</f>
        <v>0</v>
      </c>
      <c r="Q3206" s="8" t="e">
        <f>Table1[[#This Row],[pledged]]/Table1[[#This Row],[backers_count]]</f>
        <v>#DIV/0!</v>
      </c>
      <c r="R3206" t="s">
        <v>8321</v>
      </c>
      <c r="S3206" t="s">
        <v>8359</v>
      </c>
      <c r="T3206" s="12">
        <f t="shared" si="100"/>
        <v>42172.477766203701</v>
      </c>
      <c r="U3206" s="12">
        <f t="shared" si="101"/>
        <v>42202.468055555553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11">
        <v>8000</v>
      </c>
      <c r="E320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207">
        <v>273</v>
      </c>
      <c r="G3207" t="s">
        <v>8221</v>
      </c>
      <c r="H3207" t="s">
        <v>8225</v>
      </c>
      <c r="I3207" t="s">
        <v>8247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8305</v>
      </c>
      <c r="P3207" s="6">
        <f>(Table1[[#This Row],[pledged]]/Table1[[#This Row],[goal]])*100</f>
        <v>3.4125000000000001</v>
      </c>
      <c r="Q3207" s="8">
        <f>Table1[[#This Row],[pledged]]/Table1[[#This Row],[backers_count]]</f>
        <v>22.75</v>
      </c>
      <c r="R3207" t="s">
        <v>8321</v>
      </c>
      <c r="S3207" t="s">
        <v>8359</v>
      </c>
      <c r="T3207" s="12">
        <f t="shared" si="100"/>
        <v>42095.166342592587</v>
      </c>
      <c r="U3207" s="12">
        <f t="shared" si="101"/>
        <v>42125.166342592587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11">
        <v>5000</v>
      </c>
      <c r="E320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208">
        <v>0</v>
      </c>
      <c r="G3208" t="s">
        <v>8221</v>
      </c>
      <c r="H3208" t="s">
        <v>8224</v>
      </c>
      <c r="I3208" t="s">
        <v>8246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8305</v>
      </c>
      <c r="P3208" s="6">
        <f>(Table1[[#This Row],[pledged]]/Table1[[#This Row],[goal]])*100</f>
        <v>0</v>
      </c>
      <c r="Q3208" s="8" t="e">
        <f>Table1[[#This Row],[pledged]]/Table1[[#This Row],[backers_count]]</f>
        <v>#DIV/0!</v>
      </c>
      <c r="R3208" t="s">
        <v>8321</v>
      </c>
      <c r="S3208" t="s">
        <v>8359</v>
      </c>
      <c r="T3208" s="12">
        <f t="shared" si="100"/>
        <v>42236.067719907405</v>
      </c>
      <c r="U3208" s="12">
        <f t="shared" si="101"/>
        <v>42266.067719907405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11">
        <v>5500</v>
      </c>
      <c r="E320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209">
        <v>2550</v>
      </c>
      <c r="G3209" t="s">
        <v>8221</v>
      </c>
      <c r="H3209" t="s">
        <v>8224</v>
      </c>
      <c r="I3209" t="s">
        <v>8246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8305</v>
      </c>
      <c r="P3209" s="6">
        <f>(Table1[[#This Row],[pledged]]/Table1[[#This Row],[goal]])*100</f>
        <v>46.36363636363636</v>
      </c>
      <c r="Q3209" s="8">
        <f>Table1[[#This Row],[pledged]]/Table1[[#This Row],[backers_count]]</f>
        <v>70.833333333333329</v>
      </c>
      <c r="R3209" t="s">
        <v>8321</v>
      </c>
      <c r="S3209" t="s">
        <v>8359</v>
      </c>
      <c r="T3209" s="12">
        <f t="shared" si="100"/>
        <v>42057.069525462961</v>
      </c>
      <c r="U3209" s="12">
        <f t="shared" si="101"/>
        <v>42117.027858796289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11">
        <v>5000</v>
      </c>
      <c r="E321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210">
        <v>5175</v>
      </c>
      <c r="G3210" t="s">
        <v>8219</v>
      </c>
      <c r="H3210" t="s">
        <v>8224</v>
      </c>
      <c r="I3210" t="s">
        <v>8246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8271</v>
      </c>
      <c r="P3210" s="6">
        <f>(Table1[[#This Row],[pledged]]/Table1[[#This Row],[goal]])*100</f>
        <v>103.49999999999999</v>
      </c>
      <c r="Q3210" s="8">
        <f>Table1[[#This Row],[pledged]]/Table1[[#This Row],[backers_count]]</f>
        <v>63.109756097560975</v>
      </c>
      <c r="R3210" t="s">
        <v>8321</v>
      </c>
      <c r="S3210" t="s">
        <v>8322</v>
      </c>
      <c r="T3210" s="12">
        <f t="shared" si="100"/>
        <v>41827.396724537037</v>
      </c>
      <c r="U3210" s="12">
        <f t="shared" si="101"/>
        <v>41848.396724537037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11">
        <v>9500</v>
      </c>
      <c r="E321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211">
        <v>11335.7</v>
      </c>
      <c r="G3211" t="s">
        <v>8219</v>
      </c>
      <c r="H3211" t="s">
        <v>8224</v>
      </c>
      <c r="I3211" t="s">
        <v>8246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8271</v>
      </c>
      <c r="P3211" s="6">
        <f>(Table1[[#This Row],[pledged]]/Table1[[#This Row],[goal]])*100</f>
        <v>119.32315789473684</v>
      </c>
      <c r="Q3211" s="8">
        <f>Table1[[#This Row],[pledged]]/Table1[[#This Row],[backers_count]]</f>
        <v>50.157964601769912</v>
      </c>
      <c r="R3211" t="s">
        <v>8321</v>
      </c>
      <c r="S3211" t="s">
        <v>8322</v>
      </c>
      <c r="T3211" s="12">
        <f t="shared" si="100"/>
        <v>41778.42891203703</v>
      </c>
      <c r="U3211" s="12">
        <f t="shared" si="101"/>
        <v>41810.75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11">
        <v>3000</v>
      </c>
      <c r="E321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212">
        <v>3773</v>
      </c>
      <c r="G3212" t="s">
        <v>8219</v>
      </c>
      <c r="H3212" t="s">
        <v>8224</v>
      </c>
      <c r="I3212" t="s">
        <v>8246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8271</v>
      </c>
      <c r="P3212" s="6">
        <f>(Table1[[#This Row],[pledged]]/Table1[[#This Row],[goal]])*100</f>
        <v>125.76666666666667</v>
      </c>
      <c r="Q3212" s="8">
        <f>Table1[[#This Row],[pledged]]/Table1[[#This Row],[backers_count]]</f>
        <v>62.883333333333333</v>
      </c>
      <c r="R3212" t="s">
        <v>8321</v>
      </c>
      <c r="S3212" t="s">
        <v>8322</v>
      </c>
      <c r="T3212" s="12">
        <f t="shared" si="100"/>
        <v>41013.728229166663</v>
      </c>
      <c r="U3212" s="12">
        <f t="shared" si="101"/>
        <v>41060.957638888889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11">
        <v>23000</v>
      </c>
      <c r="E321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3213">
        <v>27541</v>
      </c>
      <c r="G3213" t="s">
        <v>8219</v>
      </c>
      <c r="H3213" t="s">
        <v>8224</v>
      </c>
      <c r="I3213" t="s">
        <v>8246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8271</v>
      </c>
      <c r="P3213" s="6">
        <f>(Table1[[#This Row],[pledged]]/Table1[[#This Row],[goal]])*100</f>
        <v>119.74347826086958</v>
      </c>
      <c r="Q3213" s="8">
        <f>Table1[[#This Row],[pledged]]/Table1[[#This Row],[backers_count]]</f>
        <v>85.531055900621112</v>
      </c>
      <c r="R3213" t="s">
        <v>8321</v>
      </c>
      <c r="S3213" t="s">
        <v>8322</v>
      </c>
      <c r="T3213" s="12">
        <f t="shared" si="100"/>
        <v>41834.378240740734</v>
      </c>
      <c r="U3213" s="12">
        <f t="shared" si="101"/>
        <v>41865.875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11">
        <v>4000</v>
      </c>
      <c r="E321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214">
        <v>5050</v>
      </c>
      <c r="G3214" t="s">
        <v>8219</v>
      </c>
      <c r="H3214" t="s">
        <v>8224</v>
      </c>
      <c r="I3214" t="s">
        <v>8246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8271</v>
      </c>
      <c r="P3214" s="6">
        <f>(Table1[[#This Row],[pledged]]/Table1[[#This Row],[goal]])*100</f>
        <v>126.25</v>
      </c>
      <c r="Q3214" s="8">
        <f>Table1[[#This Row],[pledged]]/Table1[[#This Row],[backers_count]]</f>
        <v>53.723404255319146</v>
      </c>
      <c r="R3214" t="s">
        <v>8321</v>
      </c>
      <c r="S3214" t="s">
        <v>8322</v>
      </c>
      <c r="T3214" s="12">
        <f t="shared" si="100"/>
        <v>41829.587395833332</v>
      </c>
      <c r="U3214" s="12">
        <f t="shared" si="101"/>
        <v>41859.587395833332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11">
        <v>6000</v>
      </c>
      <c r="E321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215">
        <v>6007</v>
      </c>
      <c r="G3215" t="s">
        <v>8219</v>
      </c>
      <c r="H3215" t="s">
        <v>8225</v>
      </c>
      <c r="I3215" t="s">
        <v>8247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8271</v>
      </c>
      <c r="P3215" s="6">
        <f>(Table1[[#This Row],[pledged]]/Table1[[#This Row],[goal]])*100</f>
        <v>100.11666666666667</v>
      </c>
      <c r="Q3215" s="8">
        <f>Table1[[#This Row],[pledged]]/Table1[[#This Row],[backers_count]]</f>
        <v>127.80851063829788</v>
      </c>
      <c r="R3215" t="s">
        <v>8321</v>
      </c>
      <c r="S3215" t="s">
        <v>8322</v>
      </c>
      <c r="T3215" s="12">
        <f t="shared" si="100"/>
        <v>42171.555081018516</v>
      </c>
      <c r="U3215" s="12">
        <f t="shared" si="101"/>
        <v>42211.555081018516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11">
        <v>12000</v>
      </c>
      <c r="E321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216">
        <v>12256</v>
      </c>
      <c r="G3216" t="s">
        <v>8219</v>
      </c>
      <c r="H3216" t="s">
        <v>8225</v>
      </c>
      <c r="I3216" t="s">
        <v>8247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8271</v>
      </c>
      <c r="P3216" s="6">
        <f>(Table1[[#This Row],[pledged]]/Table1[[#This Row],[goal]])*100</f>
        <v>102.13333333333334</v>
      </c>
      <c r="Q3216" s="8">
        <f>Table1[[#This Row],[pledged]]/Table1[[#This Row],[backers_count]]</f>
        <v>106.57391304347826</v>
      </c>
      <c r="R3216" t="s">
        <v>8321</v>
      </c>
      <c r="S3216" t="s">
        <v>8322</v>
      </c>
      <c r="T3216" s="12">
        <f t="shared" si="100"/>
        <v>42337.584178240737</v>
      </c>
      <c r="U3216" s="12">
        <f t="shared" si="101"/>
        <v>42374.788194444445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11">
        <v>35000</v>
      </c>
      <c r="E321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3217">
        <v>35123</v>
      </c>
      <c r="G3217" t="s">
        <v>8219</v>
      </c>
      <c r="H3217" t="s">
        <v>8224</v>
      </c>
      <c r="I3217" t="s">
        <v>8246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8271</v>
      </c>
      <c r="P3217" s="6">
        <f>(Table1[[#This Row],[pledged]]/Table1[[#This Row],[goal]])*100</f>
        <v>100.35142857142858</v>
      </c>
      <c r="Q3217" s="8">
        <f>Table1[[#This Row],[pledged]]/Table1[[#This Row],[backers_count]]</f>
        <v>262.11194029850748</v>
      </c>
      <c r="R3217" t="s">
        <v>8321</v>
      </c>
      <c r="S3217" t="s">
        <v>8322</v>
      </c>
      <c r="T3217" s="12">
        <f t="shared" si="100"/>
        <v>42219.456840277773</v>
      </c>
      <c r="U3217" s="12">
        <f t="shared" si="101"/>
        <v>42256.957638888889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11">
        <v>2000</v>
      </c>
      <c r="E321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218">
        <v>2001</v>
      </c>
      <c r="G3218" t="s">
        <v>8219</v>
      </c>
      <c r="H3218" t="s">
        <v>8225</v>
      </c>
      <c r="I3218" t="s">
        <v>8247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8271</v>
      </c>
      <c r="P3218" s="6">
        <f>(Table1[[#This Row],[pledged]]/Table1[[#This Row],[goal]])*100</f>
        <v>100.05</v>
      </c>
      <c r="Q3218" s="8">
        <f>Table1[[#This Row],[pledged]]/Table1[[#This Row],[backers_count]]</f>
        <v>57.171428571428571</v>
      </c>
      <c r="R3218" t="s">
        <v>8321</v>
      </c>
      <c r="S3218" t="s">
        <v>8322</v>
      </c>
      <c r="T3218" s="12">
        <f t="shared" si="100"/>
        <v>42165.254293981481</v>
      </c>
      <c r="U3218" s="12">
        <f t="shared" si="101"/>
        <v>42196.395833333336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11">
        <v>4500</v>
      </c>
      <c r="E321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219">
        <v>5221</v>
      </c>
      <c r="G3219" t="s">
        <v>8219</v>
      </c>
      <c r="H3219" t="s">
        <v>8224</v>
      </c>
      <c r="I3219" t="s">
        <v>8246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8271</v>
      </c>
      <c r="P3219" s="6">
        <f>(Table1[[#This Row],[pledged]]/Table1[[#This Row],[goal]])*100</f>
        <v>116.02222222222223</v>
      </c>
      <c r="Q3219" s="8">
        <f>Table1[[#This Row],[pledged]]/Table1[[#This Row],[backers_count]]</f>
        <v>50.20192307692308</v>
      </c>
      <c r="R3219" t="s">
        <v>8321</v>
      </c>
      <c r="S3219" t="s">
        <v>8322</v>
      </c>
      <c r="T3219" s="12">
        <f t="shared" si="100"/>
        <v>42648.337777777771</v>
      </c>
      <c r="U3219" s="12">
        <f t="shared" si="101"/>
        <v>42678.337777777771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11">
        <v>12000</v>
      </c>
      <c r="E322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220">
        <v>12252</v>
      </c>
      <c r="G3220" t="s">
        <v>8219</v>
      </c>
      <c r="H3220" t="s">
        <v>8225</v>
      </c>
      <c r="I3220" t="s">
        <v>8247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8271</v>
      </c>
      <c r="P3220" s="6">
        <f>(Table1[[#This Row],[pledged]]/Table1[[#This Row],[goal]])*100</f>
        <v>102.1</v>
      </c>
      <c r="Q3220" s="8">
        <f>Table1[[#This Row],[pledged]]/Table1[[#This Row],[backers_count]]</f>
        <v>66.586956521739125</v>
      </c>
      <c r="R3220" t="s">
        <v>8321</v>
      </c>
      <c r="S3220" t="s">
        <v>8322</v>
      </c>
      <c r="T3220" s="12">
        <f t="shared" si="100"/>
        <v>41970.793819444443</v>
      </c>
      <c r="U3220" s="12">
        <f t="shared" si="101"/>
        <v>42003.791666666664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11">
        <v>20000</v>
      </c>
      <c r="E322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3221">
        <v>20022</v>
      </c>
      <c r="G3221" t="s">
        <v>8219</v>
      </c>
      <c r="H3221" t="s">
        <v>8224</v>
      </c>
      <c r="I3221" t="s">
        <v>8246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8271</v>
      </c>
      <c r="P3221" s="6">
        <f>(Table1[[#This Row],[pledged]]/Table1[[#This Row],[goal]])*100</f>
        <v>100.11000000000001</v>
      </c>
      <c r="Q3221" s="8">
        <f>Table1[[#This Row],[pledged]]/Table1[[#This Row],[backers_count]]</f>
        <v>168.25210084033614</v>
      </c>
      <c r="R3221" t="s">
        <v>8321</v>
      </c>
      <c r="S3221" t="s">
        <v>8322</v>
      </c>
      <c r="T3221" s="12">
        <f t="shared" si="100"/>
        <v>42050.77484953704</v>
      </c>
      <c r="U3221" s="12">
        <f t="shared" si="101"/>
        <v>42085.733182870368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11">
        <v>15000</v>
      </c>
      <c r="E322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3222">
        <v>15126</v>
      </c>
      <c r="G3222" t="s">
        <v>8219</v>
      </c>
      <c r="H3222" t="s">
        <v>8224</v>
      </c>
      <c r="I3222" t="s">
        <v>8246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8271</v>
      </c>
      <c r="P3222" s="6">
        <f>(Table1[[#This Row],[pledged]]/Table1[[#This Row],[goal]])*100</f>
        <v>100.84</v>
      </c>
      <c r="Q3222" s="8">
        <f>Table1[[#This Row],[pledged]]/Table1[[#This Row],[backers_count]]</f>
        <v>256.37288135593218</v>
      </c>
      <c r="R3222" t="s">
        <v>8321</v>
      </c>
      <c r="S3222" t="s">
        <v>8322</v>
      </c>
      <c r="T3222" s="12">
        <f t="shared" si="100"/>
        <v>42772.625046296293</v>
      </c>
      <c r="U3222" s="12">
        <f t="shared" si="101"/>
        <v>42806.666666666664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11">
        <v>4000</v>
      </c>
      <c r="E322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223">
        <v>4137</v>
      </c>
      <c r="G3223" t="s">
        <v>8219</v>
      </c>
      <c r="H3223" t="s">
        <v>8225</v>
      </c>
      <c r="I3223" t="s">
        <v>8247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8271</v>
      </c>
      <c r="P3223" s="6">
        <f>(Table1[[#This Row],[pledged]]/Table1[[#This Row],[goal]])*100</f>
        <v>103.42499999999998</v>
      </c>
      <c r="Q3223" s="8">
        <f>Table1[[#This Row],[pledged]]/Table1[[#This Row],[backers_count]]</f>
        <v>36.610619469026545</v>
      </c>
      <c r="R3223" t="s">
        <v>8321</v>
      </c>
      <c r="S3223" t="s">
        <v>8322</v>
      </c>
      <c r="T3223" s="12">
        <f t="shared" si="100"/>
        <v>42155.488460648143</v>
      </c>
      <c r="U3223" s="12">
        <f t="shared" si="101"/>
        <v>42190.488460648143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11">
        <v>2500</v>
      </c>
      <c r="E322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224">
        <v>3120</v>
      </c>
      <c r="G3224" t="s">
        <v>8219</v>
      </c>
      <c r="H3224" t="s">
        <v>8224</v>
      </c>
      <c r="I3224" t="s">
        <v>8246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8271</v>
      </c>
      <c r="P3224" s="6">
        <f>(Table1[[#This Row],[pledged]]/Table1[[#This Row],[goal]])*100</f>
        <v>124.8</v>
      </c>
      <c r="Q3224" s="8">
        <f>Table1[[#This Row],[pledged]]/Table1[[#This Row],[backers_count]]</f>
        <v>37.142857142857146</v>
      </c>
      <c r="R3224" t="s">
        <v>8321</v>
      </c>
      <c r="S3224" t="s">
        <v>8322</v>
      </c>
      <c r="T3224" s="12">
        <f t="shared" si="100"/>
        <v>42270.373807870368</v>
      </c>
      <c r="U3224" s="12">
        <f t="shared" si="101"/>
        <v>42301.686805555553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11">
        <v>3100</v>
      </c>
      <c r="E322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225">
        <v>3395</v>
      </c>
      <c r="G3225" t="s">
        <v>8219</v>
      </c>
      <c r="H3225" t="s">
        <v>8224</v>
      </c>
      <c r="I3225" t="s">
        <v>8246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8271</v>
      </c>
      <c r="P3225" s="6">
        <f>(Table1[[#This Row],[pledged]]/Table1[[#This Row],[goal]])*100</f>
        <v>109.51612903225806</v>
      </c>
      <c r="Q3225" s="8">
        <f>Table1[[#This Row],[pledged]]/Table1[[#This Row],[backers_count]]</f>
        <v>45.878378378378379</v>
      </c>
      <c r="R3225" t="s">
        <v>8321</v>
      </c>
      <c r="S3225" t="s">
        <v>8322</v>
      </c>
      <c r="T3225" s="12">
        <f t="shared" si="100"/>
        <v>42206.627037037033</v>
      </c>
      <c r="U3225" s="12">
        <f t="shared" si="101"/>
        <v>42236.627037037033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11">
        <v>30000</v>
      </c>
      <c r="E322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3226">
        <v>30610</v>
      </c>
      <c r="G3226" t="s">
        <v>8219</v>
      </c>
      <c r="H3226" t="s">
        <v>8224</v>
      </c>
      <c r="I3226" t="s">
        <v>8246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8271</v>
      </c>
      <c r="P3226" s="6">
        <f>(Table1[[#This Row],[pledged]]/Table1[[#This Row],[goal]])*100</f>
        <v>102.03333333333333</v>
      </c>
      <c r="Q3226" s="8">
        <f>Table1[[#This Row],[pledged]]/Table1[[#This Row],[backers_count]]</f>
        <v>141.71296296296296</v>
      </c>
      <c r="R3226" t="s">
        <v>8321</v>
      </c>
      <c r="S3226" t="s">
        <v>8322</v>
      </c>
      <c r="T3226" s="12">
        <f t="shared" si="100"/>
        <v>42697.642511574071</v>
      </c>
      <c r="U3226" s="12">
        <f t="shared" si="101"/>
        <v>42744.999999999993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11">
        <v>2000</v>
      </c>
      <c r="E322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227">
        <v>2047</v>
      </c>
      <c r="G3227" t="s">
        <v>8219</v>
      </c>
      <c r="H3227" t="s">
        <v>8224</v>
      </c>
      <c r="I3227" t="s">
        <v>8246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8271</v>
      </c>
      <c r="P3227" s="6">
        <f>(Table1[[#This Row],[pledged]]/Table1[[#This Row],[goal]])*100</f>
        <v>102.35000000000001</v>
      </c>
      <c r="Q3227" s="8">
        <f>Table1[[#This Row],[pledged]]/Table1[[#This Row],[backers_count]]</f>
        <v>52.487179487179489</v>
      </c>
      <c r="R3227" t="s">
        <v>8321</v>
      </c>
      <c r="S3227" t="s">
        <v>8322</v>
      </c>
      <c r="T3227" s="12">
        <f t="shared" si="100"/>
        <v>42503.351134259261</v>
      </c>
      <c r="U3227" s="12">
        <f t="shared" si="101"/>
        <v>42524.666666666664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11">
        <v>1200</v>
      </c>
      <c r="E322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228">
        <v>1250</v>
      </c>
      <c r="G3228" t="s">
        <v>8219</v>
      </c>
      <c r="H3228" t="s">
        <v>8225</v>
      </c>
      <c r="I3228" t="s">
        <v>8247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8271</v>
      </c>
      <c r="P3228" s="6">
        <f>(Table1[[#This Row],[pledged]]/Table1[[#This Row],[goal]])*100</f>
        <v>104.16666666666667</v>
      </c>
      <c r="Q3228" s="8">
        <f>Table1[[#This Row],[pledged]]/Table1[[#This Row],[backers_count]]</f>
        <v>59.523809523809526</v>
      </c>
      <c r="R3228" t="s">
        <v>8321</v>
      </c>
      <c r="S3228" t="s">
        <v>8322</v>
      </c>
      <c r="T3228" s="12">
        <f t="shared" si="100"/>
        <v>42277.375138888885</v>
      </c>
      <c r="U3228" s="12">
        <f t="shared" si="101"/>
        <v>42307.375138888885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11">
        <v>1200</v>
      </c>
      <c r="E322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229">
        <v>1500</v>
      </c>
      <c r="G3229" t="s">
        <v>8219</v>
      </c>
      <c r="H3229" t="s">
        <v>8225</v>
      </c>
      <c r="I3229" t="s">
        <v>8247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8271</v>
      </c>
      <c r="P3229" s="6">
        <f>(Table1[[#This Row],[pledged]]/Table1[[#This Row],[goal]])*100</f>
        <v>125</v>
      </c>
      <c r="Q3229" s="8">
        <f>Table1[[#This Row],[pledged]]/Table1[[#This Row],[backers_count]]</f>
        <v>50</v>
      </c>
      <c r="R3229" t="s">
        <v>8321</v>
      </c>
      <c r="S3229" t="s">
        <v>8322</v>
      </c>
      <c r="T3229" s="12">
        <f t="shared" si="100"/>
        <v>42722.674027777779</v>
      </c>
      <c r="U3229" s="12">
        <f t="shared" si="101"/>
        <v>42752.674027777779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11">
        <v>7000</v>
      </c>
      <c r="E323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230">
        <v>7164</v>
      </c>
      <c r="G3230" t="s">
        <v>8219</v>
      </c>
      <c r="H3230" t="s">
        <v>8224</v>
      </c>
      <c r="I3230" t="s">
        <v>8246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8271</v>
      </c>
      <c r="P3230" s="6">
        <f>(Table1[[#This Row],[pledged]]/Table1[[#This Row],[goal]])*100</f>
        <v>102.34285714285714</v>
      </c>
      <c r="Q3230" s="8">
        <f>Table1[[#This Row],[pledged]]/Table1[[#This Row],[backers_count]]</f>
        <v>193.62162162162161</v>
      </c>
      <c r="R3230" t="s">
        <v>8321</v>
      </c>
      <c r="S3230" t="s">
        <v>8322</v>
      </c>
      <c r="T3230" s="12">
        <f t="shared" si="100"/>
        <v>42323.500972222224</v>
      </c>
      <c r="U3230" s="12">
        <f t="shared" si="101"/>
        <v>42354.999305555553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11">
        <v>20000</v>
      </c>
      <c r="E323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3231">
        <v>21573</v>
      </c>
      <c r="G3231" t="s">
        <v>8219</v>
      </c>
      <c r="H3231" t="s">
        <v>8224</v>
      </c>
      <c r="I3231" t="s">
        <v>8246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8271</v>
      </c>
      <c r="P3231" s="6">
        <f>(Table1[[#This Row],[pledged]]/Table1[[#This Row],[goal]])*100</f>
        <v>107.86500000000001</v>
      </c>
      <c r="Q3231" s="8">
        <f>Table1[[#This Row],[pledged]]/Table1[[#This Row],[backers_count]]</f>
        <v>106.79702970297029</v>
      </c>
      <c r="R3231" t="s">
        <v>8321</v>
      </c>
      <c r="S3231" t="s">
        <v>8322</v>
      </c>
      <c r="T3231" s="12">
        <f t="shared" si="100"/>
        <v>41933.083310185182</v>
      </c>
      <c r="U3231" s="12">
        <f t="shared" si="101"/>
        <v>41963.124976851854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11">
        <v>2600</v>
      </c>
      <c r="E323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232">
        <v>2857</v>
      </c>
      <c r="G3232" t="s">
        <v>8219</v>
      </c>
      <c r="H3232" t="s">
        <v>8224</v>
      </c>
      <c r="I3232" t="s">
        <v>8246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8271</v>
      </c>
      <c r="P3232" s="6">
        <f>(Table1[[#This Row],[pledged]]/Table1[[#This Row],[goal]])*100</f>
        <v>109.88461538461539</v>
      </c>
      <c r="Q3232" s="8">
        <f>Table1[[#This Row],[pledged]]/Table1[[#This Row],[backers_count]]</f>
        <v>77.21621621621621</v>
      </c>
      <c r="R3232" t="s">
        <v>8321</v>
      </c>
      <c r="S3232" t="s">
        <v>8322</v>
      </c>
      <c r="T3232" s="12">
        <f t="shared" si="100"/>
        <v>41897.959791666661</v>
      </c>
      <c r="U3232" s="12">
        <f t="shared" si="101"/>
        <v>41912.957638888889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11">
        <v>1000</v>
      </c>
      <c r="E323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233">
        <v>1610</v>
      </c>
      <c r="G3233" t="s">
        <v>8219</v>
      </c>
      <c r="H3233" t="s">
        <v>8224</v>
      </c>
      <c r="I3233" t="s">
        <v>8246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8271</v>
      </c>
      <c r="P3233" s="6">
        <f>(Table1[[#This Row],[pledged]]/Table1[[#This Row],[goal]])*100</f>
        <v>161</v>
      </c>
      <c r="Q3233" s="8">
        <f>Table1[[#This Row],[pledged]]/Table1[[#This Row],[backers_count]]</f>
        <v>57.5</v>
      </c>
      <c r="R3233" t="s">
        <v>8321</v>
      </c>
      <c r="S3233" t="s">
        <v>8322</v>
      </c>
      <c r="T3233" s="12">
        <f t="shared" si="100"/>
        <v>42446.735497685186</v>
      </c>
      <c r="U3233" s="12">
        <f t="shared" si="101"/>
        <v>42476.735497685186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11">
        <v>1000</v>
      </c>
      <c r="E323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234">
        <v>1312</v>
      </c>
      <c r="G3234" t="s">
        <v>8219</v>
      </c>
      <c r="H3234" t="s">
        <v>8224</v>
      </c>
      <c r="I3234" t="s">
        <v>8246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8271</v>
      </c>
      <c r="P3234" s="6">
        <f>(Table1[[#This Row],[pledged]]/Table1[[#This Row],[goal]])*100</f>
        <v>131.20000000000002</v>
      </c>
      <c r="Q3234" s="8">
        <f>Table1[[#This Row],[pledged]]/Table1[[#This Row],[backers_count]]</f>
        <v>50.46153846153846</v>
      </c>
      <c r="R3234" t="s">
        <v>8321</v>
      </c>
      <c r="S3234" t="s">
        <v>8322</v>
      </c>
      <c r="T3234" s="12">
        <f t="shared" si="100"/>
        <v>42463.605520833335</v>
      </c>
      <c r="U3234" s="12">
        <f t="shared" si="101"/>
        <v>42493.957638888889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11">
        <v>5000</v>
      </c>
      <c r="E323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235">
        <v>5940</v>
      </c>
      <c r="G3235" t="s">
        <v>8219</v>
      </c>
      <c r="H3235" t="s">
        <v>8224</v>
      </c>
      <c r="I3235" t="s">
        <v>8246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8271</v>
      </c>
      <c r="P3235" s="6">
        <f>(Table1[[#This Row],[pledged]]/Table1[[#This Row],[goal]])*100</f>
        <v>118.8</v>
      </c>
      <c r="Q3235" s="8">
        <f>Table1[[#This Row],[pledged]]/Table1[[#This Row],[backers_count]]</f>
        <v>97.377049180327873</v>
      </c>
      <c r="R3235" t="s">
        <v>8321</v>
      </c>
      <c r="S3235" t="s">
        <v>8322</v>
      </c>
      <c r="T3235" s="12">
        <f t="shared" si="100"/>
        <v>42766.596701388888</v>
      </c>
      <c r="U3235" s="12">
        <f t="shared" si="101"/>
        <v>42796.596701388888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11">
        <v>4000</v>
      </c>
      <c r="E323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236">
        <v>4015.71</v>
      </c>
      <c r="G3236" t="s">
        <v>8219</v>
      </c>
      <c r="H3236" t="s">
        <v>8225</v>
      </c>
      <c r="I3236" t="s">
        <v>8247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8271</v>
      </c>
      <c r="P3236" s="6">
        <f>(Table1[[#This Row],[pledged]]/Table1[[#This Row],[goal]])*100</f>
        <v>100.39275000000001</v>
      </c>
      <c r="Q3236" s="8">
        <f>Table1[[#This Row],[pledged]]/Table1[[#This Row],[backers_count]]</f>
        <v>34.91921739130435</v>
      </c>
      <c r="R3236" t="s">
        <v>8321</v>
      </c>
      <c r="S3236" t="s">
        <v>8322</v>
      </c>
      <c r="T3236" s="12">
        <f t="shared" si="100"/>
        <v>42734.581111111103</v>
      </c>
      <c r="U3236" s="12">
        <f t="shared" si="101"/>
        <v>42767.771527777775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11">
        <v>15000</v>
      </c>
      <c r="E323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3237">
        <v>15481</v>
      </c>
      <c r="G3237" t="s">
        <v>8219</v>
      </c>
      <c r="H3237" t="s">
        <v>8224</v>
      </c>
      <c r="I3237" t="s">
        <v>8246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8271</v>
      </c>
      <c r="P3237" s="6">
        <f>(Table1[[#This Row],[pledged]]/Table1[[#This Row],[goal]])*100</f>
        <v>103.20666666666666</v>
      </c>
      <c r="Q3237" s="8">
        <f>Table1[[#This Row],[pledged]]/Table1[[#This Row],[backers_count]]</f>
        <v>85.530386740331494</v>
      </c>
      <c r="R3237" t="s">
        <v>8321</v>
      </c>
      <c r="S3237" t="s">
        <v>8322</v>
      </c>
      <c r="T3237" s="12">
        <f t="shared" si="100"/>
        <v>42522.139479166661</v>
      </c>
      <c r="U3237" s="12">
        <f t="shared" si="101"/>
        <v>42552.139479166661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11">
        <v>20000</v>
      </c>
      <c r="E323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3238">
        <v>20120</v>
      </c>
      <c r="G3238" t="s">
        <v>8219</v>
      </c>
      <c r="H3238" t="s">
        <v>8224</v>
      </c>
      <c r="I3238" t="s">
        <v>8246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8271</v>
      </c>
      <c r="P3238" s="6">
        <f>(Table1[[#This Row],[pledged]]/Table1[[#This Row],[goal]])*100</f>
        <v>100.6</v>
      </c>
      <c r="Q3238" s="8">
        <f>Table1[[#This Row],[pledged]]/Table1[[#This Row],[backers_count]]</f>
        <v>182.90909090909091</v>
      </c>
      <c r="R3238" t="s">
        <v>8321</v>
      </c>
      <c r="S3238" t="s">
        <v>8322</v>
      </c>
      <c r="T3238" s="12">
        <f t="shared" si="100"/>
        <v>42702.708715277775</v>
      </c>
      <c r="U3238" s="12">
        <f t="shared" si="101"/>
        <v>42732.708715277775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11">
        <v>35000</v>
      </c>
      <c r="E323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3239">
        <v>35275.64</v>
      </c>
      <c r="G3239" t="s">
        <v>8219</v>
      </c>
      <c r="H3239" t="s">
        <v>8224</v>
      </c>
      <c r="I3239" t="s">
        <v>8246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8271</v>
      </c>
      <c r="P3239" s="6">
        <f>(Table1[[#This Row],[pledged]]/Table1[[#This Row],[goal]])*100</f>
        <v>100.78754285714287</v>
      </c>
      <c r="Q3239" s="8">
        <f>Table1[[#This Row],[pledged]]/Table1[[#This Row],[backers_count]]</f>
        <v>131.13620817843866</v>
      </c>
      <c r="R3239" t="s">
        <v>8321</v>
      </c>
      <c r="S3239" t="s">
        <v>8322</v>
      </c>
      <c r="T3239" s="12">
        <f t="shared" si="100"/>
        <v>42252.266018518516</v>
      </c>
      <c r="U3239" s="12">
        <f t="shared" si="101"/>
        <v>42275.957638888889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11">
        <v>2800</v>
      </c>
      <c r="E324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240">
        <v>3145</v>
      </c>
      <c r="G3240" t="s">
        <v>8219</v>
      </c>
      <c r="H3240" t="s">
        <v>8225</v>
      </c>
      <c r="I3240" t="s">
        <v>8247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8271</v>
      </c>
      <c r="P3240" s="6">
        <f>(Table1[[#This Row],[pledged]]/Table1[[#This Row],[goal]])*100</f>
        <v>112.32142857142857</v>
      </c>
      <c r="Q3240" s="8">
        <f>Table1[[#This Row],[pledged]]/Table1[[#This Row],[backers_count]]</f>
        <v>39.810126582278478</v>
      </c>
      <c r="R3240" t="s">
        <v>8321</v>
      </c>
      <c r="S3240" t="s">
        <v>8322</v>
      </c>
      <c r="T3240" s="12">
        <f t="shared" si="100"/>
        <v>42156.302060185182</v>
      </c>
      <c r="U3240" s="12">
        <f t="shared" si="101"/>
        <v>42186.302060185182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11">
        <v>5862</v>
      </c>
      <c r="E324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241">
        <v>6208.98</v>
      </c>
      <c r="G3241" t="s">
        <v>8219</v>
      </c>
      <c r="H3241" t="s">
        <v>8225</v>
      </c>
      <c r="I3241" t="s">
        <v>8247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8271</v>
      </c>
      <c r="P3241" s="6">
        <f>(Table1[[#This Row],[pledged]]/Table1[[#This Row],[goal]])*100</f>
        <v>105.91914022517912</v>
      </c>
      <c r="Q3241" s="8">
        <f>Table1[[#This Row],[pledged]]/Table1[[#This Row],[backers_count]]</f>
        <v>59.701730769230764</v>
      </c>
      <c r="R3241" t="s">
        <v>8321</v>
      </c>
      <c r="S3241" t="s">
        <v>8322</v>
      </c>
      <c r="T3241" s="12">
        <f t="shared" si="100"/>
        <v>42277.880706018514</v>
      </c>
      <c r="U3241" s="12">
        <f t="shared" si="101"/>
        <v>42302.790972222218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11">
        <v>3000</v>
      </c>
      <c r="E324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242">
        <v>3017</v>
      </c>
      <c r="G3242" t="s">
        <v>8219</v>
      </c>
      <c r="H3242" t="s">
        <v>8225</v>
      </c>
      <c r="I3242" t="s">
        <v>8247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8271</v>
      </c>
      <c r="P3242" s="6">
        <f>(Table1[[#This Row],[pledged]]/Table1[[#This Row],[goal]])*100</f>
        <v>100.56666666666668</v>
      </c>
      <c r="Q3242" s="8">
        <f>Table1[[#This Row],[pledged]]/Table1[[#This Row],[backers_count]]</f>
        <v>88.735294117647058</v>
      </c>
      <c r="R3242" t="s">
        <v>8321</v>
      </c>
      <c r="S3242" t="s">
        <v>8322</v>
      </c>
      <c r="T3242" s="12">
        <f t="shared" si="100"/>
        <v>42754.485509259255</v>
      </c>
      <c r="U3242" s="12">
        <f t="shared" si="101"/>
        <v>42782.749999999993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11">
        <v>8500</v>
      </c>
      <c r="E324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243">
        <v>9801</v>
      </c>
      <c r="G3243" t="s">
        <v>8219</v>
      </c>
      <c r="H3243" t="s">
        <v>8224</v>
      </c>
      <c r="I3243" t="s">
        <v>8246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8271</v>
      </c>
      <c r="P3243" s="6">
        <f>(Table1[[#This Row],[pledged]]/Table1[[#This Row],[goal]])*100</f>
        <v>115.30588235294117</v>
      </c>
      <c r="Q3243" s="8">
        <f>Table1[[#This Row],[pledged]]/Table1[[#This Row],[backers_count]]</f>
        <v>58.688622754491021</v>
      </c>
      <c r="R3243" t="s">
        <v>8321</v>
      </c>
      <c r="S3243" t="s">
        <v>8322</v>
      </c>
      <c r="T3243" s="12">
        <f t="shared" si="100"/>
        <v>41893.116550925923</v>
      </c>
      <c r="U3243" s="12">
        <f t="shared" si="101"/>
        <v>41926.082638888889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11">
        <v>10000</v>
      </c>
      <c r="E324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244">
        <v>12730.42</v>
      </c>
      <c r="G3244" t="s">
        <v>8219</v>
      </c>
      <c r="H3244" t="s">
        <v>8224</v>
      </c>
      <c r="I3244" t="s">
        <v>8246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8271</v>
      </c>
      <c r="P3244" s="6">
        <f>(Table1[[#This Row],[pledged]]/Table1[[#This Row],[goal]])*100</f>
        <v>127.30419999999999</v>
      </c>
      <c r="Q3244" s="8">
        <f>Table1[[#This Row],[pledged]]/Table1[[#This Row],[backers_count]]</f>
        <v>69.56513661202186</v>
      </c>
      <c r="R3244" t="s">
        <v>8321</v>
      </c>
      <c r="S3244" t="s">
        <v>8322</v>
      </c>
      <c r="T3244" s="12">
        <f t="shared" si="100"/>
        <v>41871.547361111108</v>
      </c>
      <c r="U3244" s="12">
        <f t="shared" si="101"/>
        <v>41901.547361111108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11">
        <v>8000</v>
      </c>
      <c r="E324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245">
        <v>8227</v>
      </c>
      <c r="G3245" t="s">
        <v>8219</v>
      </c>
      <c r="H3245" t="s">
        <v>8224</v>
      </c>
      <c r="I3245" t="s">
        <v>8246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8271</v>
      </c>
      <c r="P3245" s="6">
        <f>(Table1[[#This Row],[pledged]]/Table1[[#This Row],[goal]])*100</f>
        <v>102.83750000000001</v>
      </c>
      <c r="Q3245" s="8">
        <f>Table1[[#This Row],[pledged]]/Table1[[#This Row],[backers_count]]</f>
        <v>115.87323943661971</v>
      </c>
      <c r="R3245" t="s">
        <v>8321</v>
      </c>
      <c r="S3245" t="s">
        <v>8322</v>
      </c>
      <c r="T3245" s="12">
        <f t="shared" si="100"/>
        <v>42261.888449074067</v>
      </c>
      <c r="U3245" s="12">
        <f t="shared" si="101"/>
        <v>42285.791666666664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11">
        <v>1600</v>
      </c>
      <c r="E324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246">
        <v>1647</v>
      </c>
      <c r="G3246" t="s">
        <v>8219</v>
      </c>
      <c r="H3246" t="s">
        <v>8225</v>
      </c>
      <c r="I3246" t="s">
        <v>8247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8271</v>
      </c>
      <c r="P3246" s="6">
        <f>(Table1[[#This Row],[pledged]]/Table1[[#This Row],[goal]])*100</f>
        <v>102.9375</v>
      </c>
      <c r="Q3246" s="8">
        <f>Table1[[#This Row],[pledged]]/Table1[[#This Row],[backers_count]]</f>
        <v>23.869565217391305</v>
      </c>
      <c r="R3246" t="s">
        <v>8321</v>
      </c>
      <c r="S3246" t="s">
        <v>8322</v>
      </c>
      <c r="T3246" s="12">
        <f t="shared" si="100"/>
        <v>42675.485902777778</v>
      </c>
      <c r="U3246" s="12">
        <f t="shared" si="101"/>
        <v>42705.527569444443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11">
        <v>21000</v>
      </c>
      <c r="E324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3247">
        <v>21904</v>
      </c>
      <c r="G3247" t="s">
        <v>8219</v>
      </c>
      <c r="H3247" t="s">
        <v>8224</v>
      </c>
      <c r="I3247" t="s">
        <v>8246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8271</v>
      </c>
      <c r="P3247" s="6">
        <f>(Table1[[#This Row],[pledged]]/Table1[[#This Row],[goal]])*100</f>
        <v>104.3047619047619</v>
      </c>
      <c r="Q3247" s="8">
        <f>Table1[[#This Row],[pledged]]/Table1[[#This Row],[backers_count]]</f>
        <v>81.125925925925927</v>
      </c>
      <c r="R3247" t="s">
        <v>8321</v>
      </c>
      <c r="S3247" t="s">
        <v>8322</v>
      </c>
      <c r="T3247" s="12">
        <f t="shared" si="100"/>
        <v>42135.391874999994</v>
      </c>
      <c r="U3247" s="12">
        <f t="shared" si="101"/>
        <v>42166.874999999993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11">
        <v>10000</v>
      </c>
      <c r="E324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248">
        <v>11122</v>
      </c>
      <c r="G3248" t="s">
        <v>8219</v>
      </c>
      <c r="H3248" t="s">
        <v>8224</v>
      </c>
      <c r="I3248" t="s">
        <v>8246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8271</v>
      </c>
      <c r="P3248" s="6">
        <f>(Table1[[#This Row],[pledged]]/Table1[[#This Row],[goal]])*100</f>
        <v>111.22000000000001</v>
      </c>
      <c r="Q3248" s="8">
        <f>Table1[[#This Row],[pledged]]/Table1[[#This Row],[backers_count]]</f>
        <v>57.626943005181346</v>
      </c>
      <c r="R3248" t="s">
        <v>8321</v>
      </c>
      <c r="S3248" t="s">
        <v>8322</v>
      </c>
      <c r="T3248" s="12">
        <f t="shared" si="100"/>
        <v>42230.263888888883</v>
      </c>
      <c r="U3248" s="12">
        <f t="shared" si="101"/>
        <v>42258.957638888889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11">
        <v>2500</v>
      </c>
      <c r="E324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249">
        <v>2646.5</v>
      </c>
      <c r="G3249" t="s">
        <v>8219</v>
      </c>
      <c r="H3249" t="s">
        <v>8225</v>
      </c>
      <c r="I3249" t="s">
        <v>8247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8271</v>
      </c>
      <c r="P3249" s="6">
        <f>(Table1[[#This Row],[pledged]]/Table1[[#This Row],[goal]])*100</f>
        <v>105.86</v>
      </c>
      <c r="Q3249" s="8">
        <f>Table1[[#This Row],[pledged]]/Table1[[#This Row],[backers_count]]</f>
        <v>46.429824561403507</v>
      </c>
      <c r="R3249" t="s">
        <v>8321</v>
      </c>
      <c r="S3249" t="s">
        <v>8322</v>
      </c>
      <c r="T3249" s="12">
        <f t="shared" si="100"/>
        <v>42167.22583333333</v>
      </c>
      <c r="U3249" s="12">
        <f t="shared" si="101"/>
        <v>42197.22583333333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11">
        <v>12000</v>
      </c>
      <c r="E325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250">
        <v>12095</v>
      </c>
      <c r="G3250" t="s">
        <v>8219</v>
      </c>
      <c r="H3250" t="s">
        <v>8224</v>
      </c>
      <c r="I3250" t="s">
        <v>8246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8271</v>
      </c>
      <c r="P3250" s="6">
        <f>(Table1[[#This Row],[pledged]]/Table1[[#This Row],[goal]])*100</f>
        <v>100.79166666666666</v>
      </c>
      <c r="Q3250" s="8">
        <f>Table1[[#This Row],[pledged]]/Table1[[#This Row],[backers_count]]</f>
        <v>60.475000000000001</v>
      </c>
      <c r="R3250" t="s">
        <v>8321</v>
      </c>
      <c r="S3250" t="s">
        <v>8322</v>
      </c>
      <c r="T3250" s="12">
        <f t="shared" si="100"/>
        <v>42068.68005787037</v>
      </c>
      <c r="U3250" s="12">
        <f t="shared" si="101"/>
        <v>42098.638391203705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11">
        <v>5500</v>
      </c>
      <c r="E325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251">
        <v>5771</v>
      </c>
      <c r="G3251" t="s">
        <v>8219</v>
      </c>
      <c r="H3251" t="s">
        <v>8224</v>
      </c>
      <c r="I3251" t="s">
        <v>8246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8271</v>
      </c>
      <c r="P3251" s="6">
        <f>(Table1[[#This Row],[pledged]]/Table1[[#This Row],[goal]])*100</f>
        <v>104.92727272727274</v>
      </c>
      <c r="Q3251" s="8">
        <f>Table1[[#This Row],[pledged]]/Table1[[#This Row],[backers_count]]</f>
        <v>65.579545454545453</v>
      </c>
      <c r="R3251" t="s">
        <v>8321</v>
      </c>
      <c r="S3251" t="s">
        <v>8322</v>
      </c>
      <c r="T3251" s="12">
        <f t="shared" si="100"/>
        <v>42145.538356481477</v>
      </c>
      <c r="U3251" s="12">
        <f t="shared" si="101"/>
        <v>42175.538356481477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11">
        <v>25000</v>
      </c>
      <c r="E325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3252">
        <v>25388</v>
      </c>
      <c r="G3252" t="s">
        <v>8219</v>
      </c>
      <c r="H3252" t="s">
        <v>8224</v>
      </c>
      <c r="I3252" t="s">
        <v>8246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8271</v>
      </c>
      <c r="P3252" s="6">
        <f>(Table1[[#This Row],[pledged]]/Table1[[#This Row],[goal]])*100</f>
        <v>101.55199999999999</v>
      </c>
      <c r="Q3252" s="8">
        <f>Table1[[#This Row],[pledged]]/Table1[[#This Row],[backers_count]]</f>
        <v>119.1924882629108</v>
      </c>
      <c r="R3252" t="s">
        <v>8321</v>
      </c>
      <c r="S3252" t="s">
        <v>8322</v>
      </c>
      <c r="T3252" s="12">
        <f t="shared" si="100"/>
        <v>41918.533842592587</v>
      </c>
      <c r="U3252" s="12">
        <f t="shared" si="101"/>
        <v>41948.575509259259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11">
        <v>1500</v>
      </c>
      <c r="E325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253">
        <v>1661</v>
      </c>
      <c r="G3253" t="s">
        <v>8219</v>
      </c>
      <c r="H3253" t="s">
        <v>8224</v>
      </c>
      <c r="I3253" t="s">
        <v>8246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8271</v>
      </c>
      <c r="P3253" s="6">
        <f>(Table1[[#This Row],[pledged]]/Table1[[#This Row],[goal]])*100</f>
        <v>110.73333333333333</v>
      </c>
      <c r="Q3253" s="8">
        <f>Table1[[#This Row],[pledged]]/Table1[[#This Row],[backers_count]]</f>
        <v>83.05</v>
      </c>
      <c r="R3253" t="s">
        <v>8321</v>
      </c>
      <c r="S3253" t="s">
        <v>8322</v>
      </c>
      <c r="T3253" s="12">
        <f t="shared" si="100"/>
        <v>42146.52275462963</v>
      </c>
      <c r="U3253" s="12">
        <f t="shared" si="101"/>
        <v>42176.52275462963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11">
        <v>2250</v>
      </c>
      <c r="E325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254">
        <v>2876</v>
      </c>
      <c r="G3254" t="s">
        <v>8219</v>
      </c>
      <c r="H3254" t="s">
        <v>8225</v>
      </c>
      <c r="I3254" t="s">
        <v>8247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8271</v>
      </c>
      <c r="P3254" s="6">
        <f>(Table1[[#This Row],[pledged]]/Table1[[#This Row],[goal]])*100</f>
        <v>127.82222222222221</v>
      </c>
      <c r="Q3254" s="8">
        <f>Table1[[#This Row],[pledged]]/Table1[[#This Row],[backers_count]]</f>
        <v>57.52</v>
      </c>
      <c r="R3254" t="s">
        <v>8321</v>
      </c>
      <c r="S3254" t="s">
        <v>8322</v>
      </c>
      <c r="T3254" s="12">
        <f t="shared" si="100"/>
        <v>42590.264351851853</v>
      </c>
      <c r="U3254" s="12">
        <f t="shared" si="101"/>
        <v>42620.264351851853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11">
        <v>20000</v>
      </c>
      <c r="E325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3255">
        <v>20365</v>
      </c>
      <c r="G3255" t="s">
        <v>8219</v>
      </c>
      <c r="H3255" t="s">
        <v>8224</v>
      </c>
      <c r="I3255" t="s">
        <v>8246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8271</v>
      </c>
      <c r="P3255" s="6">
        <f>(Table1[[#This Row],[pledged]]/Table1[[#This Row],[goal]])*100</f>
        <v>101.82500000000002</v>
      </c>
      <c r="Q3255" s="8">
        <f>Table1[[#This Row],[pledged]]/Table1[[#This Row],[backers_count]]</f>
        <v>177.08695652173913</v>
      </c>
      <c r="R3255" t="s">
        <v>8321</v>
      </c>
      <c r="S3255" t="s">
        <v>8322</v>
      </c>
      <c r="T3255" s="12">
        <f t="shared" si="100"/>
        <v>42602.368379629632</v>
      </c>
      <c r="U3255" s="12">
        <f t="shared" si="101"/>
        <v>42620.947916666664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11">
        <v>13000</v>
      </c>
      <c r="E325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256">
        <v>13163.5</v>
      </c>
      <c r="G3256" t="s">
        <v>8219</v>
      </c>
      <c r="H3256" t="s">
        <v>8225</v>
      </c>
      <c r="I3256" t="s">
        <v>8247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8271</v>
      </c>
      <c r="P3256" s="6">
        <f>(Table1[[#This Row],[pledged]]/Table1[[#This Row],[goal]])*100</f>
        <v>101.25769230769231</v>
      </c>
      <c r="Q3256" s="8">
        <f>Table1[[#This Row],[pledged]]/Table1[[#This Row],[backers_count]]</f>
        <v>70.771505376344081</v>
      </c>
      <c r="R3256" t="s">
        <v>8321</v>
      </c>
      <c r="S3256" t="s">
        <v>8322</v>
      </c>
      <c r="T3256" s="12">
        <f t="shared" si="100"/>
        <v>42058.877418981479</v>
      </c>
      <c r="U3256" s="12">
        <f t="shared" si="101"/>
        <v>42088.835752314808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11">
        <v>300</v>
      </c>
      <c r="E325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257">
        <v>525</v>
      </c>
      <c r="G3257" t="s">
        <v>8219</v>
      </c>
      <c r="H3257" t="s">
        <v>8225</v>
      </c>
      <c r="I3257" t="s">
        <v>8247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8271</v>
      </c>
      <c r="P3257" s="6">
        <f>(Table1[[#This Row],[pledged]]/Table1[[#This Row],[goal]])*100</f>
        <v>175</v>
      </c>
      <c r="Q3257" s="8">
        <f>Table1[[#This Row],[pledged]]/Table1[[#This Row],[backers_count]]</f>
        <v>29.166666666666668</v>
      </c>
      <c r="R3257" t="s">
        <v>8321</v>
      </c>
      <c r="S3257" t="s">
        <v>8322</v>
      </c>
      <c r="T3257" s="12">
        <f t="shared" si="100"/>
        <v>41889.559895833328</v>
      </c>
      <c r="U3257" s="12">
        <f t="shared" si="101"/>
        <v>41919.559895833328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11">
        <v>10000</v>
      </c>
      <c r="E325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258">
        <v>12806</v>
      </c>
      <c r="G3258" t="s">
        <v>8219</v>
      </c>
      <c r="H3258" t="s">
        <v>8224</v>
      </c>
      <c r="I3258" t="s">
        <v>8246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8271</v>
      </c>
      <c r="P3258" s="6">
        <f>(Table1[[#This Row],[pledged]]/Table1[[#This Row],[goal]])*100</f>
        <v>128.06</v>
      </c>
      <c r="Q3258" s="8">
        <f>Table1[[#This Row],[pledged]]/Table1[[#This Row],[backers_count]]</f>
        <v>72.76136363636364</v>
      </c>
      <c r="R3258" t="s">
        <v>8321</v>
      </c>
      <c r="S3258" t="s">
        <v>8322</v>
      </c>
      <c r="T3258" s="12">
        <f t="shared" si="100"/>
        <v>42144.365474537037</v>
      </c>
      <c r="U3258" s="12">
        <f t="shared" si="101"/>
        <v>42165.957638888889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11">
        <v>2000</v>
      </c>
      <c r="E325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259">
        <v>2125.9899999999998</v>
      </c>
      <c r="G3259" t="s">
        <v>8219</v>
      </c>
      <c r="H3259" t="s">
        <v>8225</v>
      </c>
      <c r="I3259" t="s">
        <v>8247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8271</v>
      </c>
      <c r="P3259" s="6">
        <f>(Table1[[#This Row],[pledged]]/Table1[[#This Row],[goal]])*100</f>
        <v>106.29949999999999</v>
      </c>
      <c r="Q3259" s="8">
        <f>Table1[[#This Row],[pledged]]/Table1[[#This Row],[backers_count]]</f>
        <v>51.853414634146333</v>
      </c>
      <c r="R3259" t="s">
        <v>8321</v>
      </c>
      <c r="S3259" t="s">
        <v>8322</v>
      </c>
      <c r="T3259" s="12">
        <f t="shared" si="100"/>
        <v>42758.351296296292</v>
      </c>
      <c r="U3259" s="12">
        <f t="shared" si="101"/>
        <v>42788.351296296292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11">
        <v>7000</v>
      </c>
      <c r="E326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260">
        <v>7365</v>
      </c>
      <c r="G3260" t="s">
        <v>8219</v>
      </c>
      <c r="H3260" t="s">
        <v>8224</v>
      </c>
      <c r="I3260" t="s">
        <v>8246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8271</v>
      </c>
      <c r="P3260" s="6">
        <f>(Table1[[#This Row],[pledged]]/Table1[[#This Row],[goal]])*100</f>
        <v>105.21428571428571</v>
      </c>
      <c r="Q3260" s="8">
        <f>Table1[[#This Row],[pledged]]/Table1[[#This Row],[backers_count]]</f>
        <v>98.2</v>
      </c>
      <c r="R3260" t="s">
        <v>8321</v>
      </c>
      <c r="S3260" t="s">
        <v>8322</v>
      </c>
      <c r="T3260" s="12">
        <f t="shared" si="100"/>
        <v>41982.678946759253</v>
      </c>
      <c r="U3260" s="12">
        <f t="shared" si="101"/>
        <v>42012.678946759253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11">
        <v>23000</v>
      </c>
      <c r="E326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3261">
        <v>24418.6</v>
      </c>
      <c r="G3261" t="s">
        <v>8219</v>
      </c>
      <c r="H3261" t="s">
        <v>8224</v>
      </c>
      <c r="I3261" t="s">
        <v>8246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8271</v>
      </c>
      <c r="P3261" s="6">
        <f>(Table1[[#This Row],[pledged]]/Table1[[#This Row],[goal]])*100</f>
        <v>106.16782608695652</v>
      </c>
      <c r="Q3261" s="8">
        <f>Table1[[#This Row],[pledged]]/Table1[[#This Row],[backers_count]]</f>
        <v>251.7381443298969</v>
      </c>
      <c r="R3261" t="s">
        <v>8321</v>
      </c>
      <c r="S3261" t="s">
        <v>8322</v>
      </c>
      <c r="T3261" s="12">
        <f t="shared" si="100"/>
        <v>42614.552604166667</v>
      </c>
      <c r="U3261" s="12">
        <f t="shared" si="101"/>
        <v>42643.957638888889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11">
        <v>5000</v>
      </c>
      <c r="E326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262">
        <v>5462</v>
      </c>
      <c r="G3262" t="s">
        <v>8219</v>
      </c>
      <c r="H3262" t="s">
        <v>8224</v>
      </c>
      <c r="I3262" t="s">
        <v>8246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8271</v>
      </c>
      <c r="P3262" s="6">
        <f>(Table1[[#This Row],[pledged]]/Table1[[#This Row],[goal]])*100</f>
        <v>109.24000000000001</v>
      </c>
      <c r="Q3262" s="8">
        <f>Table1[[#This Row],[pledged]]/Table1[[#This Row],[backers_count]]</f>
        <v>74.821917808219183</v>
      </c>
      <c r="R3262" t="s">
        <v>8321</v>
      </c>
      <c r="S3262" t="s">
        <v>8322</v>
      </c>
      <c r="T3262" s="12">
        <f t="shared" si="100"/>
        <v>42303.464328703696</v>
      </c>
      <c r="U3262" s="12">
        <f t="shared" si="101"/>
        <v>42338.505995370368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11">
        <v>3300</v>
      </c>
      <c r="E326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263">
        <v>3315</v>
      </c>
      <c r="G3263" t="s">
        <v>8219</v>
      </c>
      <c r="H3263" t="s">
        <v>8224</v>
      </c>
      <c r="I3263" t="s">
        <v>8246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8271</v>
      </c>
      <c r="P3263" s="6">
        <f>(Table1[[#This Row],[pledged]]/Table1[[#This Row],[goal]])*100</f>
        <v>100.45454545454547</v>
      </c>
      <c r="Q3263" s="8">
        <f>Table1[[#This Row],[pledged]]/Table1[[#This Row],[backers_count]]</f>
        <v>67.65306122448979</v>
      </c>
      <c r="R3263" t="s">
        <v>8321</v>
      </c>
      <c r="S3263" t="s">
        <v>8322</v>
      </c>
      <c r="T3263" s="12">
        <f t="shared" si="100"/>
        <v>42171.517083333332</v>
      </c>
      <c r="U3263" s="12">
        <f t="shared" si="101"/>
        <v>42201.517083333332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11">
        <v>12200</v>
      </c>
      <c r="E326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264">
        <v>12571</v>
      </c>
      <c r="G3264" t="s">
        <v>8219</v>
      </c>
      <c r="H3264" t="s">
        <v>8224</v>
      </c>
      <c r="I3264" t="s">
        <v>8246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8271</v>
      </c>
      <c r="P3264" s="6">
        <f>(Table1[[#This Row],[pledged]]/Table1[[#This Row],[goal]])*100</f>
        <v>103.04098360655738</v>
      </c>
      <c r="Q3264" s="8">
        <f>Table1[[#This Row],[pledged]]/Table1[[#This Row],[backers_count]]</f>
        <v>93.81343283582089</v>
      </c>
      <c r="R3264" t="s">
        <v>8321</v>
      </c>
      <c r="S3264" t="s">
        <v>8322</v>
      </c>
      <c r="T3264" s="12">
        <f t="shared" si="100"/>
        <v>41964.107199074067</v>
      </c>
      <c r="U3264" s="12">
        <f t="shared" si="101"/>
        <v>41994.958333333336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11">
        <v>2500</v>
      </c>
      <c r="E326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265">
        <v>2804.16</v>
      </c>
      <c r="G3265" t="s">
        <v>8219</v>
      </c>
      <c r="H3265" t="s">
        <v>8224</v>
      </c>
      <c r="I3265" t="s">
        <v>8246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8271</v>
      </c>
      <c r="P3265" s="6">
        <f>(Table1[[#This Row],[pledged]]/Table1[[#This Row],[goal]])*100</f>
        <v>112.1664</v>
      </c>
      <c r="Q3265" s="8">
        <f>Table1[[#This Row],[pledged]]/Table1[[#This Row],[backers_count]]</f>
        <v>41.237647058823526</v>
      </c>
      <c r="R3265" t="s">
        <v>8321</v>
      </c>
      <c r="S3265" t="s">
        <v>8322</v>
      </c>
      <c r="T3265" s="12">
        <f t="shared" si="100"/>
        <v>42284.30773148148</v>
      </c>
      <c r="U3265" s="12">
        <f t="shared" si="101"/>
        <v>42307.666666666664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11">
        <v>2500</v>
      </c>
      <c r="E326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266">
        <v>2575</v>
      </c>
      <c r="G3266" t="s">
        <v>8219</v>
      </c>
      <c r="H3266" t="s">
        <v>8224</v>
      </c>
      <c r="I3266" t="s">
        <v>8246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8271</v>
      </c>
      <c r="P3266" s="6">
        <f>(Table1[[#This Row],[pledged]]/Table1[[#This Row],[goal]])*100</f>
        <v>103</v>
      </c>
      <c r="Q3266" s="8">
        <f>Table1[[#This Row],[pledged]]/Table1[[#This Row],[backers_count]]</f>
        <v>52.551020408163268</v>
      </c>
      <c r="R3266" t="s">
        <v>8321</v>
      </c>
      <c r="S3266" t="s">
        <v>8322</v>
      </c>
      <c r="T3266" s="12">
        <f t="shared" ref="T3266:T3329" si="102">(K3266/86400)+25569+(-5/24)</f>
        <v>42016.591874999998</v>
      </c>
      <c r="U3266" s="12">
        <f t="shared" ref="U3266:U3329" si="103">(J3266/86400)+25569+(-5/24)</f>
        <v>42032.708333333336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11">
        <v>2700</v>
      </c>
      <c r="E326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267">
        <v>4428</v>
      </c>
      <c r="G3267" t="s">
        <v>8219</v>
      </c>
      <c r="H3267" t="s">
        <v>8241</v>
      </c>
      <c r="I3267" t="s">
        <v>8249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8271</v>
      </c>
      <c r="P3267" s="6">
        <f>(Table1[[#This Row],[pledged]]/Table1[[#This Row],[goal]])*100</f>
        <v>164</v>
      </c>
      <c r="Q3267" s="8">
        <f>Table1[[#This Row],[pledged]]/Table1[[#This Row],[backers_count]]</f>
        <v>70.285714285714292</v>
      </c>
      <c r="R3267" t="s">
        <v>8321</v>
      </c>
      <c r="S3267" t="s">
        <v>8322</v>
      </c>
      <c r="T3267" s="12">
        <f t="shared" si="102"/>
        <v>42311.503645833327</v>
      </c>
      <c r="U3267" s="12">
        <f t="shared" si="103"/>
        <v>42341.499999999993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11">
        <v>6000</v>
      </c>
      <c r="E326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268">
        <v>7877</v>
      </c>
      <c r="G3268" t="s">
        <v>8219</v>
      </c>
      <c r="H3268" t="s">
        <v>8224</v>
      </c>
      <c r="I3268" t="s">
        <v>8246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8271</v>
      </c>
      <c r="P3268" s="6">
        <f>(Table1[[#This Row],[pledged]]/Table1[[#This Row],[goal]])*100</f>
        <v>131.28333333333333</v>
      </c>
      <c r="Q3268" s="8">
        <f>Table1[[#This Row],[pledged]]/Table1[[#This Row],[backers_count]]</f>
        <v>48.325153374233132</v>
      </c>
      <c r="R3268" t="s">
        <v>8321</v>
      </c>
      <c r="S3268" t="s">
        <v>8322</v>
      </c>
      <c r="T3268" s="12">
        <f t="shared" si="102"/>
        <v>42136.327800925923</v>
      </c>
      <c r="U3268" s="12">
        <f t="shared" si="103"/>
        <v>42167.666666666664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11">
        <v>15000</v>
      </c>
      <c r="E326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3269">
        <v>15315</v>
      </c>
      <c r="G3269" t="s">
        <v>8219</v>
      </c>
      <c r="H3269" t="s">
        <v>8224</v>
      </c>
      <c r="I3269" t="s">
        <v>8246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8271</v>
      </c>
      <c r="P3269" s="6">
        <f>(Table1[[#This Row],[pledged]]/Table1[[#This Row],[goal]])*100</f>
        <v>102.1</v>
      </c>
      <c r="Q3269" s="8">
        <f>Table1[[#This Row],[pledged]]/Table1[[#This Row],[backers_count]]</f>
        <v>53.177083333333336</v>
      </c>
      <c r="R3269" t="s">
        <v>8321</v>
      </c>
      <c r="S3269" t="s">
        <v>8322</v>
      </c>
      <c r="T3269" s="12">
        <f t="shared" si="102"/>
        <v>42172.549305555549</v>
      </c>
      <c r="U3269" s="12">
        <f t="shared" si="103"/>
        <v>42202.549305555549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11">
        <v>2000</v>
      </c>
      <c r="E327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270">
        <v>2560</v>
      </c>
      <c r="G3270" t="s">
        <v>8219</v>
      </c>
      <c r="H3270" t="s">
        <v>8224</v>
      </c>
      <c r="I3270" t="s">
        <v>8246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8271</v>
      </c>
      <c r="P3270" s="6">
        <f>(Table1[[#This Row],[pledged]]/Table1[[#This Row],[goal]])*100</f>
        <v>128</v>
      </c>
      <c r="Q3270" s="8">
        <f>Table1[[#This Row],[pledged]]/Table1[[#This Row],[backers_count]]</f>
        <v>60.952380952380949</v>
      </c>
      <c r="R3270" t="s">
        <v>8321</v>
      </c>
      <c r="S3270" t="s">
        <v>8322</v>
      </c>
      <c r="T3270" s="12">
        <f t="shared" si="102"/>
        <v>42590.695925925924</v>
      </c>
      <c r="U3270" s="12">
        <f t="shared" si="103"/>
        <v>42606.695925925924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11">
        <v>8000</v>
      </c>
      <c r="E327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271">
        <v>8120</v>
      </c>
      <c r="G3271" t="s">
        <v>8219</v>
      </c>
      <c r="H3271" t="s">
        <v>8225</v>
      </c>
      <c r="I3271" t="s">
        <v>8247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8271</v>
      </c>
      <c r="P3271" s="6">
        <f>(Table1[[#This Row],[pledged]]/Table1[[#This Row],[goal]])*100</f>
        <v>101.49999999999999</v>
      </c>
      <c r="Q3271" s="8">
        <f>Table1[[#This Row],[pledged]]/Table1[[#This Row],[backers_count]]</f>
        <v>116</v>
      </c>
      <c r="R3271" t="s">
        <v>8321</v>
      </c>
      <c r="S3271" t="s">
        <v>8322</v>
      </c>
      <c r="T3271" s="12">
        <f t="shared" si="102"/>
        <v>42137.187465277777</v>
      </c>
      <c r="U3271" s="12">
        <f t="shared" si="103"/>
        <v>42171.249999999993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11">
        <v>1800</v>
      </c>
      <c r="E327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272">
        <v>1830</v>
      </c>
      <c r="G3272" t="s">
        <v>8219</v>
      </c>
      <c r="H3272" t="s">
        <v>8225</v>
      </c>
      <c r="I3272" t="s">
        <v>8247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8271</v>
      </c>
      <c r="P3272" s="6">
        <f>(Table1[[#This Row],[pledged]]/Table1[[#This Row],[goal]])*100</f>
        <v>101.66666666666666</v>
      </c>
      <c r="Q3272" s="8">
        <f>Table1[[#This Row],[pledged]]/Table1[[#This Row],[backers_count]]</f>
        <v>61</v>
      </c>
      <c r="R3272" t="s">
        <v>8321</v>
      </c>
      <c r="S3272" t="s">
        <v>8322</v>
      </c>
      <c r="T3272" s="12">
        <f t="shared" si="102"/>
        <v>42167.324826388889</v>
      </c>
      <c r="U3272" s="12">
        <f t="shared" si="103"/>
        <v>42197.324826388889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11">
        <v>1500</v>
      </c>
      <c r="E327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273">
        <v>1950</v>
      </c>
      <c r="G3273" t="s">
        <v>8219</v>
      </c>
      <c r="H3273" t="s">
        <v>8225</v>
      </c>
      <c r="I3273" t="s">
        <v>8247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8271</v>
      </c>
      <c r="P3273" s="6">
        <f>(Table1[[#This Row],[pledged]]/Table1[[#This Row],[goal]])*100</f>
        <v>130</v>
      </c>
      <c r="Q3273" s="8">
        <f>Table1[[#This Row],[pledged]]/Table1[[#This Row],[backers_count]]</f>
        <v>38.235294117647058</v>
      </c>
      <c r="R3273" t="s">
        <v>8321</v>
      </c>
      <c r="S3273" t="s">
        <v>8322</v>
      </c>
      <c r="T3273" s="12">
        <f t="shared" si="102"/>
        <v>41915.22887731481</v>
      </c>
      <c r="U3273" s="12">
        <f t="shared" si="103"/>
        <v>41945.270543981482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11">
        <v>10000</v>
      </c>
      <c r="E327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274">
        <v>15443</v>
      </c>
      <c r="G3274" t="s">
        <v>8219</v>
      </c>
      <c r="H3274" t="s">
        <v>8224</v>
      </c>
      <c r="I3274" t="s">
        <v>8246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8271</v>
      </c>
      <c r="P3274" s="6">
        <f>(Table1[[#This Row],[pledged]]/Table1[[#This Row],[goal]])*100</f>
        <v>154.43</v>
      </c>
      <c r="Q3274" s="8">
        <f>Table1[[#This Row],[pledged]]/Table1[[#This Row],[backers_count]]</f>
        <v>106.50344827586207</v>
      </c>
      <c r="R3274" t="s">
        <v>8321</v>
      </c>
      <c r="S3274" t="s">
        <v>8322</v>
      </c>
      <c r="T3274" s="12">
        <f t="shared" si="102"/>
        <v>42284.291770833333</v>
      </c>
      <c r="U3274" s="12">
        <f t="shared" si="103"/>
        <v>42314.333437499998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11">
        <v>4000</v>
      </c>
      <c r="E327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275">
        <v>4296</v>
      </c>
      <c r="G3275" t="s">
        <v>8219</v>
      </c>
      <c r="H3275" t="s">
        <v>8224</v>
      </c>
      <c r="I3275" t="s">
        <v>8246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8271</v>
      </c>
      <c r="P3275" s="6">
        <f>(Table1[[#This Row],[pledged]]/Table1[[#This Row],[goal]])*100</f>
        <v>107.4</v>
      </c>
      <c r="Q3275" s="8">
        <f>Table1[[#This Row],[pledged]]/Table1[[#This Row],[backers_count]]</f>
        <v>204.57142857142858</v>
      </c>
      <c r="R3275" t="s">
        <v>8321</v>
      </c>
      <c r="S3275" t="s">
        <v>8322</v>
      </c>
      <c r="T3275" s="12">
        <f t="shared" si="102"/>
        <v>42611.5930787037</v>
      </c>
      <c r="U3275" s="12">
        <f t="shared" si="103"/>
        <v>42627.583333333336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11">
        <v>15500</v>
      </c>
      <c r="E327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3276">
        <v>15705</v>
      </c>
      <c r="G3276" t="s">
        <v>8219</v>
      </c>
      <c r="H3276" t="s">
        <v>8224</v>
      </c>
      <c r="I3276" t="s">
        <v>8246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8271</v>
      </c>
      <c r="P3276" s="6">
        <f>(Table1[[#This Row],[pledged]]/Table1[[#This Row],[goal]])*100</f>
        <v>101.32258064516128</v>
      </c>
      <c r="Q3276" s="8">
        <f>Table1[[#This Row],[pledged]]/Table1[[#This Row],[backers_count]]</f>
        <v>54.912587412587413</v>
      </c>
      <c r="R3276" t="s">
        <v>8321</v>
      </c>
      <c r="S3276" t="s">
        <v>8322</v>
      </c>
      <c r="T3276" s="12">
        <f t="shared" si="102"/>
        <v>42400.496203703697</v>
      </c>
      <c r="U3276" s="12">
        <f t="shared" si="103"/>
        <v>42444.666666666664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11">
        <v>1800</v>
      </c>
      <c r="E327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277">
        <v>1805</v>
      </c>
      <c r="G3277" t="s">
        <v>8219</v>
      </c>
      <c r="H3277" t="s">
        <v>8224</v>
      </c>
      <c r="I3277" t="s">
        <v>8246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8271</v>
      </c>
      <c r="P3277" s="6">
        <f>(Table1[[#This Row],[pledged]]/Table1[[#This Row],[goal]])*100</f>
        <v>100.27777777777777</v>
      </c>
      <c r="Q3277" s="8">
        <f>Table1[[#This Row],[pledged]]/Table1[[#This Row],[backers_count]]</f>
        <v>150.41666666666666</v>
      </c>
      <c r="R3277" t="s">
        <v>8321</v>
      </c>
      <c r="S3277" t="s">
        <v>8322</v>
      </c>
      <c r="T3277" s="12">
        <f t="shared" si="102"/>
        <v>42017.672118055554</v>
      </c>
      <c r="U3277" s="12">
        <f t="shared" si="103"/>
        <v>42043.979166666664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11">
        <v>4500</v>
      </c>
      <c r="E327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278">
        <v>5258</v>
      </c>
      <c r="G3278" t="s">
        <v>8219</v>
      </c>
      <c r="H3278" t="s">
        <v>8229</v>
      </c>
      <c r="I3278" t="s">
        <v>8251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8271</v>
      </c>
      <c r="P3278" s="6">
        <f>(Table1[[#This Row],[pledged]]/Table1[[#This Row],[goal]])*100</f>
        <v>116.84444444444443</v>
      </c>
      <c r="Q3278" s="8">
        <f>Table1[[#This Row],[pledged]]/Table1[[#This Row],[backers_count]]</f>
        <v>52.58</v>
      </c>
      <c r="R3278" t="s">
        <v>8321</v>
      </c>
      <c r="S3278" t="s">
        <v>8322</v>
      </c>
      <c r="T3278" s="12">
        <f t="shared" si="102"/>
        <v>42426.741655092592</v>
      </c>
      <c r="U3278" s="12">
        <f t="shared" si="103"/>
        <v>42460.957638888889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11">
        <v>5000</v>
      </c>
      <c r="E327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279">
        <v>5430</v>
      </c>
      <c r="G3279" t="s">
        <v>8219</v>
      </c>
      <c r="H3279" t="s">
        <v>8225</v>
      </c>
      <c r="I3279" t="s">
        <v>8247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8271</v>
      </c>
      <c r="P3279" s="6">
        <f>(Table1[[#This Row],[pledged]]/Table1[[#This Row],[goal]])*100</f>
        <v>108.60000000000001</v>
      </c>
      <c r="Q3279" s="8">
        <f>Table1[[#This Row],[pledged]]/Table1[[#This Row],[backers_count]]</f>
        <v>54.3</v>
      </c>
      <c r="R3279" t="s">
        <v>8321</v>
      </c>
      <c r="S3279" t="s">
        <v>8322</v>
      </c>
      <c r="T3279" s="12">
        <f t="shared" si="102"/>
        <v>41931.474606481475</v>
      </c>
      <c r="U3279" s="12">
        <f t="shared" si="103"/>
        <v>41961.516273148147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11">
        <v>2500</v>
      </c>
      <c r="E328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280">
        <v>2585</v>
      </c>
      <c r="G3280" t="s">
        <v>8219</v>
      </c>
      <c r="H3280" t="s">
        <v>8225</v>
      </c>
      <c r="I3280" t="s">
        <v>8247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8271</v>
      </c>
      <c r="P3280" s="6">
        <f>(Table1[[#This Row],[pledged]]/Table1[[#This Row],[goal]])*100</f>
        <v>103.4</v>
      </c>
      <c r="Q3280" s="8">
        <f>Table1[[#This Row],[pledged]]/Table1[[#This Row],[backers_count]]</f>
        <v>76.029411764705884</v>
      </c>
      <c r="R3280" t="s">
        <v>8321</v>
      </c>
      <c r="S3280" t="s">
        <v>8322</v>
      </c>
      <c r="T3280" s="12">
        <f t="shared" si="102"/>
        <v>42124.640081018515</v>
      </c>
      <c r="U3280" s="12">
        <f t="shared" si="103"/>
        <v>42154.640081018515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11">
        <v>5800</v>
      </c>
      <c r="E328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281">
        <v>6628</v>
      </c>
      <c r="G3281" t="s">
        <v>8219</v>
      </c>
      <c r="H3281" t="s">
        <v>8224</v>
      </c>
      <c r="I3281" t="s">
        <v>8246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8271</v>
      </c>
      <c r="P3281" s="6">
        <f>(Table1[[#This Row],[pledged]]/Table1[[#This Row],[goal]])*100</f>
        <v>114.27586206896552</v>
      </c>
      <c r="Q3281" s="8">
        <f>Table1[[#This Row],[pledged]]/Table1[[#This Row],[backers_count]]</f>
        <v>105.2063492063492</v>
      </c>
      <c r="R3281" t="s">
        <v>8321</v>
      </c>
      <c r="S3281" t="s">
        <v>8322</v>
      </c>
      <c r="T3281" s="12">
        <f t="shared" si="102"/>
        <v>42430.894201388888</v>
      </c>
      <c r="U3281" s="12">
        <f t="shared" si="103"/>
        <v>42460.852534722224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11">
        <v>2000</v>
      </c>
      <c r="E328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282">
        <v>2060</v>
      </c>
      <c r="G3282" t="s">
        <v>8219</v>
      </c>
      <c r="H3282" t="s">
        <v>8224</v>
      </c>
      <c r="I3282" t="s">
        <v>8246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8271</v>
      </c>
      <c r="P3282" s="6">
        <f>(Table1[[#This Row],[pledged]]/Table1[[#This Row],[goal]])*100</f>
        <v>103</v>
      </c>
      <c r="Q3282" s="8">
        <f>Table1[[#This Row],[pledged]]/Table1[[#This Row],[backers_count]]</f>
        <v>68.666666666666671</v>
      </c>
      <c r="R3282" t="s">
        <v>8321</v>
      </c>
      <c r="S3282" t="s">
        <v>8322</v>
      </c>
      <c r="T3282" s="12">
        <f t="shared" si="102"/>
        <v>42121.548587962963</v>
      </c>
      <c r="U3282" s="12">
        <f t="shared" si="103"/>
        <v>42155.999999999993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11">
        <v>5000</v>
      </c>
      <c r="E328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283">
        <v>6080</v>
      </c>
      <c r="G3283" t="s">
        <v>8219</v>
      </c>
      <c r="H3283" t="s">
        <v>8224</v>
      </c>
      <c r="I3283" t="s">
        <v>8246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8271</v>
      </c>
      <c r="P3283" s="6">
        <f>(Table1[[#This Row],[pledged]]/Table1[[#This Row],[goal]])*100</f>
        <v>121.6</v>
      </c>
      <c r="Q3283" s="8">
        <f>Table1[[#This Row],[pledged]]/Table1[[#This Row],[backers_count]]</f>
        <v>129.36170212765958</v>
      </c>
      <c r="R3283" t="s">
        <v>8321</v>
      </c>
      <c r="S3283" t="s">
        <v>8322</v>
      </c>
      <c r="T3283" s="12">
        <f t="shared" si="102"/>
        <v>42218.811400462961</v>
      </c>
      <c r="U3283" s="12">
        <f t="shared" si="103"/>
        <v>42248.811400462961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11">
        <v>31000</v>
      </c>
      <c r="E328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3284">
        <v>31820.5</v>
      </c>
      <c r="G3284" t="s">
        <v>8219</v>
      </c>
      <c r="H3284" t="s">
        <v>8224</v>
      </c>
      <c r="I3284" t="s">
        <v>8246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8271</v>
      </c>
      <c r="P3284" s="6">
        <f>(Table1[[#This Row],[pledged]]/Table1[[#This Row],[goal]])*100</f>
        <v>102.6467741935484</v>
      </c>
      <c r="Q3284" s="8">
        <f>Table1[[#This Row],[pledged]]/Table1[[#This Row],[backers_count]]</f>
        <v>134.26371308016877</v>
      </c>
      <c r="R3284" t="s">
        <v>8321</v>
      </c>
      <c r="S3284" t="s">
        <v>8322</v>
      </c>
      <c r="T3284" s="12">
        <f t="shared" si="102"/>
        <v>42444.985972222225</v>
      </c>
      <c r="U3284" s="12">
        <f t="shared" si="103"/>
        <v>42488.985972222225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11">
        <v>800</v>
      </c>
      <c r="E328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285">
        <v>838</v>
      </c>
      <c r="G3285" t="s">
        <v>8219</v>
      </c>
      <c r="H3285" t="s">
        <v>8225</v>
      </c>
      <c r="I3285" t="s">
        <v>8247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8271</v>
      </c>
      <c r="P3285" s="6">
        <f>(Table1[[#This Row],[pledged]]/Table1[[#This Row],[goal]])*100</f>
        <v>104.75000000000001</v>
      </c>
      <c r="Q3285" s="8">
        <f>Table1[[#This Row],[pledged]]/Table1[[#This Row],[backers_count]]</f>
        <v>17.829787234042552</v>
      </c>
      <c r="R3285" t="s">
        <v>8321</v>
      </c>
      <c r="S3285" t="s">
        <v>8322</v>
      </c>
      <c r="T3285" s="12">
        <f t="shared" si="102"/>
        <v>42379.535856481474</v>
      </c>
      <c r="U3285" s="12">
        <f t="shared" si="103"/>
        <v>42410.666666666664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11">
        <v>3000</v>
      </c>
      <c r="E328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286">
        <v>3048</v>
      </c>
      <c r="G3286" t="s">
        <v>8219</v>
      </c>
      <c r="H3286" t="s">
        <v>8224</v>
      </c>
      <c r="I3286" t="s">
        <v>8246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8271</v>
      </c>
      <c r="P3286" s="6">
        <f>(Table1[[#This Row],[pledged]]/Table1[[#This Row],[goal]])*100</f>
        <v>101.6</v>
      </c>
      <c r="Q3286" s="8">
        <f>Table1[[#This Row],[pledged]]/Table1[[#This Row],[backers_count]]</f>
        <v>203.2</v>
      </c>
      <c r="R3286" t="s">
        <v>8321</v>
      </c>
      <c r="S3286" t="s">
        <v>8322</v>
      </c>
      <c r="T3286" s="12">
        <f t="shared" si="102"/>
        <v>42380.676539351851</v>
      </c>
      <c r="U3286" s="12">
        <f t="shared" si="103"/>
        <v>42398.040972222218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11">
        <v>4999</v>
      </c>
      <c r="E328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287">
        <v>5604</v>
      </c>
      <c r="G3287" t="s">
        <v>8219</v>
      </c>
      <c r="H3287" t="s">
        <v>8224</v>
      </c>
      <c r="I3287" t="s">
        <v>8246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8271</v>
      </c>
      <c r="P3287" s="6">
        <f>(Table1[[#This Row],[pledged]]/Table1[[#This Row],[goal]])*100</f>
        <v>112.10242048409683</v>
      </c>
      <c r="Q3287" s="8">
        <f>Table1[[#This Row],[pledged]]/Table1[[#This Row],[backers_count]]</f>
        <v>69.18518518518519</v>
      </c>
      <c r="R3287" t="s">
        <v>8321</v>
      </c>
      <c r="S3287" t="s">
        <v>8322</v>
      </c>
      <c r="T3287" s="12">
        <f t="shared" si="102"/>
        <v>42762.734097222223</v>
      </c>
      <c r="U3287" s="12">
        <f t="shared" si="103"/>
        <v>42793.999999999993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11">
        <v>15000</v>
      </c>
      <c r="E328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3288">
        <v>15265</v>
      </c>
      <c r="G3288" t="s">
        <v>8219</v>
      </c>
      <c r="H3288" t="s">
        <v>8224</v>
      </c>
      <c r="I3288" t="s">
        <v>8246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8271</v>
      </c>
      <c r="P3288" s="6">
        <f>(Table1[[#This Row],[pledged]]/Table1[[#This Row],[goal]])*100</f>
        <v>101.76666666666667</v>
      </c>
      <c r="Q3288" s="8">
        <f>Table1[[#This Row],[pledged]]/Table1[[#This Row],[backers_count]]</f>
        <v>125.12295081967213</v>
      </c>
      <c r="R3288" t="s">
        <v>8321</v>
      </c>
      <c r="S3288" t="s">
        <v>8322</v>
      </c>
      <c r="T3288" s="12">
        <f t="shared" si="102"/>
        <v>42567.631736111107</v>
      </c>
      <c r="U3288" s="12">
        <f t="shared" si="103"/>
        <v>42597.631736111107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11">
        <v>2500</v>
      </c>
      <c r="E328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289">
        <v>2500</v>
      </c>
      <c r="G3289" t="s">
        <v>8219</v>
      </c>
      <c r="H3289" t="s">
        <v>8229</v>
      </c>
      <c r="I3289" t="s">
        <v>8251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8271</v>
      </c>
      <c r="P3289" s="6">
        <f>(Table1[[#This Row],[pledged]]/Table1[[#This Row],[goal]])*100</f>
        <v>100</v>
      </c>
      <c r="Q3289" s="8">
        <f>Table1[[#This Row],[pledged]]/Table1[[#This Row],[backers_count]]</f>
        <v>73.529411764705884</v>
      </c>
      <c r="R3289" t="s">
        <v>8321</v>
      </c>
      <c r="S3289" t="s">
        <v>8322</v>
      </c>
      <c r="T3289" s="12">
        <f t="shared" si="102"/>
        <v>42311.541990740741</v>
      </c>
      <c r="U3289" s="12">
        <f t="shared" si="103"/>
        <v>42336.541990740741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11">
        <v>10000</v>
      </c>
      <c r="E329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290">
        <v>10026.49</v>
      </c>
      <c r="G3290" t="s">
        <v>8219</v>
      </c>
      <c r="H3290" t="s">
        <v>8225</v>
      </c>
      <c r="I3290" t="s">
        <v>8247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8271</v>
      </c>
      <c r="P3290" s="6">
        <f>(Table1[[#This Row],[pledged]]/Table1[[#This Row],[goal]])*100</f>
        <v>100.26489999999998</v>
      </c>
      <c r="Q3290" s="8">
        <f>Table1[[#This Row],[pledged]]/Table1[[#This Row],[backers_count]]</f>
        <v>48.437149758454105</v>
      </c>
      <c r="R3290" t="s">
        <v>8321</v>
      </c>
      <c r="S3290" t="s">
        <v>8322</v>
      </c>
      <c r="T3290" s="12">
        <f t="shared" si="102"/>
        <v>42505.566145833327</v>
      </c>
      <c r="U3290" s="12">
        <f t="shared" si="103"/>
        <v>42541.749999999993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11">
        <v>500</v>
      </c>
      <c r="E329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291">
        <v>665.21</v>
      </c>
      <c r="G3291" t="s">
        <v>8219</v>
      </c>
      <c r="H3291" t="s">
        <v>8225</v>
      </c>
      <c r="I3291" t="s">
        <v>8247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8271</v>
      </c>
      <c r="P3291" s="6">
        <f>(Table1[[#This Row],[pledged]]/Table1[[#This Row],[goal]])*100</f>
        <v>133.04200000000003</v>
      </c>
      <c r="Q3291" s="8">
        <f>Table1[[#This Row],[pledged]]/Table1[[#This Row],[backers_count]]</f>
        <v>26.608400000000003</v>
      </c>
      <c r="R3291" t="s">
        <v>8321</v>
      </c>
      <c r="S3291" t="s">
        <v>8322</v>
      </c>
      <c r="T3291" s="12">
        <f t="shared" si="102"/>
        <v>42758.159745370365</v>
      </c>
      <c r="U3291" s="12">
        <f t="shared" si="103"/>
        <v>42786.159745370365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11">
        <v>2000</v>
      </c>
      <c r="E329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292">
        <v>2424</v>
      </c>
      <c r="G3292" t="s">
        <v>8219</v>
      </c>
      <c r="H3292" t="s">
        <v>8225</v>
      </c>
      <c r="I3292" t="s">
        <v>8247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8271</v>
      </c>
      <c r="P3292" s="6">
        <f>(Table1[[#This Row],[pledged]]/Table1[[#This Row],[goal]])*100</f>
        <v>121.2</v>
      </c>
      <c r="Q3292" s="8">
        <f>Table1[[#This Row],[pledged]]/Table1[[#This Row],[backers_count]]</f>
        <v>33.666666666666664</v>
      </c>
      <c r="R3292" t="s">
        <v>8321</v>
      </c>
      <c r="S3292" t="s">
        <v>8322</v>
      </c>
      <c r="T3292" s="12">
        <f t="shared" si="102"/>
        <v>42775.306608796294</v>
      </c>
      <c r="U3292" s="12">
        <f t="shared" si="103"/>
        <v>42805.306608796294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11">
        <v>500</v>
      </c>
      <c r="E329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293">
        <v>570</v>
      </c>
      <c r="G3293" t="s">
        <v>8219</v>
      </c>
      <c r="H3293" t="s">
        <v>8224</v>
      </c>
      <c r="I3293" t="s">
        <v>8246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8271</v>
      </c>
      <c r="P3293" s="6">
        <f>(Table1[[#This Row],[pledged]]/Table1[[#This Row],[goal]])*100</f>
        <v>113.99999999999999</v>
      </c>
      <c r="Q3293" s="8">
        <f>Table1[[#This Row],[pledged]]/Table1[[#This Row],[backers_count]]</f>
        <v>40.714285714285715</v>
      </c>
      <c r="R3293" t="s">
        <v>8321</v>
      </c>
      <c r="S3293" t="s">
        <v>8322</v>
      </c>
      <c r="T3293" s="12">
        <f t="shared" si="102"/>
        <v>42232.494212962956</v>
      </c>
      <c r="U3293" s="12">
        <f t="shared" si="103"/>
        <v>42263.957638888889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11">
        <v>101</v>
      </c>
      <c r="E329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294">
        <v>289</v>
      </c>
      <c r="G3294" t="s">
        <v>8219</v>
      </c>
      <c r="H3294" t="s">
        <v>8225</v>
      </c>
      <c r="I3294" t="s">
        <v>8247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8271</v>
      </c>
      <c r="P3294" s="6">
        <f>(Table1[[#This Row],[pledged]]/Table1[[#This Row],[goal]])*100</f>
        <v>286.13861386138615</v>
      </c>
      <c r="Q3294" s="8">
        <f>Table1[[#This Row],[pledged]]/Table1[[#This Row],[backers_count]]</f>
        <v>19.266666666666666</v>
      </c>
      <c r="R3294" t="s">
        <v>8321</v>
      </c>
      <c r="S3294" t="s">
        <v>8322</v>
      </c>
      <c r="T3294" s="12">
        <f t="shared" si="102"/>
        <v>42282.561898148146</v>
      </c>
      <c r="U3294" s="12">
        <f t="shared" si="103"/>
        <v>42342.603564814817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11">
        <v>4500</v>
      </c>
      <c r="E329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295">
        <v>7670</v>
      </c>
      <c r="G3295" t="s">
        <v>8219</v>
      </c>
      <c r="H3295" t="s">
        <v>8228</v>
      </c>
      <c r="I3295" t="s">
        <v>8250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8271</v>
      </c>
      <c r="P3295" s="6">
        <f>(Table1[[#This Row],[pledged]]/Table1[[#This Row],[goal]])*100</f>
        <v>170.44444444444446</v>
      </c>
      <c r="Q3295" s="8">
        <f>Table1[[#This Row],[pledged]]/Table1[[#This Row],[backers_count]]</f>
        <v>84.285714285714292</v>
      </c>
      <c r="R3295" t="s">
        <v>8321</v>
      </c>
      <c r="S3295" t="s">
        <v>8322</v>
      </c>
      <c r="T3295" s="12">
        <f t="shared" si="102"/>
        <v>42768.217037037037</v>
      </c>
      <c r="U3295" s="12">
        <f t="shared" si="103"/>
        <v>42798.217037037037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11">
        <v>600</v>
      </c>
      <c r="E329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296">
        <v>710</v>
      </c>
      <c r="G3296" t="s">
        <v>8219</v>
      </c>
      <c r="H3296" t="s">
        <v>8225</v>
      </c>
      <c r="I3296" t="s">
        <v>8247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8271</v>
      </c>
      <c r="P3296" s="6">
        <f>(Table1[[#This Row],[pledged]]/Table1[[#This Row],[goal]])*100</f>
        <v>118.33333333333333</v>
      </c>
      <c r="Q3296" s="8">
        <f>Table1[[#This Row],[pledged]]/Table1[[#This Row],[backers_count]]</f>
        <v>29.583333333333332</v>
      </c>
      <c r="R3296" t="s">
        <v>8321</v>
      </c>
      <c r="S3296" t="s">
        <v>8322</v>
      </c>
      <c r="T3296" s="12">
        <f t="shared" si="102"/>
        <v>42141.33280092592</v>
      </c>
      <c r="U3296" s="12">
        <f t="shared" si="103"/>
        <v>42171.33280092592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11">
        <v>700</v>
      </c>
      <c r="E329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297">
        <v>720.01</v>
      </c>
      <c r="G3297" t="s">
        <v>8219</v>
      </c>
      <c r="H3297" t="s">
        <v>8225</v>
      </c>
      <c r="I3297" t="s">
        <v>8247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8271</v>
      </c>
      <c r="P3297" s="6">
        <f>(Table1[[#This Row],[pledged]]/Table1[[#This Row],[goal]])*100</f>
        <v>102.85857142857142</v>
      </c>
      <c r="Q3297" s="8">
        <f>Table1[[#This Row],[pledged]]/Table1[[#This Row],[backers_count]]</f>
        <v>26.667037037037037</v>
      </c>
      <c r="R3297" t="s">
        <v>8321</v>
      </c>
      <c r="S3297" t="s">
        <v>8322</v>
      </c>
      <c r="T3297" s="12">
        <f t="shared" si="102"/>
        <v>42609.234131944446</v>
      </c>
      <c r="U3297" s="12">
        <f t="shared" si="103"/>
        <v>42639.234131944446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11">
        <v>1500</v>
      </c>
      <c r="E329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298">
        <v>2161</v>
      </c>
      <c r="G3298" t="s">
        <v>8219</v>
      </c>
      <c r="H3298" t="s">
        <v>8225</v>
      </c>
      <c r="I3298" t="s">
        <v>8247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8271</v>
      </c>
      <c r="P3298" s="6">
        <f>(Table1[[#This Row],[pledged]]/Table1[[#This Row],[goal]])*100</f>
        <v>144.06666666666666</v>
      </c>
      <c r="Q3298" s="8">
        <f>Table1[[#This Row],[pledged]]/Table1[[#This Row],[backers_count]]</f>
        <v>45.978723404255319</v>
      </c>
      <c r="R3298" t="s">
        <v>8321</v>
      </c>
      <c r="S3298" t="s">
        <v>8322</v>
      </c>
      <c r="T3298" s="12">
        <f t="shared" si="102"/>
        <v>42309.54828703704</v>
      </c>
      <c r="U3298" s="12">
        <f t="shared" si="103"/>
        <v>42330.708333333336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11">
        <v>5500</v>
      </c>
      <c r="E329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299">
        <v>5504</v>
      </c>
      <c r="G3299" t="s">
        <v>8219</v>
      </c>
      <c r="H3299" t="s">
        <v>8225</v>
      </c>
      <c r="I3299" t="s">
        <v>8247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8271</v>
      </c>
      <c r="P3299" s="6">
        <f>(Table1[[#This Row],[pledged]]/Table1[[#This Row],[goal]])*100</f>
        <v>100.07272727272726</v>
      </c>
      <c r="Q3299" s="8">
        <f>Table1[[#This Row],[pledged]]/Table1[[#This Row],[backers_count]]</f>
        <v>125.09090909090909</v>
      </c>
      <c r="R3299" t="s">
        <v>8321</v>
      </c>
      <c r="S3299" t="s">
        <v>8322</v>
      </c>
      <c r="T3299" s="12">
        <f t="shared" si="102"/>
        <v>42193.563148148147</v>
      </c>
      <c r="U3299" s="12">
        <f t="shared" si="103"/>
        <v>42212.749305555553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11">
        <v>10000</v>
      </c>
      <c r="E330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300">
        <v>10173</v>
      </c>
      <c r="G3300" t="s">
        <v>8219</v>
      </c>
      <c r="H3300" t="s">
        <v>8224</v>
      </c>
      <c r="I3300" t="s">
        <v>8246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8271</v>
      </c>
      <c r="P3300" s="6">
        <f>(Table1[[#This Row],[pledged]]/Table1[[#This Row],[goal]])*100</f>
        <v>101.73</v>
      </c>
      <c r="Q3300" s="8">
        <f>Table1[[#This Row],[pledged]]/Table1[[#This Row],[backers_count]]</f>
        <v>141.29166666666666</v>
      </c>
      <c r="R3300" t="s">
        <v>8321</v>
      </c>
      <c r="S3300" t="s">
        <v>8322</v>
      </c>
      <c r="T3300" s="12">
        <f t="shared" si="102"/>
        <v>42239.749629629623</v>
      </c>
      <c r="U3300" s="12">
        <f t="shared" si="103"/>
        <v>42259.791666666664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11">
        <v>3000</v>
      </c>
      <c r="E330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01">
        <v>3486</v>
      </c>
      <c r="G3301" t="s">
        <v>8219</v>
      </c>
      <c r="H3301" t="s">
        <v>8224</v>
      </c>
      <c r="I3301" t="s">
        <v>8246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8271</v>
      </c>
      <c r="P3301" s="6">
        <f>(Table1[[#This Row],[pledged]]/Table1[[#This Row],[goal]])*100</f>
        <v>116.19999999999999</v>
      </c>
      <c r="Q3301" s="8">
        <f>Table1[[#This Row],[pledged]]/Table1[[#This Row],[backers_count]]</f>
        <v>55.333333333333336</v>
      </c>
      <c r="R3301" t="s">
        <v>8321</v>
      </c>
      <c r="S3301" t="s">
        <v>8322</v>
      </c>
      <c r="T3301" s="12">
        <f t="shared" si="102"/>
        <v>42261.709062499998</v>
      </c>
      <c r="U3301" s="12">
        <f t="shared" si="103"/>
        <v>42291.709062499998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11">
        <v>3000</v>
      </c>
      <c r="E330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02">
        <v>4085</v>
      </c>
      <c r="G3302" t="s">
        <v>8219</v>
      </c>
      <c r="H3302" t="s">
        <v>8224</v>
      </c>
      <c r="I3302" t="s">
        <v>8246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8271</v>
      </c>
      <c r="P3302" s="6">
        <f>(Table1[[#This Row],[pledged]]/Table1[[#This Row],[goal]])*100</f>
        <v>136.16666666666666</v>
      </c>
      <c r="Q3302" s="8">
        <f>Table1[[#This Row],[pledged]]/Table1[[#This Row],[backers_count]]</f>
        <v>46.420454545454547</v>
      </c>
      <c r="R3302" t="s">
        <v>8321</v>
      </c>
      <c r="S3302" t="s">
        <v>8322</v>
      </c>
      <c r="T3302" s="12">
        <f t="shared" si="102"/>
        <v>42102.535439814812</v>
      </c>
      <c r="U3302" s="12">
        <f t="shared" si="103"/>
        <v>42123.535439814812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11">
        <v>3000</v>
      </c>
      <c r="E330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03">
        <v>4004</v>
      </c>
      <c r="G3303" t="s">
        <v>8219</v>
      </c>
      <c r="H3303" t="s">
        <v>8224</v>
      </c>
      <c r="I3303" t="s">
        <v>8246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8271</v>
      </c>
      <c r="P3303" s="6">
        <f>(Table1[[#This Row],[pledged]]/Table1[[#This Row],[goal]])*100</f>
        <v>133.46666666666667</v>
      </c>
      <c r="Q3303" s="8">
        <f>Table1[[#This Row],[pledged]]/Table1[[#This Row],[backers_count]]</f>
        <v>57.2</v>
      </c>
      <c r="R3303" t="s">
        <v>8321</v>
      </c>
      <c r="S3303" t="s">
        <v>8322</v>
      </c>
      <c r="T3303" s="12">
        <f t="shared" si="102"/>
        <v>42538.527499999997</v>
      </c>
      <c r="U3303" s="12">
        <f t="shared" si="103"/>
        <v>42583.082638888889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11">
        <v>8400</v>
      </c>
      <c r="E330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304">
        <v>8685</v>
      </c>
      <c r="G3304" t="s">
        <v>8219</v>
      </c>
      <c r="H3304" t="s">
        <v>8227</v>
      </c>
      <c r="I3304" t="s">
        <v>8249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8271</v>
      </c>
      <c r="P3304" s="6">
        <f>(Table1[[#This Row],[pledged]]/Table1[[#This Row],[goal]])*100</f>
        <v>103.39285714285715</v>
      </c>
      <c r="Q3304" s="8">
        <f>Table1[[#This Row],[pledged]]/Table1[[#This Row],[backers_count]]</f>
        <v>173.7</v>
      </c>
      <c r="R3304" t="s">
        <v>8321</v>
      </c>
      <c r="S3304" t="s">
        <v>8322</v>
      </c>
      <c r="T3304" s="12">
        <f t="shared" si="102"/>
        <v>42681.143240740734</v>
      </c>
      <c r="U3304" s="12">
        <f t="shared" si="103"/>
        <v>42711.143240740734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11">
        <v>1800</v>
      </c>
      <c r="E330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05">
        <v>2086</v>
      </c>
      <c r="G3305" t="s">
        <v>8219</v>
      </c>
      <c r="H3305" t="s">
        <v>8224</v>
      </c>
      <c r="I3305" t="s">
        <v>8246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8271</v>
      </c>
      <c r="P3305" s="6">
        <f>(Table1[[#This Row],[pledged]]/Table1[[#This Row],[goal]])*100</f>
        <v>115.88888888888889</v>
      </c>
      <c r="Q3305" s="8">
        <f>Table1[[#This Row],[pledged]]/Table1[[#This Row],[backers_count]]</f>
        <v>59.6</v>
      </c>
      <c r="R3305" t="s">
        <v>8321</v>
      </c>
      <c r="S3305" t="s">
        <v>8322</v>
      </c>
      <c r="T3305" s="12">
        <f t="shared" si="102"/>
        <v>42056.443101851844</v>
      </c>
      <c r="U3305" s="12">
        <f t="shared" si="103"/>
        <v>42091.401435185187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11">
        <v>15000</v>
      </c>
      <c r="E330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3306">
        <v>15677.5</v>
      </c>
      <c r="G3306" t="s">
        <v>8219</v>
      </c>
      <c r="H3306" t="s">
        <v>8224</v>
      </c>
      <c r="I3306" t="s">
        <v>8246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8271</v>
      </c>
      <c r="P3306" s="6">
        <f>(Table1[[#This Row],[pledged]]/Table1[[#This Row],[goal]])*100</f>
        <v>104.51666666666665</v>
      </c>
      <c r="Q3306" s="8">
        <f>Table1[[#This Row],[pledged]]/Table1[[#This Row],[backers_count]]</f>
        <v>89.585714285714289</v>
      </c>
      <c r="R3306" t="s">
        <v>8321</v>
      </c>
      <c r="S3306" t="s">
        <v>8322</v>
      </c>
      <c r="T3306" s="12">
        <f t="shared" si="102"/>
        <v>42696.41611111111</v>
      </c>
      <c r="U3306" s="12">
        <f t="shared" si="103"/>
        <v>42726.41611111111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11">
        <v>4000</v>
      </c>
      <c r="E330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07">
        <v>4081</v>
      </c>
      <c r="G3307" t="s">
        <v>8219</v>
      </c>
      <c r="H3307" t="s">
        <v>8224</v>
      </c>
      <c r="I3307" t="s">
        <v>8246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8271</v>
      </c>
      <c r="P3307" s="6">
        <f>(Table1[[#This Row],[pledged]]/Table1[[#This Row],[goal]])*100</f>
        <v>102.02500000000001</v>
      </c>
      <c r="Q3307" s="8">
        <f>Table1[[#This Row],[pledged]]/Table1[[#This Row],[backers_count]]</f>
        <v>204.05</v>
      </c>
      <c r="R3307" t="s">
        <v>8321</v>
      </c>
      <c r="S3307" t="s">
        <v>8322</v>
      </c>
      <c r="T3307" s="12">
        <f t="shared" si="102"/>
        <v>42186.647546296292</v>
      </c>
      <c r="U3307" s="12">
        <f t="shared" si="103"/>
        <v>42216.647546296292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11">
        <v>1500</v>
      </c>
      <c r="E330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08">
        <v>2630</v>
      </c>
      <c r="G3308" t="s">
        <v>8219</v>
      </c>
      <c r="H3308" t="s">
        <v>8224</v>
      </c>
      <c r="I3308" t="s">
        <v>8246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8271</v>
      </c>
      <c r="P3308" s="6">
        <f>(Table1[[#This Row],[pledged]]/Table1[[#This Row],[goal]])*100</f>
        <v>175.33333333333334</v>
      </c>
      <c r="Q3308" s="8">
        <f>Table1[[#This Row],[pledged]]/Table1[[#This Row],[backers_count]]</f>
        <v>48.703703703703702</v>
      </c>
      <c r="R3308" t="s">
        <v>8321</v>
      </c>
      <c r="S3308" t="s">
        <v>8322</v>
      </c>
      <c r="T3308" s="12">
        <f t="shared" si="102"/>
        <v>42493.010902777773</v>
      </c>
      <c r="U3308" s="12">
        <f t="shared" si="103"/>
        <v>42530.916666666664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11">
        <v>1000</v>
      </c>
      <c r="E330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09">
        <v>1066.8</v>
      </c>
      <c r="G3309" t="s">
        <v>8219</v>
      </c>
      <c r="H3309" t="s">
        <v>8224</v>
      </c>
      <c r="I3309" t="s">
        <v>8246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8271</v>
      </c>
      <c r="P3309" s="6">
        <f>(Table1[[#This Row],[pledged]]/Table1[[#This Row],[goal]])*100</f>
        <v>106.67999999999999</v>
      </c>
      <c r="Q3309" s="8">
        <f>Table1[[#This Row],[pledged]]/Table1[[#This Row],[backers_count]]</f>
        <v>53.339999999999996</v>
      </c>
      <c r="R3309" t="s">
        <v>8321</v>
      </c>
      <c r="S3309" t="s">
        <v>8322</v>
      </c>
      <c r="T3309" s="12">
        <f t="shared" si="102"/>
        <v>42474.848831018513</v>
      </c>
      <c r="U3309" s="12">
        <f t="shared" si="103"/>
        <v>42504.848831018513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11">
        <v>3500</v>
      </c>
      <c r="E331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10">
        <v>4280</v>
      </c>
      <c r="G3310" t="s">
        <v>8219</v>
      </c>
      <c r="H3310" t="s">
        <v>8224</v>
      </c>
      <c r="I3310" t="s">
        <v>8246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8271</v>
      </c>
      <c r="P3310" s="6">
        <f>(Table1[[#This Row],[pledged]]/Table1[[#This Row],[goal]])*100</f>
        <v>122.28571428571429</v>
      </c>
      <c r="Q3310" s="8">
        <f>Table1[[#This Row],[pledged]]/Table1[[#This Row],[backers_count]]</f>
        <v>75.087719298245617</v>
      </c>
      <c r="R3310" t="s">
        <v>8321</v>
      </c>
      <c r="S3310" t="s">
        <v>8322</v>
      </c>
      <c r="T3310" s="12">
        <f t="shared" si="102"/>
        <v>42452.668576388889</v>
      </c>
      <c r="U3310" s="12">
        <f t="shared" si="103"/>
        <v>42473.668576388889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11">
        <v>350</v>
      </c>
      <c r="E331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311">
        <v>558</v>
      </c>
      <c r="G3311" t="s">
        <v>8219</v>
      </c>
      <c r="H3311" t="s">
        <v>8225</v>
      </c>
      <c r="I3311" t="s">
        <v>8247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8271</v>
      </c>
      <c r="P3311" s="6">
        <f>(Table1[[#This Row],[pledged]]/Table1[[#This Row],[goal]])*100</f>
        <v>159.42857142857144</v>
      </c>
      <c r="Q3311" s="8">
        <f>Table1[[#This Row],[pledged]]/Table1[[#This Row],[backers_count]]</f>
        <v>18</v>
      </c>
      <c r="R3311" t="s">
        <v>8321</v>
      </c>
      <c r="S3311" t="s">
        <v>8322</v>
      </c>
      <c r="T3311" s="12">
        <f t="shared" si="102"/>
        <v>42628.441874999997</v>
      </c>
      <c r="U3311" s="12">
        <f t="shared" si="103"/>
        <v>42659.441874999997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11">
        <v>6500</v>
      </c>
      <c r="E331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312">
        <v>6505</v>
      </c>
      <c r="G3312" t="s">
        <v>8219</v>
      </c>
      <c r="H3312" t="s">
        <v>8224</v>
      </c>
      <c r="I3312" t="s">
        <v>8246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8271</v>
      </c>
      <c r="P3312" s="6">
        <f>(Table1[[#This Row],[pledged]]/Table1[[#This Row],[goal]])*100</f>
        <v>100.07692307692308</v>
      </c>
      <c r="Q3312" s="8">
        <f>Table1[[#This Row],[pledged]]/Table1[[#This Row],[backers_count]]</f>
        <v>209.83870967741936</v>
      </c>
      <c r="R3312" t="s">
        <v>8321</v>
      </c>
      <c r="S3312" t="s">
        <v>8322</v>
      </c>
      <c r="T3312" s="12">
        <f t="shared" si="102"/>
        <v>42253.720196759255</v>
      </c>
      <c r="U3312" s="12">
        <f t="shared" si="103"/>
        <v>42283.720196759255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11">
        <v>2500</v>
      </c>
      <c r="E331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13">
        <v>2746</v>
      </c>
      <c r="G3313" t="s">
        <v>8219</v>
      </c>
      <c r="H3313" t="s">
        <v>8224</v>
      </c>
      <c r="I3313" t="s">
        <v>8246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8271</v>
      </c>
      <c r="P3313" s="6">
        <f>(Table1[[#This Row],[pledged]]/Table1[[#This Row],[goal]])*100</f>
        <v>109.84</v>
      </c>
      <c r="Q3313" s="8">
        <f>Table1[[#This Row],[pledged]]/Table1[[#This Row],[backers_count]]</f>
        <v>61.022222222222226</v>
      </c>
      <c r="R3313" t="s">
        <v>8321</v>
      </c>
      <c r="S3313" t="s">
        <v>8322</v>
      </c>
      <c r="T3313" s="12">
        <f t="shared" si="102"/>
        <v>42264.083449074074</v>
      </c>
      <c r="U3313" s="12">
        <f t="shared" si="103"/>
        <v>42294.083449074074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11">
        <v>2500</v>
      </c>
      <c r="E331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14">
        <v>2501</v>
      </c>
      <c r="G3314" t="s">
        <v>8219</v>
      </c>
      <c r="H3314" t="s">
        <v>8224</v>
      </c>
      <c r="I3314" t="s">
        <v>8246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8271</v>
      </c>
      <c r="P3314" s="6">
        <f>(Table1[[#This Row],[pledged]]/Table1[[#This Row],[goal]])*100</f>
        <v>100.03999999999999</v>
      </c>
      <c r="Q3314" s="8">
        <f>Table1[[#This Row],[pledged]]/Table1[[#This Row],[backers_count]]</f>
        <v>61</v>
      </c>
      <c r="R3314" t="s">
        <v>8321</v>
      </c>
      <c r="S3314" t="s">
        <v>8322</v>
      </c>
      <c r="T3314" s="12">
        <f t="shared" si="102"/>
        <v>42664.601226851846</v>
      </c>
      <c r="U3314" s="12">
        <f t="shared" si="103"/>
        <v>42685.708333333336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11">
        <v>2000</v>
      </c>
      <c r="E331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15">
        <v>2321</v>
      </c>
      <c r="G3315" t="s">
        <v>8219</v>
      </c>
      <c r="H3315" t="s">
        <v>8224</v>
      </c>
      <c r="I3315" t="s">
        <v>8246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8271</v>
      </c>
      <c r="P3315" s="6">
        <f>(Table1[[#This Row],[pledged]]/Table1[[#This Row],[goal]])*100</f>
        <v>116.05000000000001</v>
      </c>
      <c r="Q3315" s="8">
        <f>Table1[[#This Row],[pledged]]/Table1[[#This Row],[backers_count]]</f>
        <v>80.034482758620683</v>
      </c>
      <c r="R3315" t="s">
        <v>8321</v>
      </c>
      <c r="S3315" t="s">
        <v>8322</v>
      </c>
      <c r="T3315" s="12">
        <f t="shared" si="102"/>
        <v>42382.036076388882</v>
      </c>
      <c r="U3315" s="12">
        <f t="shared" si="103"/>
        <v>42395.833333333336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11">
        <v>800</v>
      </c>
      <c r="E331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316">
        <v>1686</v>
      </c>
      <c r="G3316" t="s">
        <v>8219</v>
      </c>
      <c r="H3316" t="s">
        <v>8225</v>
      </c>
      <c r="I3316" t="s">
        <v>8247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8271</v>
      </c>
      <c r="P3316" s="6">
        <f>(Table1[[#This Row],[pledged]]/Table1[[#This Row],[goal]])*100</f>
        <v>210.75</v>
      </c>
      <c r="Q3316" s="8">
        <f>Table1[[#This Row],[pledged]]/Table1[[#This Row],[backers_count]]</f>
        <v>29.068965517241381</v>
      </c>
      <c r="R3316" t="s">
        <v>8321</v>
      </c>
      <c r="S3316" t="s">
        <v>8322</v>
      </c>
      <c r="T3316" s="12">
        <f t="shared" si="102"/>
        <v>42105.059155092589</v>
      </c>
      <c r="U3316" s="12">
        <f t="shared" si="103"/>
        <v>42132.628472222219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11">
        <v>4000</v>
      </c>
      <c r="E331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17">
        <v>4400</v>
      </c>
      <c r="G3317" t="s">
        <v>8219</v>
      </c>
      <c r="H3317" t="s">
        <v>8225</v>
      </c>
      <c r="I3317" t="s">
        <v>8247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8271</v>
      </c>
      <c r="P3317" s="6">
        <f>(Table1[[#This Row],[pledged]]/Table1[[#This Row],[goal]])*100</f>
        <v>110.00000000000001</v>
      </c>
      <c r="Q3317" s="8">
        <f>Table1[[#This Row],[pledged]]/Table1[[#This Row],[backers_count]]</f>
        <v>49.438202247191015</v>
      </c>
      <c r="R3317" t="s">
        <v>8321</v>
      </c>
      <c r="S3317" t="s">
        <v>8322</v>
      </c>
      <c r="T3317" s="12">
        <f t="shared" si="102"/>
        <v>42466.09538194444</v>
      </c>
      <c r="U3317" s="12">
        <f t="shared" si="103"/>
        <v>42496.09538194444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11">
        <v>11737</v>
      </c>
      <c r="E331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318">
        <v>11747.18</v>
      </c>
      <c r="G3318" t="s">
        <v>8219</v>
      </c>
      <c r="H3318" t="s">
        <v>8224</v>
      </c>
      <c r="I3318" t="s">
        <v>8246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8271</v>
      </c>
      <c r="P3318" s="6">
        <f>(Table1[[#This Row],[pledged]]/Table1[[#This Row],[goal]])*100</f>
        <v>100.08673425918037</v>
      </c>
      <c r="Q3318" s="8">
        <f>Table1[[#This Row],[pledged]]/Table1[[#This Row],[backers_count]]</f>
        <v>93.977440000000001</v>
      </c>
      <c r="R3318" t="s">
        <v>8321</v>
      </c>
      <c r="S3318" t="s">
        <v>8322</v>
      </c>
      <c r="T3318" s="12">
        <f t="shared" si="102"/>
        <v>41826.662905092591</v>
      </c>
      <c r="U3318" s="12">
        <f t="shared" si="103"/>
        <v>41859.370833333327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11">
        <v>1050</v>
      </c>
      <c r="E331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19">
        <v>1115</v>
      </c>
      <c r="G3319" t="s">
        <v>8219</v>
      </c>
      <c r="H3319" t="s">
        <v>8224</v>
      </c>
      <c r="I3319" t="s">
        <v>8246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8271</v>
      </c>
      <c r="P3319" s="6">
        <f>(Table1[[#This Row],[pledged]]/Table1[[#This Row],[goal]])*100</f>
        <v>106.19047619047619</v>
      </c>
      <c r="Q3319" s="8">
        <f>Table1[[#This Row],[pledged]]/Table1[[#This Row],[backers_count]]</f>
        <v>61.944444444444443</v>
      </c>
      <c r="R3319" t="s">
        <v>8321</v>
      </c>
      <c r="S3319" t="s">
        <v>8322</v>
      </c>
      <c r="T3319" s="12">
        <f t="shared" si="102"/>
        <v>42498.831296296295</v>
      </c>
      <c r="U3319" s="12">
        <f t="shared" si="103"/>
        <v>42528.831296296295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11">
        <v>2000</v>
      </c>
      <c r="E332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20">
        <v>2512</v>
      </c>
      <c r="G3320" t="s">
        <v>8219</v>
      </c>
      <c r="H3320" t="s">
        <v>8229</v>
      </c>
      <c r="I3320" t="s">
        <v>8251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8271</v>
      </c>
      <c r="P3320" s="6">
        <f>(Table1[[#This Row],[pledged]]/Table1[[#This Row],[goal]])*100</f>
        <v>125.6</v>
      </c>
      <c r="Q3320" s="8">
        <f>Table1[[#This Row],[pledged]]/Table1[[#This Row],[backers_count]]</f>
        <v>78.5</v>
      </c>
      <c r="R3320" t="s">
        <v>8321</v>
      </c>
      <c r="S3320" t="s">
        <v>8322</v>
      </c>
      <c r="T3320" s="12">
        <f t="shared" si="102"/>
        <v>42431.093668981477</v>
      </c>
      <c r="U3320" s="12">
        <f t="shared" si="103"/>
        <v>42470.895833333336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11">
        <v>500</v>
      </c>
      <c r="E332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321">
        <v>540</v>
      </c>
      <c r="G3321" t="s">
        <v>8219</v>
      </c>
      <c r="H3321" t="s">
        <v>8225</v>
      </c>
      <c r="I3321" t="s">
        <v>8247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8271</v>
      </c>
      <c r="P3321" s="6">
        <f>(Table1[[#This Row],[pledged]]/Table1[[#This Row],[goal]])*100</f>
        <v>108</v>
      </c>
      <c r="Q3321" s="8">
        <f>Table1[[#This Row],[pledged]]/Table1[[#This Row],[backers_count]]</f>
        <v>33.75</v>
      </c>
      <c r="R3321" t="s">
        <v>8321</v>
      </c>
      <c r="S3321" t="s">
        <v>8322</v>
      </c>
      <c r="T3321" s="12">
        <f t="shared" si="102"/>
        <v>41990.377152777779</v>
      </c>
      <c r="U3321" s="12">
        <f t="shared" si="103"/>
        <v>42035.377152777779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11">
        <v>2500</v>
      </c>
      <c r="E332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22">
        <v>2525</v>
      </c>
      <c r="G3322" t="s">
        <v>8219</v>
      </c>
      <c r="H3322" t="s">
        <v>8224</v>
      </c>
      <c r="I3322" t="s">
        <v>8246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8271</v>
      </c>
      <c r="P3322" s="6">
        <f>(Table1[[#This Row],[pledged]]/Table1[[#This Row],[goal]])*100</f>
        <v>101</v>
      </c>
      <c r="Q3322" s="8">
        <f>Table1[[#This Row],[pledged]]/Table1[[#This Row],[backers_count]]</f>
        <v>66.44736842105263</v>
      </c>
      <c r="R3322" t="s">
        <v>8321</v>
      </c>
      <c r="S3322" t="s">
        <v>8322</v>
      </c>
      <c r="T3322" s="12">
        <f t="shared" si="102"/>
        <v>42512.837465277778</v>
      </c>
      <c r="U3322" s="12">
        <f t="shared" si="103"/>
        <v>42542.837465277778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11">
        <v>500</v>
      </c>
      <c r="E332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323">
        <v>537</v>
      </c>
      <c r="G3323" t="s">
        <v>8219</v>
      </c>
      <c r="H3323" t="s">
        <v>8224</v>
      </c>
      <c r="I3323" t="s">
        <v>8246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8271</v>
      </c>
      <c r="P3323" s="6">
        <f>(Table1[[#This Row],[pledged]]/Table1[[#This Row],[goal]])*100</f>
        <v>107.4</v>
      </c>
      <c r="Q3323" s="8">
        <f>Table1[[#This Row],[pledged]]/Table1[[#This Row],[backers_count]]</f>
        <v>35.799999999999997</v>
      </c>
      <c r="R3323" t="s">
        <v>8321</v>
      </c>
      <c r="S3323" t="s">
        <v>8322</v>
      </c>
      <c r="T3323" s="12">
        <f t="shared" si="102"/>
        <v>41913.891956018517</v>
      </c>
      <c r="U3323" s="12">
        <f t="shared" si="103"/>
        <v>41927.957638888889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11">
        <v>3300</v>
      </c>
      <c r="E332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24">
        <v>3350</v>
      </c>
      <c r="G3324" t="s">
        <v>8219</v>
      </c>
      <c r="H3324" t="s">
        <v>8224</v>
      </c>
      <c r="I3324" t="s">
        <v>8246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8271</v>
      </c>
      <c r="P3324" s="6">
        <f>(Table1[[#This Row],[pledged]]/Table1[[#This Row],[goal]])*100</f>
        <v>101.51515151515152</v>
      </c>
      <c r="Q3324" s="8">
        <f>Table1[[#This Row],[pledged]]/Table1[[#This Row],[backers_count]]</f>
        <v>145.65217391304347</v>
      </c>
      <c r="R3324" t="s">
        <v>8321</v>
      </c>
      <c r="S3324" t="s">
        <v>8322</v>
      </c>
      <c r="T3324" s="12">
        <f t="shared" si="102"/>
        <v>42520.802037037036</v>
      </c>
      <c r="U3324" s="12">
        <f t="shared" si="103"/>
        <v>42542.954861111109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11">
        <v>1000</v>
      </c>
      <c r="E332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25">
        <v>1259</v>
      </c>
      <c r="G3325" t="s">
        <v>8219</v>
      </c>
      <c r="H3325" t="s">
        <v>8225</v>
      </c>
      <c r="I3325" t="s">
        <v>8247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8271</v>
      </c>
      <c r="P3325" s="6">
        <f>(Table1[[#This Row],[pledged]]/Table1[[#This Row],[goal]])*100</f>
        <v>125.89999999999999</v>
      </c>
      <c r="Q3325" s="8">
        <f>Table1[[#This Row],[pledged]]/Table1[[#This Row],[backers_count]]</f>
        <v>25.693877551020407</v>
      </c>
      <c r="R3325" t="s">
        <v>8321</v>
      </c>
      <c r="S3325" t="s">
        <v>8322</v>
      </c>
      <c r="T3325" s="12">
        <f t="shared" si="102"/>
        <v>42608.157499999994</v>
      </c>
      <c r="U3325" s="12">
        <f t="shared" si="103"/>
        <v>42638.157499999994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11">
        <v>1500</v>
      </c>
      <c r="E332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26">
        <v>1525</v>
      </c>
      <c r="G3326" t="s">
        <v>8219</v>
      </c>
      <c r="H3326" t="s">
        <v>8241</v>
      </c>
      <c r="I3326" t="s">
        <v>8249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8271</v>
      </c>
      <c r="P3326" s="6">
        <f>(Table1[[#This Row],[pledged]]/Table1[[#This Row],[goal]])*100</f>
        <v>101.66666666666666</v>
      </c>
      <c r="Q3326" s="8">
        <f>Table1[[#This Row],[pledged]]/Table1[[#This Row],[backers_count]]</f>
        <v>152.5</v>
      </c>
      <c r="R3326" t="s">
        <v>8321</v>
      </c>
      <c r="S3326" t="s">
        <v>8322</v>
      </c>
      <c r="T3326" s="12">
        <f t="shared" si="102"/>
        <v>42512.374884259254</v>
      </c>
      <c r="U3326" s="12">
        <f t="shared" si="103"/>
        <v>42526.374884259254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11">
        <v>400</v>
      </c>
      <c r="E332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327">
        <v>450</v>
      </c>
      <c r="G3327" t="s">
        <v>8219</v>
      </c>
      <c r="H3327" t="s">
        <v>8225</v>
      </c>
      <c r="I3327" t="s">
        <v>8247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8271</v>
      </c>
      <c r="P3327" s="6">
        <f>(Table1[[#This Row],[pledged]]/Table1[[#This Row],[goal]])*100</f>
        <v>112.5</v>
      </c>
      <c r="Q3327" s="8">
        <f>Table1[[#This Row],[pledged]]/Table1[[#This Row],[backers_count]]</f>
        <v>30</v>
      </c>
      <c r="R3327" t="s">
        <v>8321</v>
      </c>
      <c r="S3327" t="s">
        <v>8322</v>
      </c>
      <c r="T3327" s="12">
        <f t="shared" si="102"/>
        <v>42064.577280092592</v>
      </c>
      <c r="U3327" s="12">
        <f t="shared" si="103"/>
        <v>42099.535613425927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11">
        <v>8000</v>
      </c>
      <c r="E332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328">
        <v>8110</v>
      </c>
      <c r="G3328" t="s">
        <v>8219</v>
      </c>
      <c r="H3328" t="s">
        <v>8224</v>
      </c>
      <c r="I3328" t="s">
        <v>8246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8271</v>
      </c>
      <c r="P3328" s="6">
        <f>(Table1[[#This Row],[pledged]]/Table1[[#This Row],[goal]])*100</f>
        <v>101.375</v>
      </c>
      <c r="Q3328" s="8">
        <f>Table1[[#This Row],[pledged]]/Table1[[#This Row],[backers_count]]</f>
        <v>142.28070175438597</v>
      </c>
      <c r="R3328" t="s">
        <v>8321</v>
      </c>
      <c r="S3328" t="s">
        <v>8322</v>
      </c>
      <c r="T3328" s="12">
        <f t="shared" si="102"/>
        <v>42041.505844907406</v>
      </c>
      <c r="U3328" s="12">
        <f t="shared" si="103"/>
        <v>42071.464178240734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11">
        <v>800</v>
      </c>
      <c r="E332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329">
        <v>810</v>
      </c>
      <c r="G3329" t="s">
        <v>8219</v>
      </c>
      <c r="H3329" t="s">
        <v>8225</v>
      </c>
      <c r="I3329" t="s">
        <v>8247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8271</v>
      </c>
      <c r="P3329" s="6">
        <f>(Table1[[#This Row],[pledged]]/Table1[[#This Row],[goal]])*100</f>
        <v>101.25</v>
      </c>
      <c r="Q3329" s="8">
        <f>Table1[[#This Row],[pledged]]/Table1[[#This Row],[backers_count]]</f>
        <v>24.545454545454547</v>
      </c>
      <c r="R3329" t="s">
        <v>8321</v>
      </c>
      <c r="S3329" t="s">
        <v>8322</v>
      </c>
      <c r="T3329" s="12">
        <f t="shared" si="102"/>
        <v>42468.166273148141</v>
      </c>
      <c r="U3329" s="12">
        <f t="shared" si="103"/>
        <v>42498.166273148141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11">
        <v>1800</v>
      </c>
      <c r="E333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30">
        <v>2635</v>
      </c>
      <c r="G3330" t="s">
        <v>8219</v>
      </c>
      <c r="H3330" t="s">
        <v>8224</v>
      </c>
      <c r="I3330" t="s">
        <v>8246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8271</v>
      </c>
      <c r="P3330" s="6">
        <f>(Table1[[#This Row],[pledged]]/Table1[[#This Row],[goal]])*100</f>
        <v>146.38888888888889</v>
      </c>
      <c r="Q3330" s="8">
        <f>Table1[[#This Row],[pledged]]/Table1[[#This Row],[backers_count]]</f>
        <v>292.77777777777777</v>
      </c>
      <c r="R3330" t="s">
        <v>8321</v>
      </c>
      <c r="S3330" t="s">
        <v>8322</v>
      </c>
      <c r="T3330" s="12">
        <f t="shared" ref="T3330:T3393" si="104">(K3330/86400)+25569+(-5/24)</f>
        <v>41822.366701388884</v>
      </c>
      <c r="U3330" s="12">
        <f t="shared" ref="U3330:U3393" si="105">(J3330/86400)+25569+(-5/24)</f>
        <v>41824.833333333328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11">
        <v>1000</v>
      </c>
      <c r="E333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31">
        <v>1168</v>
      </c>
      <c r="G3331" t="s">
        <v>8219</v>
      </c>
      <c r="H3331" t="s">
        <v>8225</v>
      </c>
      <c r="I3331" t="s">
        <v>8247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8271</v>
      </c>
      <c r="P3331" s="6">
        <f>(Table1[[#This Row],[pledged]]/Table1[[#This Row],[goal]])*100</f>
        <v>116.8</v>
      </c>
      <c r="Q3331" s="8">
        <f>Table1[[#This Row],[pledged]]/Table1[[#This Row],[backers_count]]</f>
        <v>44.92307692307692</v>
      </c>
      <c r="R3331" t="s">
        <v>8321</v>
      </c>
      <c r="S3331" t="s">
        <v>8322</v>
      </c>
      <c r="T3331" s="12">
        <f t="shared" si="104"/>
        <v>41837.114675925921</v>
      </c>
      <c r="U3331" s="12">
        <f t="shared" si="105"/>
        <v>41847.75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11">
        <v>1500</v>
      </c>
      <c r="E333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32">
        <v>1594</v>
      </c>
      <c r="G3332" t="s">
        <v>8219</v>
      </c>
      <c r="H3332" t="s">
        <v>8225</v>
      </c>
      <c r="I3332" t="s">
        <v>8247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8271</v>
      </c>
      <c r="P3332" s="6">
        <f>(Table1[[#This Row],[pledged]]/Table1[[#This Row],[goal]])*100</f>
        <v>106.26666666666667</v>
      </c>
      <c r="Q3332" s="8">
        <f>Table1[[#This Row],[pledged]]/Table1[[#This Row],[backers_count]]</f>
        <v>23.10144927536232</v>
      </c>
      <c r="R3332" t="s">
        <v>8321</v>
      </c>
      <c r="S3332" t="s">
        <v>8322</v>
      </c>
      <c r="T3332" s="12">
        <f t="shared" si="104"/>
        <v>42065.679027777776</v>
      </c>
      <c r="U3332" s="12">
        <f t="shared" si="105"/>
        <v>42095.637361111112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11">
        <v>5000</v>
      </c>
      <c r="E333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333">
        <v>5226</v>
      </c>
      <c r="G3333" t="s">
        <v>8219</v>
      </c>
      <c r="H3333" t="s">
        <v>8224</v>
      </c>
      <c r="I3333" t="s">
        <v>8246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8271</v>
      </c>
      <c r="P3333" s="6">
        <f>(Table1[[#This Row],[pledged]]/Table1[[#This Row],[goal]])*100</f>
        <v>104.52</v>
      </c>
      <c r="Q3333" s="8">
        <f>Table1[[#This Row],[pledged]]/Table1[[#This Row],[backers_count]]</f>
        <v>80.400000000000006</v>
      </c>
      <c r="R3333" t="s">
        <v>8321</v>
      </c>
      <c r="S3333" t="s">
        <v>8322</v>
      </c>
      <c r="T3333" s="12">
        <f t="shared" si="104"/>
        <v>42248.48942129629</v>
      </c>
      <c r="U3333" s="12">
        <f t="shared" si="105"/>
        <v>42283.48942129629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11">
        <v>6000</v>
      </c>
      <c r="E333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334">
        <v>6000</v>
      </c>
      <c r="G3334" t="s">
        <v>8219</v>
      </c>
      <c r="H3334" t="s">
        <v>8224</v>
      </c>
      <c r="I3334" t="s">
        <v>8246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8271</v>
      </c>
      <c r="P3334" s="6">
        <f>(Table1[[#This Row],[pledged]]/Table1[[#This Row],[goal]])*100</f>
        <v>100</v>
      </c>
      <c r="Q3334" s="8">
        <f>Table1[[#This Row],[pledged]]/Table1[[#This Row],[backers_count]]</f>
        <v>72.289156626506028</v>
      </c>
      <c r="R3334" t="s">
        <v>8321</v>
      </c>
      <c r="S3334" t="s">
        <v>8322</v>
      </c>
      <c r="T3334" s="12">
        <f t="shared" si="104"/>
        <v>41809.651967592588</v>
      </c>
      <c r="U3334" s="12">
        <f t="shared" si="105"/>
        <v>41839.651967592588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11">
        <v>3500</v>
      </c>
      <c r="E333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35">
        <v>3660</v>
      </c>
      <c r="G3335" t="s">
        <v>8219</v>
      </c>
      <c r="H3335" t="s">
        <v>8224</v>
      </c>
      <c r="I3335" t="s">
        <v>8246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8271</v>
      </c>
      <c r="P3335" s="6">
        <f>(Table1[[#This Row],[pledged]]/Table1[[#This Row],[goal]])*100</f>
        <v>104.57142857142858</v>
      </c>
      <c r="Q3335" s="8">
        <f>Table1[[#This Row],[pledged]]/Table1[[#This Row],[backers_count]]</f>
        <v>32.972972972972975</v>
      </c>
      <c r="R3335" t="s">
        <v>8321</v>
      </c>
      <c r="S3335" t="s">
        <v>8322</v>
      </c>
      <c r="T3335" s="12">
        <f t="shared" si="104"/>
        <v>42148.468518518515</v>
      </c>
      <c r="U3335" s="12">
        <f t="shared" si="105"/>
        <v>42170.468518518515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11">
        <v>3871</v>
      </c>
      <c r="E333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36">
        <v>5366</v>
      </c>
      <c r="G3336" t="s">
        <v>8219</v>
      </c>
      <c r="H3336" t="s">
        <v>8224</v>
      </c>
      <c r="I3336" t="s">
        <v>8246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8271</v>
      </c>
      <c r="P3336" s="6">
        <f>(Table1[[#This Row],[pledged]]/Table1[[#This Row],[goal]])*100</f>
        <v>138.62051149573753</v>
      </c>
      <c r="Q3336" s="8">
        <f>Table1[[#This Row],[pledged]]/Table1[[#This Row],[backers_count]]</f>
        <v>116.65217391304348</v>
      </c>
      <c r="R3336" t="s">
        <v>8321</v>
      </c>
      <c r="S3336" t="s">
        <v>8322</v>
      </c>
      <c r="T3336" s="12">
        <f t="shared" si="104"/>
        <v>42185.312754629624</v>
      </c>
      <c r="U3336" s="12">
        <f t="shared" si="105"/>
        <v>42215.312754629624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11">
        <v>5000</v>
      </c>
      <c r="E333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337">
        <v>5016</v>
      </c>
      <c r="G3337" t="s">
        <v>8219</v>
      </c>
      <c r="H3337" t="s">
        <v>8225</v>
      </c>
      <c r="I3337" t="s">
        <v>8247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8271</v>
      </c>
      <c r="P3337" s="6">
        <f>(Table1[[#This Row],[pledged]]/Table1[[#This Row],[goal]])*100</f>
        <v>100.32000000000001</v>
      </c>
      <c r="Q3337" s="8">
        <f>Table1[[#This Row],[pledged]]/Table1[[#This Row],[backers_count]]</f>
        <v>79.61904761904762</v>
      </c>
      <c r="R3337" t="s">
        <v>8321</v>
      </c>
      <c r="S3337" t="s">
        <v>8322</v>
      </c>
      <c r="T3337" s="12">
        <f t="shared" si="104"/>
        <v>41827.465810185182</v>
      </c>
      <c r="U3337" s="12">
        <f t="shared" si="105"/>
        <v>41854.75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11">
        <v>250</v>
      </c>
      <c r="E333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338">
        <v>250</v>
      </c>
      <c r="G3338" t="s">
        <v>8219</v>
      </c>
      <c r="H3338" t="s">
        <v>8225</v>
      </c>
      <c r="I3338" t="s">
        <v>8247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8271</v>
      </c>
      <c r="P3338" s="6">
        <f>(Table1[[#This Row],[pledged]]/Table1[[#This Row],[goal]])*100</f>
        <v>100</v>
      </c>
      <c r="Q3338" s="8">
        <f>Table1[[#This Row],[pledged]]/Table1[[#This Row],[backers_count]]</f>
        <v>27.777777777777779</v>
      </c>
      <c r="R3338" t="s">
        <v>8321</v>
      </c>
      <c r="S3338" t="s">
        <v>8322</v>
      </c>
      <c r="T3338" s="12">
        <f t="shared" si="104"/>
        <v>42437.190347222218</v>
      </c>
      <c r="U3338" s="12">
        <f t="shared" si="105"/>
        <v>42465.148680555554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11">
        <v>2500</v>
      </c>
      <c r="E333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39">
        <v>2755</v>
      </c>
      <c r="G3339" t="s">
        <v>8219</v>
      </c>
      <c r="H3339" t="s">
        <v>8225</v>
      </c>
      <c r="I3339" t="s">
        <v>8247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8271</v>
      </c>
      <c r="P3339" s="6">
        <f>(Table1[[#This Row],[pledged]]/Table1[[#This Row],[goal]])*100</f>
        <v>110.2</v>
      </c>
      <c r="Q3339" s="8">
        <f>Table1[[#This Row],[pledged]]/Table1[[#This Row],[backers_count]]</f>
        <v>81.029411764705884</v>
      </c>
      <c r="R3339" t="s">
        <v>8321</v>
      </c>
      <c r="S3339" t="s">
        <v>8322</v>
      </c>
      <c r="T3339" s="12">
        <f t="shared" si="104"/>
        <v>41901.073692129627</v>
      </c>
      <c r="U3339" s="12">
        <f t="shared" si="105"/>
        <v>41922.666666666664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11">
        <v>15000</v>
      </c>
      <c r="E334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3340">
        <v>15327</v>
      </c>
      <c r="G3340" t="s">
        <v>8219</v>
      </c>
      <c r="H3340" t="s">
        <v>8224</v>
      </c>
      <c r="I3340" t="s">
        <v>8246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8271</v>
      </c>
      <c r="P3340" s="6">
        <f>(Table1[[#This Row],[pledged]]/Table1[[#This Row],[goal]])*100</f>
        <v>102.18</v>
      </c>
      <c r="Q3340" s="8">
        <f>Table1[[#This Row],[pledged]]/Table1[[#This Row],[backers_count]]</f>
        <v>136.84821428571428</v>
      </c>
      <c r="R3340" t="s">
        <v>8321</v>
      </c>
      <c r="S3340" t="s">
        <v>8322</v>
      </c>
      <c r="T3340" s="12">
        <f t="shared" si="104"/>
        <v>42769.366666666661</v>
      </c>
      <c r="U3340" s="12">
        <f t="shared" si="105"/>
        <v>42790.366666666661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11">
        <v>8000</v>
      </c>
      <c r="E334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341">
        <v>8348</v>
      </c>
      <c r="G3341" t="s">
        <v>8219</v>
      </c>
      <c r="H3341" t="s">
        <v>8224</v>
      </c>
      <c r="I3341" t="s">
        <v>8246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8271</v>
      </c>
      <c r="P3341" s="6">
        <f>(Table1[[#This Row],[pledged]]/Table1[[#This Row],[goal]])*100</f>
        <v>104.35000000000001</v>
      </c>
      <c r="Q3341" s="8">
        <f>Table1[[#This Row],[pledged]]/Table1[[#This Row],[backers_count]]</f>
        <v>177.61702127659575</v>
      </c>
      <c r="R3341" t="s">
        <v>8321</v>
      </c>
      <c r="S3341" t="s">
        <v>8322</v>
      </c>
      <c r="T3341" s="12">
        <f t="shared" si="104"/>
        <v>42549.457384259258</v>
      </c>
      <c r="U3341" s="12">
        <f t="shared" si="105"/>
        <v>42579.457384259258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11">
        <v>3000</v>
      </c>
      <c r="E334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42">
        <v>4145</v>
      </c>
      <c r="G3342" t="s">
        <v>8219</v>
      </c>
      <c r="H3342" t="s">
        <v>8224</v>
      </c>
      <c r="I3342" t="s">
        <v>8246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8271</v>
      </c>
      <c r="P3342" s="6">
        <f>(Table1[[#This Row],[pledged]]/Table1[[#This Row],[goal]])*100</f>
        <v>138.16666666666666</v>
      </c>
      <c r="Q3342" s="8">
        <f>Table1[[#This Row],[pledged]]/Table1[[#This Row],[backers_count]]</f>
        <v>109.07894736842105</v>
      </c>
      <c r="R3342" t="s">
        <v>8321</v>
      </c>
      <c r="S3342" t="s">
        <v>8322</v>
      </c>
      <c r="T3342" s="12">
        <f t="shared" si="104"/>
        <v>42685.765671296293</v>
      </c>
      <c r="U3342" s="12">
        <f t="shared" si="105"/>
        <v>42710.765671296293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11">
        <v>3350</v>
      </c>
      <c r="E334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43">
        <v>3350</v>
      </c>
      <c r="G3343" t="s">
        <v>8219</v>
      </c>
      <c r="H3343" t="s">
        <v>8225</v>
      </c>
      <c r="I3343" t="s">
        <v>8247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8271</v>
      </c>
      <c r="P3343" s="6">
        <f>(Table1[[#This Row],[pledged]]/Table1[[#This Row],[goal]])*100</f>
        <v>100</v>
      </c>
      <c r="Q3343" s="8">
        <f>Table1[[#This Row],[pledged]]/Table1[[#This Row],[backers_count]]</f>
        <v>119.64285714285714</v>
      </c>
      <c r="R3343" t="s">
        <v>8321</v>
      </c>
      <c r="S3343" t="s">
        <v>8322</v>
      </c>
      <c r="T3343" s="12">
        <f t="shared" si="104"/>
        <v>42510.590520833335</v>
      </c>
      <c r="U3343" s="12">
        <f t="shared" si="105"/>
        <v>42533.499999999993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11">
        <v>6000</v>
      </c>
      <c r="E334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344">
        <v>6100</v>
      </c>
      <c r="G3344" t="s">
        <v>8219</v>
      </c>
      <c r="H3344" t="s">
        <v>8224</v>
      </c>
      <c r="I3344" t="s">
        <v>8246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8271</v>
      </c>
      <c r="P3344" s="6">
        <f>(Table1[[#This Row],[pledged]]/Table1[[#This Row],[goal]])*100</f>
        <v>101.66666666666666</v>
      </c>
      <c r="Q3344" s="8">
        <f>Table1[[#This Row],[pledged]]/Table1[[#This Row],[backers_count]]</f>
        <v>78.205128205128204</v>
      </c>
      <c r="R3344" t="s">
        <v>8321</v>
      </c>
      <c r="S3344" t="s">
        <v>8322</v>
      </c>
      <c r="T3344" s="12">
        <f t="shared" si="104"/>
        <v>42062.088078703702</v>
      </c>
      <c r="U3344" s="12">
        <f t="shared" si="105"/>
        <v>42094.999305555553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11">
        <v>700</v>
      </c>
      <c r="E334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345">
        <v>1200</v>
      </c>
      <c r="G3345" t="s">
        <v>8219</v>
      </c>
      <c r="H3345" t="s">
        <v>8225</v>
      </c>
      <c r="I3345" t="s">
        <v>8247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8271</v>
      </c>
      <c r="P3345" s="6">
        <f>(Table1[[#This Row],[pledged]]/Table1[[#This Row],[goal]])*100</f>
        <v>171.42857142857142</v>
      </c>
      <c r="Q3345" s="8">
        <f>Table1[[#This Row],[pledged]]/Table1[[#This Row],[backers_count]]</f>
        <v>52.173913043478258</v>
      </c>
      <c r="R3345" t="s">
        <v>8321</v>
      </c>
      <c r="S3345" t="s">
        <v>8322</v>
      </c>
      <c r="T3345" s="12">
        <f t="shared" si="104"/>
        <v>42452.708148148151</v>
      </c>
      <c r="U3345" s="12">
        <f t="shared" si="105"/>
        <v>42473.345833333333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11">
        <v>4500</v>
      </c>
      <c r="E334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46">
        <v>4565</v>
      </c>
      <c r="G3346" t="s">
        <v>8219</v>
      </c>
      <c r="H3346" t="s">
        <v>8224</v>
      </c>
      <c r="I3346" t="s">
        <v>8246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8271</v>
      </c>
      <c r="P3346" s="6">
        <f>(Table1[[#This Row],[pledged]]/Table1[[#This Row],[goal]])*100</f>
        <v>101.44444444444444</v>
      </c>
      <c r="Q3346" s="8">
        <f>Table1[[#This Row],[pledged]]/Table1[[#This Row],[backers_count]]</f>
        <v>114.125</v>
      </c>
      <c r="R3346" t="s">
        <v>8321</v>
      </c>
      <c r="S3346" t="s">
        <v>8322</v>
      </c>
      <c r="T3346" s="12">
        <f t="shared" si="104"/>
        <v>41850.991817129623</v>
      </c>
      <c r="U3346" s="12">
        <f t="shared" si="105"/>
        <v>41880.991817129623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11">
        <v>500</v>
      </c>
      <c r="E334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347">
        <v>650</v>
      </c>
      <c r="G3347" t="s">
        <v>8219</v>
      </c>
      <c r="H3347" t="s">
        <v>8224</v>
      </c>
      <c r="I3347" t="s">
        <v>8246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8271</v>
      </c>
      <c r="P3347" s="6">
        <f>(Table1[[#This Row],[pledged]]/Table1[[#This Row],[goal]])*100</f>
        <v>130</v>
      </c>
      <c r="Q3347" s="8">
        <f>Table1[[#This Row],[pledged]]/Table1[[#This Row],[backers_count]]</f>
        <v>50</v>
      </c>
      <c r="R3347" t="s">
        <v>8321</v>
      </c>
      <c r="S3347" t="s">
        <v>8322</v>
      </c>
      <c r="T3347" s="12">
        <f t="shared" si="104"/>
        <v>42052.897777777776</v>
      </c>
      <c r="U3347" s="12">
        <f t="shared" si="105"/>
        <v>42111.817361111105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11">
        <v>1500</v>
      </c>
      <c r="E334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48">
        <v>1650</v>
      </c>
      <c r="G3348" t="s">
        <v>8219</v>
      </c>
      <c r="H3348" t="s">
        <v>8224</v>
      </c>
      <c r="I3348" t="s">
        <v>8246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8271</v>
      </c>
      <c r="P3348" s="6">
        <f>(Table1[[#This Row],[pledged]]/Table1[[#This Row],[goal]])*100</f>
        <v>110.00000000000001</v>
      </c>
      <c r="Q3348" s="8">
        <f>Table1[[#This Row],[pledged]]/Table1[[#This Row],[backers_count]]</f>
        <v>91.666666666666671</v>
      </c>
      <c r="R3348" t="s">
        <v>8321</v>
      </c>
      <c r="S3348" t="s">
        <v>8322</v>
      </c>
      <c r="T3348" s="12">
        <f t="shared" si="104"/>
        <v>42053.816087962965</v>
      </c>
      <c r="U3348" s="12">
        <f t="shared" si="105"/>
        <v>42060.816087962965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11">
        <v>2000</v>
      </c>
      <c r="E334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49">
        <v>2389</v>
      </c>
      <c r="G3349" t="s">
        <v>8219</v>
      </c>
      <c r="H3349" t="s">
        <v>8225</v>
      </c>
      <c r="I3349" t="s">
        <v>8247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8271</v>
      </c>
      <c r="P3349" s="6">
        <f>(Table1[[#This Row],[pledged]]/Table1[[#This Row],[goal]])*100</f>
        <v>119.44999999999999</v>
      </c>
      <c r="Q3349" s="8">
        <f>Table1[[#This Row],[pledged]]/Table1[[#This Row],[backers_count]]</f>
        <v>108.59090909090909</v>
      </c>
      <c r="R3349" t="s">
        <v>8321</v>
      </c>
      <c r="S3349" t="s">
        <v>8322</v>
      </c>
      <c r="T3349" s="12">
        <f t="shared" si="104"/>
        <v>42484.343217592592</v>
      </c>
      <c r="U3349" s="12">
        <f t="shared" si="105"/>
        <v>42498.666666666664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11">
        <v>5500</v>
      </c>
      <c r="E335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350">
        <v>5516</v>
      </c>
      <c r="G3350" t="s">
        <v>8219</v>
      </c>
      <c r="H3350" t="s">
        <v>8224</v>
      </c>
      <c r="I3350" t="s">
        <v>8246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8271</v>
      </c>
      <c r="P3350" s="6">
        <f>(Table1[[#This Row],[pledged]]/Table1[[#This Row],[goal]])*100</f>
        <v>100.2909090909091</v>
      </c>
      <c r="Q3350" s="8">
        <f>Table1[[#This Row],[pledged]]/Table1[[#This Row],[backers_count]]</f>
        <v>69.822784810126578</v>
      </c>
      <c r="R3350" t="s">
        <v>8321</v>
      </c>
      <c r="S3350" t="s">
        <v>8322</v>
      </c>
      <c r="T3350" s="12">
        <f t="shared" si="104"/>
        <v>42466.350462962961</v>
      </c>
      <c r="U3350" s="12">
        <f t="shared" si="105"/>
        <v>42489.957638888889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11">
        <v>1000</v>
      </c>
      <c r="E335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51">
        <v>1534</v>
      </c>
      <c r="G3351" t="s">
        <v>8219</v>
      </c>
      <c r="H3351" t="s">
        <v>8224</v>
      </c>
      <c r="I3351" t="s">
        <v>8246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8271</v>
      </c>
      <c r="P3351" s="6">
        <f>(Table1[[#This Row],[pledged]]/Table1[[#This Row],[goal]])*100</f>
        <v>153.4</v>
      </c>
      <c r="Q3351" s="8">
        <f>Table1[[#This Row],[pledged]]/Table1[[#This Row],[backers_count]]</f>
        <v>109.57142857142857</v>
      </c>
      <c r="R3351" t="s">
        <v>8321</v>
      </c>
      <c r="S3351" t="s">
        <v>8322</v>
      </c>
      <c r="T3351" s="12">
        <f t="shared" si="104"/>
        <v>42512.902453703697</v>
      </c>
      <c r="U3351" s="12">
        <f t="shared" si="105"/>
        <v>42534.499999999993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11">
        <v>3500</v>
      </c>
      <c r="E335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52">
        <v>3655</v>
      </c>
      <c r="G3352" t="s">
        <v>8219</v>
      </c>
      <c r="H3352" t="s">
        <v>8243</v>
      </c>
      <c r="I3352" t="s">
        <v>8249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8271</v>
      </c>
      <c r="P3352" s="6">
        <f>(Table1[[#This Row],[pledged]]/Table1[[#This Row],[goal]])*100</f>
        <v>104.42857142857143</v>
      </c>
      <c r="Q3352" s="8">
        <f>Table1[[#This Row],[pledged]]/Table1[[#This Row],[backers_count]]</f>
        <v>71.666666666666671</v>
      </c>
      <c r="R3352" t="s">
        <v>8321</v>
      </c>
      <c r="S3352" t="s">
        <v>8322</v>
      </c>
      <c r="T3352" s="12">
        <f t="shared" si="104"/>
        <v>42302.493182870363</v>
      </c>
      <c r="U3352" s="12">
        <f t="shared" si="105"/>
        <v>42337.749999999993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11">
        <v>5000</v>
      </c>
      <c r="E335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353">
        <v>5055</v>
      </c>
      <c r="G3353" t="s">
        <v>8219</v>
      </c>
      <c r="H3353" t="s">
        <v>8225</v>
      </c>
      <c r="I3353" t="s">
        <v>8247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8271</v>
      </c>
      <c r="P3353" s="6">
        <f>(Table1[[#This Row],[pledged]]/Table1[[#This Row],[goal]])*100</f>
        <v>101.1</v>
      </c>
      <c r="Q3353" s="8">
        <f>Table1[[#This Row],[pledged]]/Table1[[#This Row],[backers_count]]</f>
        <v>93.611111111111114</v>
      </c>
      <c r="R3353" t="s">
        <v>8321</v>
      </c>
      <c r="S3353" t="s">
        <v>8322</v>
      </c>
      <c r="T3353" s="12">
        <f t="shared" si="104"/>
        <v>41806.187094907407</v>
      </c>
      <c r="U3353" s="12">
        <f t="shared" si="105"/>
        <v>41843.25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11">
        <v>5000</v>
      </c>
      <c r="E335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354">
        <v>5376</v>
      </c>
      <c r="G3354" t="s">
        <v>8219</v>
      </c>
      <c r="H3354" t="s">
        <v>8225</v>
      </c>
      <c r="I3354" t="s">
        <v>8247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8271</v>
      </c>
      <c r="P3354" s="6">
        <f>(Table1[[#This Row],[pledged]]/Table1[[#This Row],[goal]])*100</f>
        <v>107.52</v>
      </c>
      <c r="Q3354" s="8">
        <f>Table1[[#This Row],[pledged]]/Table1[[#This Row],[backers_count]]</f>
        <v>76.8</v>
      </c>
      <c r="R3354" t="s">
        <v>8321</v>
      </c>
      <c r="S3354" t="s">
        <v>8322</v>
      </c>
      <c r="T3354" s="12">
        <f t="shared" si="104"/>
        <v>42495.784467592595</v>
      </c>
      <c r="U3354" s="12">
        <f t="shared" si="105"/>
        <v>42552.749999999993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11">
        <v>500</v>
      </c>
      <c r="E335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355">
        <v>1575</v>
      </c>
      <c r="G3355" t="s">
        <v>8219</v>
      </c>
      <c r="H3355" t="s">
        <v>8225</v>
      </c>
      <c r="I3355" t="s">
        <v>8247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8271</v>
      </c>
      <c r="P3355" s="6">
        <f>(Table1[[#This Row],[pledged]]/Table1[[#This Row],[goal]])*100</f>
        <v>315</v>
      </c>
      <c r="Q3355" s="8">
        <f>Table1[[#This Row],[pledged]]/Table1[[#This Row],[backers_count]]</f>
        <v>35.795454545454547</v>
      </c>
      <c r="R3355" t="s">
        <v>8321</v>
      </c>
      <c r="S3355" t="s">
        <v>8322</v>
      </c>
      <c r="T3355" s="12">
        <f t="shared" si="104"/>
        <v>42479.223958333336</v>
      </c>
      <c r="U3355" s="12">
        <f t="shared" si="105"/>
        <v>42492.749999999993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11">
        <v>3000</v>
      </c>
      <c r="E335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56">
        <v>3058</v>
      </c>
      <c r="G3356" t="s">
        <v>8219</v>
      </c>
      <c r="H3356" t="s">
        <v>8224</v>
      </c>
      <c r="I3356" t="s">
        <v>8246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8271</v>
      </c>
      <c r="P3356" s="6">
        <f>(Table1[[#This Row],[pledged]]/Table1[[#This Row],[goal]])*100</f>
        <v>101.93333333333334</v>
      </c>
      <c r="Q3356" s="8">
        <f>Table1[[#This Row],[pledged]]/Table1[[#This Row],[backers_count]]</f>
        <v>55.6</v>
      </c>
      <c r="R3356" t="s">
        <v>8321</v>
      </c>
      <c r="S3356" t="s">
        <v>8322</v>
      </c>
      <c r="T3356" s="12">
        <f t="shared" si="104"/>
        <v>42270.518587962964</v>
      </c>
      <c r="U3356" s="12">
        <f t="shared" si="105"/>
        <v>42305.959027777775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11">
        <v>1750</v>
      </c>
      <c r="E335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57">
        <v>2210</v>
      </c>
      <c r="G3357" t="s">
        <v>8219</v>
      </c>
      <c r="H3357" t="s">
        <v>8225</v>
      </c>
      <c r="I3357" t="s">
        <v>8247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8271</v>
      </c>
      <c r="P3357" s="6">
        <f>(Table1[[#This Row],[pledged]]/Table1[[#This Row],[goal]])*100</f>
        <v>126.28571428571429</v>
      </c>
      <c r="Q3357" s="8">
        <f>Table1[[#This Row],[pledged]]/Table1[[#This Row],[backers_count]]</f>
        <v>147.33333333333334</v>
      </c>
      <c r="R3357" t="s">
        <v>8321</v>
      </c>
      <c r="S3357" t="s">
        <v>8322</v>
      </c>
      <c r="T3357" s="12">
        <f t="shared" si="104"/>
        <v>42489.411192129628</v>
      </c>
      <c r="U3357" s="12">
        <f t="shared" si="105"/>
        <v>42500.261805555558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11">
        <v>1500</v>
      </c>
      <c r="E335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58">
        <v>1521</v>
      </c>
      <c r="G3358" t="s">
        <v>8219</v>
      </c>
      <c r="H3358" t="s">
        <v>8225</v>
      </c>
      <c r="I3358" t="s">
        <v>8247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8271</v>
      </c>
      <c r="P3358" s="6">
        <f>(Table1[[#This Row],[pledged]]/Table1[[#This Row],[goal]])*100</f>
        <v>101.4</v>
      </c>
      <c r="Q3358" s="8">
        <f>Table1[[#This Row],[pledged]]/Table1[[#This Row],[backers_count]]</f>
        <v>56.333333333333336</v>
      </c>
      <c r="R3358" t="s">
        <v>8321</v>
      </c>
      <c r="S3358" t="s">
        <v>8322</v>
      </c>
      <c r="T3358" s="12">
        <f t="shared" si="104"/>
        <v>42536.607314814813</v>
      </c>
      <c r="U3358" s="12">
        <f t="shared" si="105"/>
        <v>42566.607314814813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11">
        <v>2000</v>
      </c>
      <c r="E335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59">
        <v>2020</v>
      </c>
      <c r="G3359" t="s">
        <v>8219</v>
      </c>
      <c r="H3359" t="s">
        <v>8225</v>
      </c>
      <c r="I3359" t="s">
        <v>8247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8271</v>
      </c>
      <c r="P3359" s="6">
        <f>(Table1[[#This Row],[pledged]]/Table1[[#This Row],[goal]])*100</f>
        <v>101</v>
      </c>
      <c r="Q3359" s="8">
        <f>Table1[[#This Row],[pledged]]/Table1[[#This Row],[backers_count]]</f>
        <v>96.19047619047619</v>
      </c>
      <c r="R3359" t="s">
        <v>8321</v>
      </c>
      <c r="S3359" t="s">
        <v>8322</v>
      </c>
      <c r="T3359" s="12">
        <f t="shared" si="104"/>
        <v>41822.209606481476</v>
      </c>
      <c r="U3359" s="12">
        <f t="shared" si="105"/>
        <v>41852.209606481476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11">
        <v>10000</v>
      </c>
      <c r="E336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360">
        <v>10299</v>
      </c>
      <c r="G3360" t="s">
        <v>8219</v>
      </c>
      <c r="H3360" t="s">
        <v>8224</v>
      </c>
      <c r="I3360" t="s">
        <v>8246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8271</v>
      </c>
      <c r="P3360" s="6">
        <f>(Table1[[#This Row],[pledged]]/Table1[[#This Row],[goal]])*100</f>
        <v>102.99000000000001</v>
      </c>
      <c r="Q3360" s="8">
        <f>Table1[[#This Row],[pledged]]/Table1[[#This Row],[backers_count]]</f>
        <v>63.574074074074076</v>
      </c>
      <c r="R3360" t="s">
        <v>8321</v>
      </c>
      <c r="S3360" t="s">
        <v>8322</v>
      </c>
      <c r="T3360" s="12">
        <f t="shared" si="104"/>
        <v>41932.102766203701</v>
      </c>
      <c r="U3360" s="12">
        <f t="shared" si="105"/>
        <v>41962.144432870373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11">
        <v>4000</v>
      </c>
      <c r="E336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61">
        <v>4250</v>
      </c>
      <c r="G3361" t="s">
        <v>8219</v>
      </c>
      <c r="H3361" t="s">
        <v>8224</v>
      </c>
      <c r="I3361" t="s">
        <v>8246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8271</v>
      </c>
      <c r="P3361" s="6">
        <f>(Table1[[#This Row],[pledged]]/Table1[[#This Row],[goal]])*100</f>
        <v>106.25</v>
      </c>
      <c r="Q3361" s="8">
        <f>Table1[[#This Row],[pledged]]/Table1[[#This Row],[backers_count]]</f>
        <v>184.78260869565219</v>
      </c>
      <c r="R3361" t="s">
        <v>8321</v>
      </c>
      <c r="S3361" t="s">
        <v>8322</v>
      </c>
      <c r="T3361" s="12">
        <f t="shared" si="104"/>
        <v>42745.848773148151</v>
      </c>
      <c r="U3361" s="12">
        <f t="shared" si="105"/>
        <v>42790.848773148151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11">
        <v>9000</v>
      </c>
      <c r="E336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362">
        <v>9124</v>
      </c>
      <c r="G3362" t="s">
        <v>8219</v>
      </c>
      <c r="H3362" t="s">
        <v>8244</v>
      </c>
      <c r="I3362" t="s">
        <v>8258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8271</v>
      </c>
      <c r="P3362" s="6">
        <f>(Table1[[#This Row],[pledged]]/Table1[[#This Row],[goal]])*100</f>
        <v>101.37777777777779</v>
      </c>
      <c r="Q3362" s="8">
        <f>Table1[[#This Row],[pledged]]/Table1[[#This Row],[backers_count]]</f>
        <v>126.72222222222223</v>
      </c>
      <c r="R3362" t="s">
        <v>8321</v>
      </c>
      <c r="S3362" t="s">
        <v>8322</v>
      </c>
      <c r="T3362" s="12">
        <f t="shared" si="104"/>
        <v>42696.874340277776</v>
      </c>
      <c r="U3362" s="12">
        <f t="shared" si="105"/>
        <v>42718.457638888889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11">
        <v>5000</v>
      </c>
      <c r="E336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363">
        <v>5673</v>
      </c>
      <c r="G3363" t="s">
        <v>8219</v>
      </c>
      <c r="H3363" t="s">
        <v>8224</v>
      </c>
      <c r="I3363" t="s">
        <v>8246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8271</v>
      </c>
      <c r="P3363" s="6">
        <f>(Table1[[#This Row],[pledged]]/Table1[[#This Row],[goal]])*100</f>
        <v>113.46000000000001</v>
      </c>
      <c r="Q3363" s="8">
        <f>Table1[[#This Row],[pledged]]/Table1[[#This Row],[backers_count]]</f>
        <v>83.42647058823529</v>
      </c>
      <c r="R3363" t="s">
        <v>8321</v>
      </c>
      <c r="S3363" t="s">
        <v>8322</v>
      </c>
      <c r="T3363" s="12">
        <f t="shared" si="104"/>
        <v>41865.817013888889</v>
      </c>
      <c r="U3363" s="12">
        <f t="shared" si="105"/>
        <v>41883.457638888889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11">
        <v>500</v>
      </c>
      <c r="E336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364">
        <v>1090</v>
      </c>
      <c r="G3364" t="s">
        <v>8219</v>
      </c>
      <c r="H3364" t="s">
        <v>8224</v>
      </c>
      <c r="I3364" t="s">
        <v>8246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8271</v>
      </c>
      <c r="P3364" s="6">
        <f>(Table1[[#This Row],[pledged]]/Table1[[#This Row],[goal]])*100</f>
        <v>218.00000000000003</v>
      </c>
      <c r="Q3364" s="8">
        <f>Table1[[#This Row],[pledged]]/Table1[[#This Row],[backers_count]]</f>
        <v>54.5</v>
      </c>
      <c r="R3364" t="s">
        <v>8321</v>
      </c>
      <c r="S3364" t="s">
        <v>8322</v>
      </c>
      <c r="T3364" s="12">
        <f t="shared" si="104"/>
        <v>42055.883298611108</v>
      </c>
      <c r="U3364" s="12">
        <f t="shared" si="105"/>
        <v>42069.996527777774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11">
        <v>7750</v>
      </c>
      <c r="E336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365">
        <v>7860</v>
      </c>
      <c r="G3365" t="s">
        <v>8219</v>
      </c>
      <c r="H3365" t="s">
        <v>8224</v>
      </c>
      <c r="I3365" t="s">
        <v>8246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8271</v>
      </c>
      <c r="P3365" s="6">
        <f>(Table1[[#This Row],[pledged]]/Table1[[#This Row],[goal]])*100</f>
        <v>101.41935483870968</v>
      </c>
      <c r="Q3365" s="8">
        <f>Table1[[#This Row],[pledged]]/Table1[[#This Row],[backers_count]]</f>
        <v>302.30769230769232</v>
      </c>
      <c r="R3365" t="s">
        <v>8321</v>
      </c>
      <c r="S3365" t="s">
        <v>8322</v>
      </c>
      <c r="T3365" s="12">
        <f t="shared" si="104"/>
        <v>41851.563020833331</v>
      </c>
      <c r="U3365" s="12">
        <f t="shared" si="105"/>
        <v>41870.458333333328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11">
        <v>3000</v>
      </c>
      <c r="E336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66">
        <v>3178</v>
      </c>
      <c r="G3366" t="s">
        <v>8219</v>
      </c>
      <c r="H3366" t="s">
        <v>8225</v>
      </c>
      <c r="I3366" t="s">
        <v>8247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8271</v>
      </c>
      <c r="P3366" s="6">
        <f>(Table1[[#This Row],[pledged]]/Table1[[#This Row],[goal]])*100</f>
        <v>105.93333333333332</v>
      </c>
      <c r="Q3366" s="8">
        <f>Table1[[#This Row],[pledged]]/Table1[[#This Row],[backers_count]]</f>
        <v>44.138888888888886</v>
      </c>
      <c r="R3366" t="s">
        <v>8321</v>
      </c>
      <c r="S3366" t="s">
        <v>8322</v>
      </c>
      <c r="T3366" s="12">
        <f t="shared" si="104"/>
        <v>42422.769085648142</v>
      </c>
      <c r="U3366" s="12">
        <f t="shared" si="105"/>
        <v>42444.666666666664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11">
        <v>2500</v>
      </c>
      <c r="E336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67">
        <v>2600</v>
      </c>
      <c r="G3367" t="s">
        <v>8219</v>
      </c>
      <c r="H3367" t="s">
        <v>8224</v>
      </c>
      <c r="I3367" t="s">
        <v>8246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8271</v>
      </c>
      <c r="P3367" s="6">
        <f>(Table1[[#This Row],[pledged]]/Table1[[#This Row],[goal]])*100</f>
        <v>104</v>
      </c>
      <c r="Q3367" s="8">
        <f>Table1[[#This Row],[pledged]]/Table1[[#This Row],[backers_count]]</f>
        <v>866.66666666666663</v>
      </c>
      <c r="R3367" t="s">
        <v>8321</v>
      </c>
      <c r="S3367" t="s">
        <v>8322</v>
      </c>
      <c r="T3367" s="12">
        <f t="shared" si="104"/>
        <v>42320.893425925919</v>
      </c>
      <c r="U3367" s="12">
        <f t="shared" si="105"/>
        <v>42350.893425925919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11">
        <v>500</v>
      </c>
      <c r="E336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368">
        <v>1105</v>
      </c>
      <c r="G3368" t="s">
        <v>8219</v>
      </c>
      <c r="H3368" t="s">
        <v>8224</v>
      </c>
      <c r="I3368" t="s">
        <v>8246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8271</v>
      </c>
      <c r="P3368" s="6">
        <f>(Table1[[#This Row],[pledged]]/Table1[[#This Row],[goal]])*100</f>
        <v>221</v>
      </c>
      <c r="Q3368" s="8">
        <f>Table1[[#This Row],[pledged]]/Table1[[#This Row],[backers_count]]</f>
        <v>61.388888888888886</v>
      </c>
      <c r="R3368" t="s">
        <v>8321</v>
      </c>
      <c r="S3368" t="s">
        <v>8322</v>
      </c>
      <c r="T3368" s="12">
        <f t="shared" si="104"/>
        <v>42106.859224537031</v>
      </c>
      <c r="U3368" s="12">
        <f t="shared" si="105"/>
        <v>42136.859224537031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11">
        <v>750</v>
      </c>
      <c r="E336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369">
        <v>890</v>
      </c>
      <c r="G3369" t="s">
        <v>8219</v>
      </c>
      <c r="H3369" t="s">
        <v>8225</v>
      </c>
      <c r="I3369" t="s">
        <v>8247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8271</v>
      </c>
      <c r="P3369" s="6">
        <f>(Table1[[#This Row],[pledged]]/Table1[[#This Row],[goal]])*100</f>
        <v>118.66666666666667</v>
      </c>
      <c r="Q3369" s="8">
        <f>Table1[[#This Row],[pledged]]/Table1[[#This Row],[backers_count]]</f>
        <v>29.666666666666668</v>
      </c>
      <c r="R3369" t="s">
        <v>8321</v>
      </c>
      <c r="S3369" t="s">
        <v>8322</v>
      </c>
      <c r="T3369" s="12">
        <f t="shared" si="104"/>
        <v>42192.725624999999</v>
      </c>
      <c r="U3369" s="12">
        <f t="shared" si="105"/>
        <v>42217.725624999999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11">
        <v>1000</v>
      </c>
      <c r="E337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70">
        <v>1046</v>
      </c>
      <c r="G3370" t="s">
        <v>8219</v>
      </c>
      <c r="H3370" t="s">
        <v>8224</v>
      </c>
      <c r="I3370" t="s">
        <v>8246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8271</v>
      </c>
      <c r="P3370" s="6">
        <f>(Table1[[#This Row],[pledged]]/Table1[[#This Row],[goal]])*100</f>
        <v>104.60000000000001</v>
      </c>
      <c r="Q3370" s="8">
        <f>Table1[[#This Row],[pledged]]/Table1[[#This Row],[backers_count]]</f>
        <v>45.478260869565219</v>
      </c>
      <c r="R3370" t="s">
        <v>8321</v>
      </c>
      <c r="S3370" t="s">
        <v>8322</v>
      </c>
      <c r="T3370" s="12">
        <f t="shared" si="104"/>
        <v>41968.991423611107</v>
      </c>
      <c r="U3370" s="12">
        <f t="shared" si="105"/>
        <v>42004.999999999993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11">
        <v>5000</v>
      </c>
      <c r="E337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371">
        <v>5195</v>
      </c>
      <c r="G3371" t="s">
        <v>8219</v>
      </c>
      <c r="H3371" t="s">
        <v>8241</v>
      </c>
      <c r="I3371" t="s">
        <v>8249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8271</v>
      </c>
      <c r="P3371" s="6">
        <f>(Table1[[#This Row],[pledged]]/Table1[[#This Row],[goal]])*100</f>
        <v>103.89999999999999</v>
      </c>
      <c r="Q3371" s="8">
        <f>Table1[[#This Row],[pledged]]/Table1[[#This Row],[backers_count]]</f>
        <v>96.203703703703709</v>
      </c>
      <c r="R3371" t="s">
        <v>8321</v>
      </c>
      <c r="S3371" t="s">
        <v>8322</v>
      </c>
      <c r="T3371" s="12">
        <f t="shared" si="104"/>
        <v>42689.833101851851</v>
      </c>
      <c r="U3371" s="12">
        <f t="shared" si="105"/>
        <v>42749.833101851851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11">
        <v>1500</v>
      </c>
      <c r="E337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72">
        <v>1766</v>
      </c>
      <c r="G3372" t="s">
        <v>8219</v>
      </c>
      <c r="H3372" t="s">
        <v>8224</v>
      </c>
      <c r="I3372" t="s">
        <v>8246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8271</v>
      </c>
      <c r="P3372" s="6">
        <f>(Table1[[#This Row],[pledged]]/Table1[[#This Row],[goal]])*100</f>
        <v>117.73333333333333</v>
      </c>
      <c r="Q3372" s="8">
        <f>Table1[[#This Row],[pledged]]/Table1[[#This Row],[backers_count]]</f>
        <v>67.92307692307692</v>
      </c>
      <c r="R3372" t="s">
        <v>8321</v>
      </c>
      <c r="S3372" t="s">
        <v>8322</v>
      </c>
      <c r="T3372" s="12">
        <f t="shared" si="104"/>
        <v>42690.125983796293</v>
      </c>
      <c r="U3372" s="12">
        <f t="shared" si="105"/>
        <v>42721.124999999993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11">
        <v>200</v>
      </c>
      <c r="E337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373">
        <v>277</v>
      </c>
      <c r="G3373" t="s">
        <v>8219</v>
      </c>
      <c r="H3373" t="s">
        <v>8224</v>
      </c>
      <c r="I3373" t="s">
        <v>8246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8271</v>
      </c>
      <c r="P3373" s="6">
        <f>(Table1[[#This Row],[pledged]]/Table1[[#This Row],[goal]])*100</f>
        <v>138.5</v>
      </c>
      <c r="Q3373" s="8">
        <f>Table1[[#This Row],[pledged]]/Table1[[#This Row],[backers_count]]</f>
        <v>30.777777777777779</v>
      </c>
      <c r="R3373" t="s">
        <v>8321</v>
      </c>
      <c r="S3373" t="s">
        <v>8322</v>
      </c>
      <c r="T3373" s="12">
        <f t="shared" si="104"/>
        <v>42312.666261574072</v>
      </c>
      <c r="U3373" s="12">
        <f t="shared" si="105"/>
        <v>42340.666261574072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11">
        <v>1000</v>
      </c>
      <c r="E337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74">
        <v>1035</v>
      </c>
      <c r="G3374" t="s">
        <v>8219</v>
      </c>
      <c r="H3374" t="s">
        <v>8224</v>
      </c>
      <c r="I3374" t="s">
        <v>8246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8271</v>
      </c>
      <c r="P3374" s="6">
        <f>(Table1[[#This Row],[pledged]]/Table1[[#This Row],[goal]])*100</f>
        <v>103.49999999999999</v>
      </c>
      <c r="Q3374" s="8">
        <f>Table1[[#This Row],[pledged]]/Table1[[#This Row],[backers_count]]</f>
        <v>38.333333333333336</v>
      </c>
      <c r="R3374" t="s">
        <v>8321</v>
      </c>
      <c r="S3374" t="s">
        <v>8322</v>
      </c>
      <c r="T3374" s="12">
        <f t="shared" si="104"/>
        <v>41855.339768518512</v>
      </c>
      <c r="U3374" s="12">
        <f t="shared" si="105"/>
        <v>41875.999305555553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11">
        <v>2000</v>
      </c>
      <c r="E337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75">
        <v>2005</v>
      </c>
      <c r="G3375" t="s">
        <v>8219</v>
      </c>
      <c r="H3375" t="s">
        <v>8225</v>
      </c>
      <c r="I3375" t="s">
        <v>8247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8271</v>
      </c>
      <c r="P3375" s="6">
        <f>(Table1[[#This Row],[pledged]]/Table1[[#This Row],[goal]])*100</f>
        <v>100.25</v>
      </c>
      <c r="Q3375" s="8">
        <f>Table1[[#This Row],[pledged]]/Table1[[#This Row],[backers_count]]</f>
        <v>66.833333333333329</v>
      </c>
      <c r="R3375" t="s">
        <v>8321</v>
      </c>
      <c r="S3375" t="s">
        <v>8322</v>
      </c>
      <c r="T3375" s="12">
        <f t="shared" si="104"/>
        <v>42179.646296296291</v>
      </c>
      <c r="U3375" s="12">
        <f t="shared" si="105"/>
        <v>42203.458333333336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11">
        <v>3500</v>
      </c>
      <c r="E337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76">
        <v>3730</v>
      </c>
      <c r="G3376" t="s">
        <v>8219</v>
      </c>
      <c r="H3376" t="s">
        <v>8229</v>
      </c>
      <c r="I3376" t="s">
        <v>8251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8271</v>
      </c>
      <c r="P3376" s="6">
        <f>(Table1[[#This Row],[pledged]]/Table1[[#This Row],[goal]])*100</f>
        <v>106.57142857142856</v>
      </c>
      <c r="Q3376" s="8">
        <f>Table1[[#This Row],[pledged]]/Table1[[#This Row],[backers_count]]</f>
        <v>71.730769230769226</v>
      </c>
      <c r="R3376" t="s">
        <v>8321</v>
      </c>
      <c r="S3376" t="s">
        <v>8322</v>
      </c>
      <c r="T3376" s="12">
        <f t="shared" si="104"/>
        <v>42275.523333333331</v>
      </c>
      <c r="U3376" s="12">
        <f t="shared" si="105"/>
        <v>42305.523333333331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11">
        <v>3000</v>
      </c>
      <c r="E337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77">
        <v>3000</v>
      </c>
      <c r="G3377" t="s">
        <v>8219</v>
      </c>
      <c r="H3377" t="s">
        <v>8225</v>
      </c>
      <c r="I3377" t="s">
        <v>8247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8271</v>
      </c>
      <c r="P3377" s="6">
        <f>(Table1[[#This Row],[pledged]]/Table1[[#This Row],[goal]])*100</f>
        <v>100</v>
      </c>
      <c r="Q3377" s="8">
        <f>Table1[[#This Row],[pledged]]/Table1[[#This Row],[backers_count]]</f>
        <v>176.47058823529412</v>
      </c>
      <c r="R3377" t="s">
        <v>8321</v>
      </c>
      <c r="S3377" t="s">
        <v>8322</v>
      </c>
      <c r="T3377" s="12">
        <f t="shared" si="104"/>
        <v>41765.402465277773</v>
      </c>
      <c r="U3377" s="12">
        <f t="shared" si="105"/>
        <v>41777.402465277773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11">
        <v>8000</v>
      </c>
      <c r="E337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378">
        <v>8001</v>
      </c>
      <c r="G3378" t="s">
        <v>8219</v>
      </c>
      <c r="H3378" t="s">
        <v>8224</v>
      </c>
      <c r="I3378" t="s">
        <v>8246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8271</v>
      </c>
      <c r="P3378" s="6">
        <f>(Table1[[#This Row],[pledged]]/Table1[[#This Row],[goal]])*100</f>
        <v>100.01249999999999</v>
      </c>
      <c r="Q3378" s="8">
        <f>Table1[[#This Row],[pledged]]/Table1[[#This Row],[backers_count]]</f>
        <v>421.10526315789474</v>
      </c>
      <c r="R3378" t="s">
        <v>8321</v>
      </c>
      <c r="S3378" t="s">
        <v>8322</v>
      </c>
      <c r="T3378" s="12">
        <f t="shared" si="104"/>
        <v>42059.492986111109</v>
      </c>
      <c r="U3378" s="12">
        <f t="shared" si="105"/>
        <v>42119.451319444437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11">
        <v>8000</v>
      </c>
      <c r="E337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379">
        <v>8084</v>
      </c>
      <c r="G3379" t="s">
        <v>8219</v>
      </c>
      <c r="H3379" t="s">
        <v>8225</v>
      </c>
      <c r="I3379" t="s">
        <v>8247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8271</v>
      </c>
      <c r="P3379" s="6">
        <f>(Table1[[#This Row],[pledged]]/Table1[[#This Row],[goal]])*100</f>
        <v>101.05</v>
      </c>
      <c r="Q3379" s="8">
        <f>Table1[[#This Row],[pledged]]/Table1[[#This Row],[backers_count]]</f>
        <v>104.98701298701299</v>
      </c>
      <c r="R3379" t="s">
        <v>8321</v>
      </c>
      <c r="S3379" t="s">
        <v>8322</v>
      </c>
      <c r="T3379" s="12">
        <f t="shared" si="104"/>
        <v>42053.524293981478</v>
      </c>
      <c r="U3379" s="12">
        <f t="shared" si="105"/>
        <v>42083.49722222222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11">
        <v>550</v>
      </c>
      <c r="E338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380">
        <v>592</v>
      </c>
      <c r="G3380" t="s">
        <v>8219</v>
      </c>
      <c r="H3380" t="s">
        <v>8225</v>
      </c>
      <c r="I3380" t="s">
        <v>8247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8271</v>
      </c>
      <c r="P3380" s="6">
        <f>(Table1[[#This Row],[pledged]]/Table1[[#This Row],[goal]])*100</f>
        <v>107.63636363636364</v>
      </c>
      <c r="Q3380" s="8">
        <f>Table1[[#This Row],[pledged]]/Table1[[#This Row],[backers_count]]</f>
        <v>28.19047619047619</v>
      </c>
      <c r="R3380" t="s">
        <v>8321</v>
      </c>
      <c r="S3380" t="s">
        <v>8322</v>
      </c>
      <c r="T3380" s="12">
        <f t="shared" si="104"/>
        <v>41858.147060185183</v>
      </c>
      <c r="U3380" s="12">
        <f t="shared" si="105"/>
        <v>41882.338888888888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11">
        <v>2000</v>
      </c>
      <c r="E338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81">
        <v>2073</v>
      </c>
      <c r="G3381" t="s">
        <v>8219</v>
      </c>
      <c r="H3381" t="s">
        <v>8225</v>
      </c>
      <c r="I3381" t="s">
        <v>8247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8271</v>
      </c>
      <c r="P3381" s="6">
        <f>(Table1[[#This Row],[pledged]]/Table1[[#This Row],[goal]])*100</f>
        <v>103.64999999999999</v>
      </c>
      <c r="Q3381" s="8">
        <f>Table1[[#This Row],[pledged]]/Table1[[#This Row],[backers_count]]</f>
        <v>54.55263157894737</v>
      </c>
      <c r="R3381" t="s">
        <v>8321</v>
      </c>
      <c r="S3381" t="s">
        <v>8322</v>
      </c>
      <c r="T3381" s="12">
        <f t="shared" si="104"/>
        <v>42225.305555555555</v>
      </c>
      <c r="U3381" s="12">
        <f t="shared" si="105"/>
        <v>42242.749999999993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11">
        <v>3000</v>
      </c>
      <c r="E338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82">
        <v>3133</v>
      </c>
      <c r="G3382" t="s">
        <v>8219</v>
      </c>
      <c r="H3382" t="s">
        <v>8224</v>
      </c>
      <c r="I3382" t="s">
        <v>8246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8271</v>
      </c>
      <c r="P3382" s="6">
        <f>(Table1[[#This Row],[pledged]]/Table1[[#This Row],[goal]])*100</f>
        <v>104.43333333333334</v>
      </c>
      <c r="Q3382" s="8">
        <f>Table1[[#This Row],[pledged]]/Table1[[#This Row],[backers_count]]</f>
        <v>111.89285714285714</v>
      </c>
      <c r="R3382" t="s">
        <v>8321</v>
      </c>
      <c r="S3382" t="s">
        <v>8322</v>
      </c>
      <c r="T3382" s="12">
        <f t="shared" si="104"/>
        <v>41937.745115740741</v>
      </c>
      <c r="U3382" s="12">
        <f t="shared" si="105"/>
        <v>41972.786782407406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11">
        <v>4000</v>
      </c>
      <c r="E338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83">
        <v>4090</v>
      </c>
      <c r="G3383" t="s">
        <v>8219</v>
      </c>
      <c r="H3383" t="s">
        <v>8224</v>
      </c>
      <c r="I3383" t="s">
        <v>8246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8271</v>
      </c>
      <c r="P3383" s="6">
        <f>(Table1[[#This Row],[pledged]]/Table1[[#This Row],[goal]])*100</f>
        <v>102.25</v>
      </c>
      <c r="Q3383" s="8">
        <f>Table1[[#This Row],[pledged]]/Table1[[#This Row],[backers_count]]</f>
        <v>85.208333333333329</v>
      </c>
      <c r="R3383" t="s">
        <v>8321</v>
      </c>
      <c r="S3383" t="s">
        <v>8322</v>
      </c>
      <c r="T3383" s="12">
        <f t="shared" si="104"/>
        <v>42043.976655092592</v>
      </c>
      <c r="U3383" s="12">
        <f t="shared" si="105"/>
        <v>42073.934988425921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11">
        <v>3500</v>
      </c>
      <c r="E338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84">
        <v>3526</v>
      </c>
      <c r="G3384" t="s">
        <v>8219</v>
      </c>
      <c r="H3384" t="s">
        <v>8225</v>
      </c>
      <c r="I3384" t="s">
        <v>8247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8271</v>
      </c>
      <c r="P3384" s="6">
        <f>(Table1[[#This Row],[pledged]]/Table1[[#This Row],[goal]])*100</f>
        <v>100.74285714285713</v>
      </c>
      <c r="Q3384" s="8">
        <f>Table1[[#This Row],[pledged]]/Table1[[#This Row],[backers_count]]</f>
        <v>76.652173913043484</v>
      </c>
      <c r="R3384" t="s">
        <v>8321</v>
      </c>
      <c r="S3384" t="s">
        <v>8322</v>
      </c>
      <c r="T3384" s="12">
        <f t="shared" si="104"/>
        <v>42559.222870370366</v>
      </c>
      <c r="U3384" s="12">
        <f t="shared" si="105"/>
        <v>42583.749305555553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11">
        <v>1750</v>
      </c>
      <c r="E338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85">
        <v>1955</v>
      </c>
      <c r="G3385" t="s">
        <v>8219</v>
      </c>
      <c r="H3385" t="s">
        <v>8224</v>
      </c>
      <c r="I3385" t="s">
        <v>8246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8271</v>
      </c>
      <c r="P3385" s="6">
        <f>(Table1[[#This Row],[pledged]]/Table1[[#This Row],[goal]])*100</f>
        <v>111.71428571428572</v>
      </c>
      <c r="Q3385" s="8">
        <f>Table1[[#This Row],[pledged]]/Table1[[#This Row],[backers_count]]</f>
        <v>65.166666666666671</v>
      </c>
      <c r="R3385" t="s">
        <v>8321</v>
      </c>
      <c r="S3385" t="s">
        <v>8322</v>
      </c>
      <c r="T3385" s="12">
        <f t="shared" si="104"/>
        <v>42524.574305555558</v>
      </c>
      <c r="U3385" s="12">
        <f t="shared" si="105"/>
        <v>42544.574305555558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11">
        <v>6000</v>
      </c>
      <c r="E338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386">
        <v>6000.66</v>
      </c>
      <c r="G3386" t="s">
        <v>8219</v>
      </c>
      <c r="H3386" t="s">
        <v>8224</v>
      </c>
      <c r="I3386" t="s">
        <v>8246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8271</v>
      </c>
      <c r="P3386" s="6">
        <f>(Table1[[#This Row],[pledged]]/Table1[[#This Row],[goal]])*100</f>
        <v>100.01100000000001</v>
      </c>
      <c r="Q3386" s="8">
        <f>Table1[[#This Row],[pledged]]/Table1[[#This Row],[backers_count]]</f>
        <v>93.760312499999998</v>
      </c>
      <c r="R3386" t="s">
        <v>8321</v>
      </c>
      <c r="S3386" t="s">
        <v>8322</v>
      </c>
      <c r="T3386" s="12">
        <f t="shared" si="104"/>
        <v>42291.879259259258</v>
      </c>
      <c r="U3386" s="12">
        <f t="shared" si="105"/>
        <v>42328.916666666664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11">
        <v>2000</v>
      </c>
      <c r="E338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87">
        <v>2000</v>
      </c>
      <c r="G3387" t="s">
        <v>8219</v>
      </c>
      <c r="H3387" t="s">
        <v>8224</v>
      </c>
      <c r="I3387" t="s">
        <v>8246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8271</v>
      </c>
      <c r="P3387" s="6">
        <f>(Table1[[#This Row],[pledged]]/Table1[[#This Row],[goal]])*100</f>
        <v>100</v>
      </c>
      <c r="Q3387" s="8">
        <f>Table1[[#This Row],[pledged]]/Table1[[#This Row],[backers_count]]</f>
        <v>133.33333333333334</v>
      </c>
      <c r="R3387" t="s">
        <v>8321</v>
      </c>
      <c r="S3387" t="s">
        <v>8322</v>
      </c>
      <c r="T3387" s="12">
        <f t="shared" si="104"/>
        <v>41953.659166666665</v>
      </c>
      <c r="U3387" s="12">
        <f t="shared" si="105"/>
        <v>41983.659166666665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11">
        <v>2000</v>
      </c>
      <c r="E338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88">
        <v>2100</v>
      </c>
      <c r="G3388" t="s">
        <v>8219</v>
      </c>
      <c r="H3388" t="s">
        <v>8224</v>
      </c>
      <c r="I3388" t="s">
        <v>8246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8271</v>
      </c>
      <c r="P3388" s="6">
        <f>(Table1[[#This Row],[pledged]]/Table1[[#This Row],[goal]])*100</f>
        <v>105</v>
      </c>
      <c r="Q3388" s="8">
        <f>Table1[[#This Row],[pledged]]/Table1[[#This Row],[backers_count]]</f>
        <v>51.219512195121951</v>
      </c>
      <c r="R3388" t="s">
        <v>8321</v>
      </c>
      <c r="S3388" t="s">
        <v>8322</v>
      </c>
      <c r="T3388" s="12">
        <f t="shared" si="104"/>
        <v>41946.436412037037</v>
      </c>
      <c r="U3388" s="12">
        <f t="shared" si="105"/>
        <v>41976.436412037037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11">
        <v>3000</v>
      </c>
      <c r="E338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89">
        <v>3506</v>
      </c>
      <c r="G3389" t="s">
        <v>8219</v>
      </c>
      <c r="H3389" t="s">
        <v>8224</v>
      </c>
      <c r="I3389" t="s">
        <v>8246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8271</v>
      </c>
      <c r="P3389" s="6">
        <f>(Table1[[#This Row],[pledged]]/Table1[[#This Row],[goal]])*100</f>
        <v>116.86666666666667</v>
      </c>
      <c r="Q3389" s="8">
        <f>Table1[[#This Row],[pledged]]/Table1[[#This Row],[backers_count]]</f>
        <v>100.17142857142858</v>
      </c>
      <c r="R3389" t="s">
        <v>8321</v>
      </c>
      <c r="S3389" t="s">
        <v>8322</v>
      </c>
      <c r="T3389" s="12">
        <f t="shared" si="104"/>
        <v>41947.554259259261</v>
      </c>
      <c r="U3389" s="12">
        <f t="shared" si="105"/>
        <v>41987.554259259261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11">
        <v>1500</v>
      </c>
      <c r="E339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90">
        <v>1557</v>
      </c>
      <c r="G3390" t="s">
        <v>8219</v>
      </c>
      <c r="H3390" t="s">
        <v>8225</v>
      </c>
      <c r="I3390" t="s">
        <v>8247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8271</v>
      </c>
      <c r="P3390" s="6">
        <f>(Table1[[#This Row],[pledged]]/Table1[[#This Row],[goal]])*100</f>
        <v>103.8</v>
      </c>
      <c r="Q3390" s="8">
        <f>Table1[[#This Row],[pledged]]/Table1[[#This Row],[backers_count]]</f>
        <v>34.6</v>
      </c>
      <c r="R3390" t="s">
        <v>8321</v>
      </c>
      <c r="S3390" t="s">
        <v>8322</v>
      </c>
      <c r="T3390" s="12">
        <f t="shared" si="104"/>
        <v>42143.252789351849</v>
      </c>
      <c r="U3390" s="12">
        <f t="shared" si="105"/>
        <v>42173.252789351849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11">
        <v>10000</v>
      </c>
      <c r="E339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391">
        <v>11450</v>
      </c>
      <c r="G3391" t="s">
        <v>8219</v>
      </c>
      <c r="H3391" t="s">
        <v>8224</v>
      </c>
      <c r="I3391" t="s">
        <v>8246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8271</v>
      </c>
      <c r="P3391" s="6">
        <f>(Table1[[#This Row],[pledged]]/Table1[[#This Row],[goal]])*100</f>
        <v>114.5</v>
      </c>
      <c r="Q3391" s="8">
        <f>Table1[[#This Row],[pledged]]/Table1[[#This Row],[backers_count]]</f>
        <v>184.67741935483872</v>
      </c>
      <c r="R3391" t="s">
        <v>8321</v>
      </c>
      <c r="S3391" t="s">
        <v>8322</v>
      </c>
      <c r="T3391" s="12">
        <f t="shared" si="104"/>
        <v>42494.355115740742</v>
      </c>
      <c r="U3391" s="12">
        <f t="shared" si="105"/>
        <v>42524.355115740742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11">
        <v>1500</v>
      </c>
      <c r="E339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92">
        <v>1536</v>
      </c>
      <c r="G3392" t="s">
        <v>8219</v>
      </c>
      <c r="H3392" t="s">
        <v>8224</v>
      </c>
      <c r="I3392" t="s">
        <v>8246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8271</v>
      </c>
      <c r="P3392" s="6">
        <f>(Table1[[#This Row],[pledged]]/Table1[[#This Row],[goal]])*100</f>
        <v>102.4</v>
      </c>
      <c r="Q3392" s="8">
        <f>Table1[[#This Row],[pledged]]/Table1[[#This Row],[backers_count]]</f>
        <v>69.818181818181813</v>
      </c>
      <c r="R3392" t="s">
        <v>8321</v>
      </c>
      <c r="S3392" t="s">
        <v>8322</v>
      </c>
      <c r="T3392" s="12">
        <f t="shared" si="104"/>
        <v>41815.566493055558</v>
      </c>
      <c r="U3392" s="12">
        <f t="shared" si="105"/>
        <v>41830.566493055558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11">
        <v>500</v>
      </c>
      <c r="E339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393">
        <v>1115</v>
      </c>
      <c r="G3393" t="s">
        <v>8219</v>
      </c>
      <c r="H3393" t="s">
        <v>8224</v>
      </c>
      <c r="I3393" t="s">
        <v>8246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8271</v>
      </c>
      <c r="P3393" s="6">
        <f>(Table1[[#This Row],[pledged]]/Table1[[#This Row],[goal]])*100</f>
        <v>223</v>
      </c>
      <c r="Q3393" s="8">
        <f>Table1[[#This Row],[pledged]]/Table1[[#This Row],[backers_count]]</f>
        <v>61.944444444444443</v>
      </c>
      <c r="R3393" t="s">
        <v>8321</v>
      </c>
      <c r="S3393" t="s">
        <v>8322</v>
      </c>
      <c r="T3393" s="12">
        <f t="shared" si="104"/>
        <v>41830.337361111109</v>
      </c>
      <c r="U3393" s="12">
        <f t="shared" si="105"/>
        <v>41859.727777777771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11">
        <v>500</v>
      </c>
      <c r="E339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394">
        <v>500</v>
      </c>
      <c r="G3394" t="s">
        <v>8219</v>
      </c>
      <c r="H3394" t="s">
        <v>8225</v>
      </c>
      <c r="I3394" t="s">
        <v>8247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8271</v>
      </c>
      <c r="P3394" s="6">
        <f>(Table1[[#This Row],[pledged]]/Table1[[#This Row],[goal]])*100</f>
        <v>100</v>
      </c>
      <c r="Q3394" s="8">
        <f>Table1[[#This Row],[pledged]]/Table1[[#This Row],[backers_count]]</f>
        <v>41.666666666666664</v>
      </c>
      <c r="R3394" t="s">
        <v>8321</v>
      </c>
      <c r="S3394" t="s">
        <v>8322</v>
      </c>
      <c r="T3394" s="12">
        <f t="shared" ref="T3394:T3457" si="106">(K3394/86400)+25569+(-5/24)</f>
        <v>42446.63721064815</v>
      </c>
      <c r="U3394" s="12">
        <f t="shared" ref="U3394:U3457" si="107">(J3394/86400)+25569+(-5/24)</f>
        <v>42496.63721064815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11">
        <v>1500</v>
      </c>
      <c r="E339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95">
        <v>1587</v>
      </c>
      <c r="G3395" t="s">
        <v>8219</v>
      </c>
      <c r="H3395" t="s">
        <v>8224</v>
      </c>
      <c r="I3395" t="s">
        <v>8246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8271</v>
      </c>
      <c r="P3395" s="6">
        <f>(Table1[[#This Row],[pledged]]/Table1[[#This Row],[goal]])*100</f>
        <v>105.80000000000001</v>
      </c>
      <c r="Q3395" s="8">
        <f>Table1[[#This Row],[pledged]]/Table1[[#This Row],[backers_count]]</f>
        <v>36.06818181818182</v>
      </c>
      <c r="R3395" t="s">
        <v>8321</v>
      </c>
      <c r="S3395" t="s">
        <v>8322</v>
      </c>
      <c r="T3395" s="12">
        <f t="shared" si="106"/>
        <v>41923.713310185187</v>
      </c>
      <c r="U3395" s="12">
        <f t="shared" si="107"/>
        <v>41948.823611111111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11">
        <v>550</v>
      </c>
      <c r="E339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396">
        <v>783</v>
      </c>
      <c r="G3396" t="s">
        <v>8219</v>
      </c>
      <c r="H3396" t="s">
        <v>8225</v>
      </c>
      <c r="I3396" t="s">
        <v>8247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8271</v>
      </c>
      <c r="P3396" s="6">
        <f>(Table1[[#This Row],[pledged]]/Table1[[#This Row],[goal]])*100</f>
        <v>142.36363636363635</v>
      </c>
      <c r="Q3396" s="8">
        <f>Table1[[#This Row],[pledged]]/Table1[[#This Row],[backers_count]]</f>
        <v>29</v>
      </c>
      <c r="R3396" t="s">
        <v>8321</v>
      </c>
      <c r="S3396" t="s">
        <v>8322</v>
      </c>
      <c r="T3396" s="12">
        <f t="shared" si="106"/>
        <v>41817.387094907404</v>
      </c>
      <c r="U3396" s="12">
        <f t="shared" si="107"/>
        <v>41847.387094907404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11">
        <v>500</v>
      </c>
      <c r="E339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397">
        <v>920</v>
      </c>
      <c r="G3397" t="s">
        <v>8219</v>
      </c>
      <c r="H3397" t="s">
        <v>8225</v>
      </c>
      <c r="I3397" t="s">
        <v>8247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8271</v>
      </c>
      <c r="P3397" s="6">
        <f>(Table1[[#This Row],[pledged]]/Table1[[#This Row],[goal]])*100</f>
        <v>184</v>
      </c>
      <c r="Q3397" s="8">
        <f>Table1[[#This Row],[pledged]]/Table1[[#This Row],[backers_count]]</f>
        <v>24.210526315789473</v>
      </c>
      <c r="R3397" t="s">
        <v>8321</v>
      </c>
      <c r="S3397" t="s">
        <v>8322</v>
      </c>
      <c r="T3397" s="12">
        <f t="shared" si="106"/>
        <v>42140.503981481474</v>
      </c>
      <c r="U3397" s="12">
        <f t="shared" si="107"/>
        <v>42154.548611111109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11">
        <v>1500</v>
      </c>
      <c r="E339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398">
        <v>1565</v>
      </c>
      <c r="G3398" t="s">
        <v>8219</v>
      </c>
      <c r="H3398" t="s">
        <v>8224</v>
      </c>
      <c r="I3398" t="s">
        <v>8246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8271</v>
      </c>
      <c r="P3398" s="6">
        <f>(Table1[[#This Row],[pledged]]/Table1[[#This Row],[goal]])*100</f>
        <v>104.33333333333333</v>
      </c>
      <c r="Q3398" s="8">
        <f>Table1[[#This Row],[pledged]]/Table1[[#This Row],[backers_count]]</f>
        <v>55.892857142857146</v>
      </c>
      <c r="R3398" t="s">
        <v>8321</v>
      </c>
      <c r="S3398" t="s">
        <v>8322</v>
      </c>
      <c r="T3398" s="12">
        <f t="shared" si="106"/>
        <v>41764.238298611112</v>
      </c>
      <c r="U3398" s="12">
        <f t="shared" si="107"/>
        <v>41790.957638888889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11">
        <v>250</v>
      </c>
      <c r="E339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399">
        <v>280</v>
      </c>
      <c r="G3399" t="s">
        <v>8219</v>
      </c>
      <c r="H3399" t="s">
        <v>8225</v>
      </c>
      <c r="I3399" t="s">
        <v>8247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8271</v>
      </c>
      <c r="P3399" s="6">
        <f>(Table1[[#This Row],[pledged]]/Table1[[#This Row],[goal]])*100</f>
        <v>112.00000000000001</v>
      </c>
      <c r="Q3399" s="8">
        <f>Table1[[#This Row],[pledged]]/Table1[[#This Row],[backers_count]]</f>
        <v>11.666666666666666</v>
      </c>
      <c r="R3399" t="s">
        <v>8321</v>
      </c>
      <c r="S3399" t="s">
        <v>8322</v>
      </c>
      <c r="T3399" s="12">
        <f t="shared" si="106"/>
        <v>42378.270011574066</v>
      </c>
      <c r="U3399" s="12">
        <f t="shared" si="107"/>
        <v>42418.708333333336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11">
        <v>4000</v>
      </c>
      <c r="E340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00">
        <v>4443</v>
      </c>
      <c r="G3400" t="s">
        <v>8219</v>
      </c>
      <c r="H3400" t="s">
        <v>8224</v>
      </c>
      <c r="I3400" t="s">
        <v>8246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8271</v>
      </c>
      <c r="P3400" s="6">
        <f>(Table1[[#This Row],[pledged]]/Table1[[#This Row],[goal]])*100</f>
        <v>111.07499999999999</v>
      </c>
      <c r="Q3400" s="8">
        <f>Table1[[#This Row],[pledged]]/Table1[[#This Row],[backers_count]]</f>
        <v>68.353846153846149</v>
      </c>
      <c r="R3400" t="s">
        <v>8321</v>
      </c>
      <c r="S3400" t="s">
        <v>8322</v>
      </c>
      <c r="T3400" s="12">
        <f t="shared" si="106"/>
        <v>41941.543703703697</v>
      </c>
      <c r="U3400" s="12">
        <f t="shared" si="107"/>
        <v>41964.499999999993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11">
        <v>1200</v>
      </c>
      <c r="E340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01">
        <v>1245</v>
      </c>
      <c r="G3401" t="s">
        <v>8219</v>
      </c>
      <c r="H3401" t="s">
        <v>8225</v>
      </c>
      <c r="I3401" t="s">
        <v>8247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8271</v>
      </c>
      <c r="P3401" s="6">
        <f>(Table1[[#This Row],[pledged]]/Table1[[#This Row],[goal]])*100</f>
        <v>103.75000000000001</v>
      </c>
      <c r="Q3401" s="8">
        <f>Table1[[#This Row],[pledged]]/Table1[[#This Row],[backers_count]]</f>
        <v>27.065217391304348</v>
      </c>
      <c r="R3401" t="s">
        <v>8321</v>
      </c>
      <c r="S3401" t="s">
        <v>8322</v>
      </c>
      <c r="T3401" s="12">
        <f t="shared" si="106"/>
        <v>42026.712094907409</v>
      </c>
      <c r="U3401" s="12">
        <f t="shared" si="107"/>
        <v>42056.712094907409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11">
        <v>10000</v>
      </c>
      <c r="E340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402">
        <v>10041</v>
      </c>
      <c r="G3402" t="s">
        <v>8219</v>
      </c>
      <c r="H3402" t="s">
        <v>8224</v>
      </c>
      <c r="I3402" t="s">
        <v>8246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8271</v>
      </c>
      <c r="P3402" s="6">
        <f>(Table1[[#This Row],[pledged]]/Table1[[#This Row],[goal]])*100</f>
        <v>100.41</v>
      </c>
      <c r="Q3402" s="8">
        <f>Table1[[#This Row],[pledged]]/Table1[[#This Row],[backers_count]]</f>
        <v>118.12941176470588</v>
      </c>
      <c r="R3402" t="s">
        <v>8321</v>
      </c>
      <c r="S3402" t="s">
        <v>8322</v>
      </c>
      <c r="T3402" s="12">
        <f t="shared" si="106"/>
        <v>41834.745532407404</v>
      </c>
      <c r="U3402" s="12">
        <f t="shared" si="107"/>
        <v>41879.745532407404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11">
        <v>2900</v>
      </c>
      <c r="E340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03">
        <v>2954</v>
      </c>
      <c r="G3403" t="s">
        <v>8219</v>
      </c>
      <c r="H3403" t="s">
        <v>8225</v>
      </c>
      <c r="I3403" t="s">
        <v>8247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8271</v>
      </c>
      <c r="P3403" s="6">
        <f>(Table1[[#This Row],[pledged]]/Table1[[#This Row],[goal]])*100</f>
        <v>101.86206896551724</v>
      </c>
      <c r="Q3403" s="8">
        <f>Table1[[#This Row],[pledged]]/Table1[[#This Row],[backers_count]]</f>
        <v>44.757575757575758</v>
      </c>
      <c r="R3403" t="s">
        <v>8321</v>
      </c>
      <c r="S3403" t="s">
        <v>8322</v>
      </c>
      <c r="T3403" s="12">
        <f t="shared" si="106"/>
        <v>42193.5155787037</v>
      </c>
      <c r="U3403" s="12">
        <f t="shared" si="107"/>
        <v>42223.5155787037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11">
        <v>15000</v>
      </c>
      <c r="E340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3404">
        <v>16465</v>
      </c>
      <c r="G3404" t="s">
        <v>8219</v>
      </c>
      <c r="H3404" t="s">
        <v>8224</v>
      </c>
      <c r="I3404" t="s">
        <v>8246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8271</v>
      </c>
      <c r="P3404" s="6">
        <f>(Table1[[#This Row],[pledged]]/Table1[[#This Row],[goal]])*100</f>
        <v>109.76666666666665</v>
      </c>
      <c r="Q3404" s="8">
        <f>Table1[[#This Row],[pledged]]/Table1[[#This Row],[backers_count]]</f>
        <v>99.787878787878782</v>
      </c>
      <c r="R3404" t="s">
        <v>8321</v>
      </c>
      <c r="S3404" t="s">
        <v>8322</v>
      </c>
      <c r="T3404" s="12">
        <f t="shared" si="106"/>
        <v>42290.410219907404</v>
      </c>
      <c r="U3404" s="12">
        <f t="shared" si="107"/>
        <v>42319.896527777775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11">
        <v>2000</v>
      </c>
      <c r="E340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05">
        <v>2000</v>
      </c>
      <c r="G3405" t="s">
        <v>8219</v>
      </c>
      <c r="H3405" t="s">
        <v>8225</v>
      </c>
      <c r="I3405" t="s">
        <v>8247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8271</v>
      </c>
      <c r="P3405" s="6">
        <f>(Table1[[#This Row],[pledged]]/Table1[[#This Row],[goal]])*100</f>
        <v>100</v>
      </c>
      <c r="Q3405" s="8">
        <f>Table1[[#This Row],[pledged]]/Table1[[#This Row],[backers_count]]</f>
        <v>117.64705882352941</v>
      </c>
      <c r="R3405" t="s">
        <v>8321</v>
      </c>
      <c r="S3405" t="s">
        <v>8322</v>
      </c>
      <c r="T3405" s="12">
        <f t="shared" si="106"/>
        <v>42150.253749999996</v>
      </c>
      <c r="U3405" s="12">
        <f t="shared" si="107"/>
        <v>42180.253749999996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11">
        <v>500</v>
      </c>
      <c r="E340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406">
        <v>610</v>
      </c>
      <c r="G3406" t="s">
        <v>8219</v>
      </c>
      <c r="H3406" t="s">
        <v>8224</v>
      </c>
      <c r="I3406" t="s">
        <v>8246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8271</v>
      </c>
      <c r="P3406" s="6">
        <f>(Table1[[#This Row],[pledged]]/Table1[[#This Row],[goal]])*100</f>
        <v>122</v>
      </c>
      <c r="Q3406" s="8">
        <f>Table1[[#This Row],[pledged]]/Table1[[#This Row],[backers_count]]</f>
        <v>203.33333333333334</v>
      </c>
      <c r="R3406" t="s">
        <v>8321</v>
      </c>
      <c r="S3406" t="s">
        <v>8322</v>
      </c>
      <c r="T3406" s="12">
        <f t="shared" si="106"/>
        <v>42152.295162037037</v>
      </c>
      <c r="U3406" s="12">
        <f t="shared" si="107"/>
        <v>42172.295162037037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11">
        <v>350</v>
      </c>
      <c r="E340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407">
        <v>481.5</v>
      </c>
      <c r="G3407" t="s">
        <v>8219</v>
      </c>
      <c r="H3407" t="s">
        <v>8225</v>
      </c>
      <c r="I3407" t="s">
        <v>8247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8271</v>
      </c>
      <c r="P3407" s="6">
        <f>(Table1[[#This Row],[pledged]]/Table1[[#This Row],[goal]])*100</f>
        <v>137.57142857142856</v>
      </c>
      <c r="Q3407" s="8">
        <f>Table1[[#This Row],[pledged]]/Table1[[#This Row],[backers_count]]</f>
        <v>28.323529411764707</v>
      </c>
      <c r="R3407" t="s">
        <v>8321</v>
      </c>
      <c r="S3407" t="s">
        <v>8322</v>
      </c>
      <c r="T3407" s="12">
        <f t="shared" si="106"/>
        <v>42409.808865740742</v>
      </c>
      <c r="U3407" s="12">
        <f t="shared" si="107"/>
        <v>42430.790972222218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11">
        <v>10000</v>
      </c>
      <c r="E340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408">
        <v>10031</v>
      </c>
      <c r="G3408" t="s">
        <v>8219</v>
      </c>
      <c r="H3408" t="s">
        <v>8224</v>
      </c>
      <c r="I3408" t="s">
        <v>8246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8271</v>
      </c>
      <c r="P3408" s="6">
        <f>(Table1[[#This Row],[pledged]]/Table1[[#This Row],[goal]])*100</f>
        <v>100.31000000000002</v>
      </c>
      <c r="Q3408" s="8">
        <f>Table1[[#This Row],[pledged]]/Table1[[#This Row],[backers_count]]</f>
        <v>110.23076923076923</v>
      </c>
      <c r="R3408" t="s">
        <v>8321</v>
      </c>
      <c r="S3408" t="s">
        <v>8322</v>
      </c>
      <c r="T3408" s="12">
        <f t="shared" si="106"/>
        <v>41791.284444444442</v>
      </c>
      <c r="U3408" s="12">
        <f t="shared" si="107"/>
        <v>41836.284444444442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11">
        <v>2000</v>
      </c>
      <c r="E340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09">
        <v>2142</v>
      </c>
      <c r="G3409" t="s">
        <v>8219</v>
      </c>
      <c r="H3409" t="s">
        <v>8225</v>
      </c>
      <c r="I3409" t="s">
        <v>8247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8271</v>
      </c>
      <c r="P3409" s="6">
        <f>(Table1[[#This Row],[pledged]]/Table1[[#This Row],[goal]])*100</f>
        <v>107.1</v>
      </c>
      <c r="Q3409" s="8">
        <f>Table1[[#This Row],[pledged]]/Table1[[#This Row],[backers_count]]</f>
        <v>31.970149253731343</v>
      </c>
      <c r="R3409" t="s">
        <v>8321</v>
      </c>
      <c r="S3409" t="s">
        <v>8322</v>
      </c>
      <c r="T3409" s="12">
        <f t="shared" si="106"/>
        <v>41796.21399305555</v>
      </c>
      <c r="U3409" s="12">
        <f t="shared" si="107"/>
        <v>41826.21399305555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11">
        <v>500</v>
      </c>
      <c r="E341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410">
        <v>1055</v>
      </c>
      <c r="G3410" t="s">
        <v>8219</v>
      </c>
      <c r="H3410" t="s">
        <v>8224</v>
      </c>
      <c r="I3410" t="s">
        <v>8246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8271</v>
      </c>
      <c r="P3410" s="6">
        <f>(Table1[[#This Row],[pledged]]/Table1[[#This Row],[goal]])*100</f>
        <v>211</v>
      </c>
      <c r="Q3410" s="8">
        <f>Table1[[#This Row],[pledged]]/Table1[[#This Row],[backers_count]]</f>
        <v>58.611111111111114</v>
      </c>
      <c r="R3410" t="s">
        <v>8321</v>
      </c>
      <c r="S3410" t="s">
        <v>8322</v>
      </c>
      <c r="T3410" s="12">
        <f t="shared" si="106"/>
        <v>41808.78361111111</v>
      </c>
      <c r="U3410" s="12">
        <f t="shared" si="107"/>
        <v>41838.78361111111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11">
        <v>500</v>
      </c>
      <c r="E341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411">
        <v>618</v>
      </c>
      <c r="G3411" t="s">
        <v>8219</v>
      </c>
      <c r="H3411" t="s">
        <v>8225</v>
      </c>
      <c r="I3411" t="s">
        <v>8247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8271</v>
      </c>
      <c r="P3411" s="6">
        <f>(Table1[[#This Row],[pledged]]/Table1[[#This Row],[goal]])*100</f>
        <v>123.6</v>
      </c>
      <c r="Q3411" s="8">
        <f>Table1[[#This Row],[pledged]]/Table1[[#This Row],[backers_count]]</f>
        <v>29.428571428571427</v>
      </c>
      <c r="R3411" t="s">
        <v>8321</v>
      </c>
      <c r="S3411" t="s">
        <v>8322</v>
      </c>
      <c r="T3411" s="12">
        <f t="shared" si="106"/>
        <v>42544.605995370366</v>
      </c>
      <c r="U3411" s="12">
        <f t="shared" si="107"/>
        <v>42582.665277777771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11">
        <v>3000</v>
      </c>
      <c r="E341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12">
        <v>3255</v>
      </c>
      <c r="G3412" t="s">
        <v>8219</v>
      </c>
      <c r="H3412" t="s">
        <v>8224</v>
      </c>
      <c r="I3412" t="s">
        <v>8246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8271</v>
      </c>
      <c r="P3412" s="6">
        <f>(Table1[[#This Row],[pledged]]/Table1[[#This Row],[goal]])*100</f>
        <v>108.5</v>
      </c>
      <c r="Q3412" s="8">
        <f>Table1[[#This Row],[pledged]]/Table1[[#This Row],[backers_count]]</f>
        <v>81.375</v>
      </c>
      <c r="R3412" t="s">
        <v>8321</v>
      </c>
      <c r="S3412" t="s">
        <v>8322</v>
      </c>
      <c r="T3412" s="12">
        <f t="shared" si="106"/>
        <v>42499.83321759259</v>
      </c>
      <c r="U3412" s="12">
        <f t="shared" si="107"/>
        <v>42527.083333333336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11">
        <v>15000</v>
      </c>
      <c r="E341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3413">
        <v>15535</v>
      </c>
      <c r="G3413" t="s">
        <v>8219</v>
      </c>
      <c r="H3413" t="s">
        <v>8224</v>
      </c>
      <c r="I3413" t="s">
        <v>8246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8271</v>
      </c>
      <c r="P3413" s="6">
        <f>(Table1[[#This Row],[pledged]]/Table1[[#This Row],[goal]])*100</f>
        <v>103.56666666666668</v>
      </c>
      <c r="Q3413" s="8">
        <f>Table1[[#This Row],[pledged]]/Table1[[#This Row],[backers_count]]</f>
        <v>199.16666666666666</v>
      </c>
      <c r="R3413" t="s">
        <v>8321</v>
      </c>
      <c r="S3413" t="s">
        <v>8322</v>
      </c>
      <c r="T3413" s="12">
        <f t="shared" si="106"/>
        <v>42264.814490740733</v>
      </c>
      <c r="U3413" s="12">
        <f t="shared" si="107"/>
        <v>42284.814490740733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11">
        <v>3000</v>
      </c>
      <c r="E341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14">
        <v>3000</v>
      </c>
      <c r="G3414" t="s">
        <v>8219</v>
      </c>
      <c r="H3414" t="s">
        <v>8225</v>
      </c>
      <c r="I3414" t="s">
        <v>8247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8271</v>
      </c>
      <c r="P3414" s="6">
        <f>(Table1[[#This Row],[pledged]]/Table1[[#This Row],[goal]])*100</f>
        <v>100</v>
      </c>
      <c r="Q3414" s="8">
        <f>Table1[[#This Row],[pledged]]/Table1[[#This Row],[backers_count]]</f>
        <v>115.38461538461539</v>
      </c>
      <c r="R3414" t="s">
        <v>8321</v>
      </c>
      <c r="S3414" t="s">
        <v>8322</v>
      </c>
      <c r="T3414" s="12">
        <f t="shared" si="106"/>
        <v>41879.750717592593</v>
      </c>
      <c r="U3414" s="12">
        <f t="shared" si="107"/>
        <v>41909.750717592593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11">
        <v>500</v>
      </c>
      <c r="E341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415">
        <v>650</v>
      </c>
      <c r="G3415" t="s">
        <v>8219</v>
      </c>
      <c r="H3415" t="s">
        <v>8224</v>
      </c>
      <c r="I3415" t="s">
        <v>8246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8271</v>
      </c>
      <c r="P3415" s="6">
        <f>(Table1[[#This Row],[pledged]]/Table1[[#This Row],[goal]])*100</f>
        <v>130</v>
      </c>
      <c r="Q3415" s="8">
        <f>Table1[[#This Row],[pledged]]/Table1[[#This Row],[backers_count]]</f>
        <v>46.428571428571431</v>
      </c>
      <c r="R3415" t="s">
        <v>8321</v>
      </c>
      <c r="S3415" t="s">
        <v>8322</v>
      </c>
      <c r="T3415" s="12">
        <f t="shared" si="106"/>
        <v>42053.524745370371</v>
      </c>
      <c r="U3415" s="12">
        <f t="shared" si="107"/>
        <v>42062.999305555553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11">
        <v>3000</v>
      </c>
      <c r="E341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16">
        <v>3105</v>
      </c>
      <c r="G3416" t="s">
        <v>8219</v>
      </c>
      <c r="H3416" t="s">
        <v>8224</v>
      </c>
      <c r="I3416" t="s">
        <v>8246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8271</v>
      </c>
      <c r="P3416" s="6">
        <f>(Table1[[#This Row],[pledged]]/Table1[[#This Row],[goal]])*100</f>
        <v>103.49999999999999</v>
      </c>
      <c r="Q3416" s="8">
        <f>Table1[[#This Row],[pledged]]/Table1[[#This Row],[backers_count]]</f>
        <v>70.568181818181813</v>
      </c>
      <c r="R3416" t="s">
        <v>8321</v>
      </c>
      <c r="S3416" t="s">
        <v>8322</v>
      </c>
      <c r="T3416" s="12">
        <f t="shared" si="106"/>
        <v>42675.624131944445</v>
      </c>
      <c r="U3416" s="12">
        <f t="shared" si="107"/>
        <v>42705.124305555553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11">
        <v>200</v>
      </c>
      <c r="E341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417">
        <v>200</v>
      </c>
      <c r="G3417" t="s">
        <v>8219</v>
      </c>
      <c r="H3417" t="s">
        <v>8224</v>
      </c>
      <c r="I3417" t="s">
        <v>8246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8271</v>
      </c>
      <c r="P3417" s="6">
        <f>(Table1[[#This Row],[pledged]]/Table1[[#This Row],[goal]])*100</f>
        <v>100</v>
      </c>
      <c r="Q3417" s="8">
        <f>Table1[[#This Row],[pledged]]/Table1[[#This Row],[backers_count]]</f>
        <v>22.222222222222221</v>
      </c>
      <c r="R3417" t="s">
        <v>8321</v>
      </c>
      <c r="S3417" t="s">
        <v>8322</v>
      </c>
      <c r="T3417" s="12">
        <f t="shared" si="106"/>
        <v>42466.935833333329</v>
      </c>
      <c r="U3417" s="12">
        <f t="shared" si="107"/>
        <v>42477.770833333336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11">
        <v>4000</v>
      </c>
      <c r="E341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18">
        <v>4784</v>
      </c>
      <c r="G3418" t="s">
        <v>8219</v>
      </c>
      <c r="H3418" t="s">
        <v>8225</v>
      </c>
      <c r="I3418" t="s">
        <v>8247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8271</v>
      </c>
      <c r="P3418" s="6">
        <f>(Table1[[#This Row],[pledged]]/Table1[[#This Row],[goal]])*100</f>
        <v>119.6</v>
      </c>
      <c r="Q3418" s="8">
        <f>Table1[[#This Row],[pledged]]/Table1[[#This Row],[backers_count]]</f>
        <v>159.46666666666667</v>
      </c>
      <c r="R3418" t="s">
        <v>8321</v>
      </c>
      <c r="S3418" t="s">
        <v>8322</v>
      </c>
      <c r="T3418" s="12">
        <f t="shared" si="106"/>
        <v>42089.204224537032</v>
      </c>
      <c r="U3418" s="12">
        <f t="shared" si="107"/>
        <v>42117.562499999993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11">
        <v>1700</v>
      </c>
      <c r="E341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19">
        <v>1700.01</v>
      </c>
      <c r="G3419" t="s">
        <v>8219</v>
      </c>
      <c r="H3419" t="s">
        <v>8224</v>
      </c>
      <c r="I3419" t="s">
        <v>8246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8271</v>
      </c>
      <c r="P3419" s="6">
        <f>(Table1[[#This Row],[pledged]]/Table1[[#This Row],[goal]])*100</f>
        <v>100.00058823529412</v>
      </c>
      <c r="Q3419" s="8">
        <f>Table1[[#This Row],[pledged]]/Table1[[#This Row],[backers_count]]</f>
        <v>37.777999999999999</v>
      </c>
      <c r="R3419" t="s">
        <v>8321</v>
      </c>
      <c r="S3419" t="s">
        <v>8322</v>
      </c>
      <c r="T3419" s="12">
        <f t="shared" si="106"/>
        <v>41894.705416666664</v>
      </c>
      <c r="U3419" s="12">
        <f t="shared" si="107"/>
        <v>41937.821527777771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11">
        <v>4000</v>
      </c>
      <c r="E342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20">
        <v>4035</v>
      </c>
      <c r="G3420" t="s">
        <v>8219</v>
      </c>
      <c r="H3420" t="s">
        <v>8224</v>
      </c>
      <c r="I3420" t="s">
        <v>8246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8271</v>
      </c>
      <c r="P3420" s="6">
        <f>(Table1[[#This Row],[pledged]]/Table1[[#This Row],[goal]])*100</f>
        <v>100.875</v>
      </c>
      <c r="Q3420" s="8">
        <f>Table1[[#This Row],[pledged]]/Table1[[#This Row],[backers_count]]</f>
        <v>72.053571428571431</v>
      </c>
      <c r="R3420" t="s">
        <v>8321</v>
      </c>
      <c r="S3420" t="s">
        <v>8322</v>
      </c>
      <c r="T3420" s="12">
        <f t="shared" si="106"/>
        <v>41752.626238425924</v>
      </c>
      <c r="U3420" s="12">
        <f t="shared" si="107"/>
        <v>41782.626238425924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11">
        <v>2750</v>
      </c>
      <c r="E342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21">
        <v>2930</v>
      </c>
      <c r="G3421" t="s">
        <v>8219</v>
      </c>
      <c r="H3421" t="s">
        <v>8241</v>
      </c>
      <c r="I3421" t="s">
        <v>8249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8271</v>
      </c>
      <c r="P3421" s="6">
        <f>(Table1[[#This Row],[pledged]]/Table1[[#This Row],[goal]])*100</f>
        <v>106.54545454545455</v>
      </c>
      <c r="Q3421" s="8">
        <f>Table1[[#This Row],[pledged]]/Table1[[#This Row],[backers_count]]</f>
        <v>63.695652173913047</v>
      </c>
      <c r="R3421" t="s">
        <v>8321</v>
      </c>
      <c r="S3421" t="s">
        <v>8322</v>
      </c>
      <c r="T3421" s="12">
        <f t="shared" si="106"/>
        <v>42448.613252314812</v>
      </c>
      <c r="U3421" s="12">
        <f t="shared" si="107"/>
        <v>42466.687499999993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11">
        <v>700</v>
      </c>
      <c r="E342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422">
        <v>966</v>
      </c>
      <c r="G3422" t="s">
        <v>8219</v>
      </c>
      <c r="H3422" t="s">
        <v>8225</v>
      </c>
      <c r="I3422" t="s">
        <v>8247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8271</v>
      </c>
      <c r="P3422" s="6">
        <f>(Table1[[#This Row],[pledged]]/Table1[[#This Row],[goal]])*100</f>
        <v>138</v>
      </c>
      <c r="Q3422" s="8">
        <f>Table1[[#This Row],[pledged]]/Table1[[#This Row],[backers_count]]</f>
        <v>28.411764705882351</v>
      </c>
      <c r="R3422" t="s">
        <v>8321</v>
      </c>
      <c r="S3422" t="s">
        <v>8322</v>
      </c>
      <c r="T3422" s="12">
        <f t="shared" si="106"/>
        <v>42404.881967592592</v>
      </c>
      <c r="U3422" s="12">
        <f t="shared" si="107"/>
        <v>42413.791666666664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11">
        <v>10000</v>
      </c>
      <c r="E342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423">
        <v>10115</v>
      </c>
      <c r="G3423" t="s">
        <v>8219</v>
      </c>
      <c r="H3423" t="s">
        <v>8224</v>
      </c>
      <c r="I3423" t="s">
        <v>8246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8271</v>
      </c>
      <c r="P3423" s="6">
        <f>(Table1[[#This Row],[pledged]]/Table1[[#This Row],[goal]])*100</f>
        <v>101.15</v>
      </c>
      <c r="Q3423" s="8">
        <f>Table1[[#This Row],[pledged]]/Table1[[#This Row],[backers_count]]</f>
        <v>103.21428571428571</v>
      </c>
      <c r="R3423" t="s">
        <v>8321</v>
      </c>
      <c r="S3423" t="s">
        <v>8322</v>
      </c>
      <c r="T3423" s="12">
        <f t="shared" si="106"/>
        <v>42037.582905092589</v>
      </c>
      <c r="U3423" s="12">
        <f t="shared" si="107"/>
        <v>42067.582905092589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11">
        <v>3000</v>
      </c>
      <c r="E342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24">
        <v>3273</v>
      </c>
      <c r="G3424" t="s">
        <v>8219</v>
      </c>
      <c r="H3424" t="s">
        <v>8225</v>
      </c>
      <c r="I3424" t="s">
        <v>8247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8271</v>
      </c>
      <c r="P3424" s="6">
        <f>(Table1[[#This Row],[pledged]]/Table1[[#This Row],[goal]])*100</f>
        <v>109.1</v>
      </c>
      <c r="Q3424" s="8">
        <f>Table1[[#This Row],[pledged]]/Table1[[#This Row],[backers_count]]</f>
        <v>71.152173913043484</v>
      </c>
      <c r="R3424" t="s">
        <v>8321</v>
      </c>
      <c r="S3424" t="s">
        <v>8322</v>
      </c>
      <c r="T3424" s="12">
        <f t="shared" si="106"/>
        <v>42323.353888888887</v>
      </c>
      <c r="U3424" s="12">
        <f t="shared" si="107"/>
        <v>42351.791666666664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11">
        <v>250</v>
      </c>
      <c r="E342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425">
        <v>350</v>
      </c>
      <c r="G3425" t="s">
        <v>8219</v>
      </c>
      <c r="H3425" t="s">
        <v>8224</v>
      </c>
      <c r="I3425" t="s">
        <v>8246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8271</v>
      </c>
      <c r="P3425" s="6">
        <f>(Table1[[#This Row],[pledged]]/Table1[[#This Row],[goal]])*100</f>
        <v>140</v>
      </c>
      <c r="Q3425" s="8">
        <f>Table1[[#This Row],[pledged]]/Table1[[#This Row],[backers_count]]</f>
        <v>35</v>
      </c>
      <c r="R3425" t="s">
        <v>8321</v>
      </c>
      <c r="S3425" t="s">
        <v>8322</v>
      </c>
      <c r="T3425" s="12">
        <f t="shared" si="106"/>
        <v>42088.703020833331</v>
      </c>
      <c r="U3425" s="12">
        <f t="shared" si="107"/>
        <v>42118.703020833331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11">
        <v>6000</v>
      </c>
      <c r="E342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426">
        <v>6215</v>
      </c>
      <c r="G3426" t="s">
        <v>8219</v>
      </c>
      <c r="H3426" t="s">
        <v>8224</v>
      </c>
      <c r="I3426" t="s">
        <v>8246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8271</v>
      </c>
      <c r="P3426" s="6">
        <f>(Table1[[#This Row],[pledged]]/Table1[[#This Row],[goal]])*100</f>
        <v>103.58333333333334</v>
      </c>
      <c r="Q3426" s="8">
        <f>Table1[[#This Row],[pledged]]/Table1[[#This Row],[backers_count]]</f>
        <v>81.776315789473685</v>
      </c>
      <c r="R3426" t="s">
        <v>8321</v>
      </c>
      <c r="S3426" t="s">
        <v>8322</v>
      </c>
      <c r="T3426" s="12">
        <f t="shared" si="106"/>
        <v>42018.468564814808</v>
      </c>
      <c r="U3426" s="12">
        <f t="shared" si="107"/>
        <v>42040.082638888889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11">
        <v>30000</v>
      </c>
      <c r="E342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3427">
        <v>30891.1</v>
      </c>
      <c r="G3427" t="s">
        <v>8219</v>
      </c>
      <c r="H3427" t="s">
        <v>8224</v>
      </c>
      <c r="I3427" t="s">
        <v>8246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8271</v>
      </c>
      <c r="P3427" s="6">
        <f>(Table1[[#This Row],[pledged]]/Table1[[#This Row],[goal]])*100</f>
        <v>102.97033333333331</v>
      </c>
      <c r="Q3427" s="8">
        <f>Table1[[#This Row],[pledged]]/Table1[[#This Row],[backers_count]]</f>
        <v>297.02980769230766</v>
      </c>
      <c r="R3427" t="s">
        <v>8321</v>
      </c>
      <c r="S3427" t="s">
        <v>8322</v>
      </c>
      <c r="T3427" s="12">
        <f t="shared" si="106"/>
        <v>41884.40898148148</v>
      </c>
      <c r="U3427" s="12">
        <f t="shared" si="107"/>
        <v>41916.40898148148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11">
        <v>3750</v>
      </c>
      <c r="E342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28">
        <v>4055</v>
      </c>
      <c r="G3428" t="s">
        <v>8219</v>
      </c>
      <c r="H3428" t="s">
        <v>8224</v>
      </c>
      <c r="I3428" t="s">
        <v>8246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8271</v>
      </c>
      <c r="P3428" s="6">
        <f>(Table1[[#This Row],[pledged]]/Table1[[#This Row],[goal]])*100</f>
        <v>108.13333333333333</v>
      </c>
      <c r="Q3428" s="8">
        <f>Table1[[#This Row],[pledged]]/Table1[[#This Row],[backers_count]]</f>
        <v>46.609195402298852</v>
      </c>
      <c r="R3428" t="s">
        <v>8321</v>
      </c>
      <c r="S3428" t="s">
        <v>8322</v>
      </c>
      <c r="T3428" s="12">
        <f t="shared" si="106"/>
        <v>41883.848414351851</v>
      </c>
      <c r="U3428" s="12">
        <f t="shared" si="107"/>
        <v>41902.875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11">
        <v>1500</v>
      </c>
      <c r="E342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29">
        <v>1500</v>
      </c>
      <c r="G3429" t="s">
        <v>8219</v>
      </c>
      <c r="H3429" t="s">
        <v>8225</v>
      </c>
      <c r="I3429" t="s">
        <v>8247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8271</v>
      </c>
      <c r="P3429" s="6">
        <f>(Table1[[#This Row],[pledged]]/Table1[[#This Row],[goal]])*100</f>
        <v>100</v>
      </c>
      <c r="Q3429" s="8">
        <f>Table1[[#This Row],[pledged]]/Table1[[#This Row],[backers_count]]</f>
        <v>51.724137931034484</v>
      </c>
      <c r="R3429" t="s">
        <v>8321</v>
      </c>
      <c r="S3429" t="s">
        <v>8322</v>
      </c>
      <c r="T3429" s="12">
        <f t="shared" si="106"/>
        <v>41792.436944444438</v>
      </c>
      <c r="U3429" s="12">
        <f t="shared" si="107"/>
        <v>41822.436944444438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11">
        <v>2000</v>
      </c>
      <c r="E343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30">
        <v>2055</v>
      </c>
      <c r="G3430" t="s">
        <v>8219</v>
      </c>
      <c r="H3430" t="s">
        <v>8225</v>
      </c>
      <c r="I3430" t="s">
        <v>8247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8271</v>
      </c>
      <c r="P3430" s="6">
        <f>(Table1[[#This Row],[pledged]]/Table1[[#This Row],[goal]])*100</f>
        <v>102.75000000000001</v>
      </c>
      <c r="Q3430" s="8">
        <f>Table1[[#This Row],[pledged]]/Table1[[#This Row],[backers_count]]</f>
        <v>40.294117647058826</v>
      </c>
      <c r="R3430" t="s">
        <v>8321</v>
      </c>
      <c r="S3430" t="s">
        <v>8322</v>
      </c>
      <c r="T3430" s="12">
        <f t="shared" si="106"/>
        <v>42038.512118055551</v>
      </c>
      <c r="U3430" s="12">
        <f t="shared" si="107"/>
        <v>42063.499999999993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11">
        <v>150</v>
      </c>
      <c r="E343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431">
        <v>195</v>
      </c>
      <c r="G3431" t="s">
        <v>8219</v>
      </c>
      <c r="H3431" t="s">
        <v>8225</v>
      </c>
      <c r="I3431" t="s">
        <v>8247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8271</v>
      </c>
      <c r="P3431" s="6">
        <f>(Table1[[#This Row],[pledged]]/Table1[[#This Row],[goal]])*100</f>
        <v>130</v>
      </c>
      <c r="Q3431" s="8">
        <f>Table1[[#This Row],[pledged]]/Table1[[#This Row],[backers_count]]</f>
        <v>16.25</v>
      </c>
      <c r="R3431" t="s">
        <v>8321</v>
      </c>
      <c r="S3431" t="s">
        <v>8322</v>
      </c>
      <c r="T3431" s="12">
        <f t="shared" si="106"/>
        <v>42661.813206018516</v>
      </c>
      <c r="U3431" s="12">
        <f t="shared" si="107"/>
        <v>42675.813206018516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11">
        <v>2000</v>
      </c>
      <c r="E343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32">
        <v>2170.9899999999998</v>
      </c>
      <c r="G3432" t="s">
        <v>8219</v>
      </c>
      <c r="H3432" t="s">
        <v>8225</v>
      </c>
      <c r="I3432" t="s">
        <v>8247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8271</v>
      </c>
      <c r="P3432" s="6">
        <f>(Table1[[#This Row],[pledged]]/Table1[[#This Row],[goal]])*100</f>
        <v>108.54949999999999</v>
      </c>
      <c r="Q3432" s="8">
        <f>Table1[[#This Row],[pledged]]/Table1[[#This Row],[backers_count]]</f>
        <v>30.152638888888887</v>
      </c>
      <c r="R3432" t="s">
        <v>8321</v>
      </c>
      <c r="S3432" t="s">
        <v>8322</v>
      </c>
      <c r="T3432" s="12">
        <f t="shared" si="106"/>
        <v>41820.737280092588</v>
      </c>
      <c r="U3432" s="12">
        <f t="shared" si="107"/>
        <v>41850.737280092588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11">
        <v>2000</v>
      </c>
      <c r="E343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33">
        <v>2000</v>
      </c>
      <c r="G3433" t="s">
        <v>8219</v>
      </c>
      <c r="H3433" t="s">
        <v>8224</v>
      </c>
      <c r="I3433" t="s">
        <v>8246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8271</v>
      </c>
      <c r="P3433" s="6">
        <f>(Table1[[#This Row],[pledged]]/Table1[[#This Row],[goal]])*100</f>
        <v>100</v>
      </c>
      <c r="Q3433" s="8">
        <f>Table1[[#This Row],[pledged]]/Table1[[#This Row],[backers_count]]</f>
        <v>95.238095238095241</v>
      </c>
      <c r="R3433" t="s">
        <v>8321</v>
      </c>
      <c r="S3433" t="s">
        <v>8322</v>
      </c>
      <c r="T3433" s="12">
        <f t="shared" si="106"/>
        <v>41839.522604166668</v>
      </c>
      <c r="U3433" s="12">
        <f t="shared" si="107"/>
        <v>41869.522604166668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11">
        <v>2000</v>
      </c>
      <c r="E343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34">
        <v>2193</v>
      </c>
      <c r="G3434" t="s">
        <v>8219</v>
      </c>
      <c r="H3434" t="s">
        <v>8224</v>
      </c>
      <c r="I3434" t="s">
        <v>8246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8271</v>
      </c>
      <c r="P3434" s="6">
        <f>(Table1[[#This Row],[pledged]]/Table1[[#This Row],[goal]])*100</f>
        <v>109.65</v>
      </c>
      <c r="Q3434" s="8">
        <f>Table1[[#This Row],[pledged]]/Table1[[#This Row],[backers_count]]</f>
        <v>52.214285714285715</v>
      </c>
      <c r="R3434" t="s">
        <v>8321</v>
      </c>
      <c r="S3434" t="s">
        <v>8322</v>
      </c>
      <c r="T3434" s="12">
        <f t="shared" si="106"/>
        <v>42380.372847222221</v>
      </c>
      <c r="U3434" s="12">
        <f t="shared" si="107"/>
        <v>42405.708333333336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11">
        <v>9500</v>
      </c>
      <c r="E343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435">
        <v>9525</v>
      </c>
      <c r="G3435" t="s">
        <v>8219</v>
      </c>
      <c r="H3435" t="s">
        <v>8224</v>
      </c>
      <c r="I3435" t="s">
        <v>8246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8271</v>
      </c>
      <c r="P3435" s="6">
        <f>(Table1[[#This Row],[pledged]]/Table1[[#This Row],[goal]])*100</f>
        <v>100.26315789473684</v>
      </c>
      <c r="Q3435" s="8">
        <f>Table1[[#This Row],[pledged]]/Table1[[#This Row],[backers_count]]</f>
        <v>134.1549295774648</v>
      </c>
      <c r="R3435" t="s">
        <v>8321</v>
      </c>
      <c r="S3435" t="s">
        <v>8322</v>
      </c>
      <c r="T3435" s="12">
        <f t="shared" si="106"/>
        <v>41775.854803240734</v>
      </c>
      <c r="U3435" s="12">
        <f t="shared" si="107"/>
        <v>41806.916666666664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11">
        <v>10000</v>
      </c>
      <c r="E343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436">
        <v>10555</v>
      </c>
      <c r="G3436" t="s">
        <v>8219</v>
      </c>
      <c r="H3436" t="s">
        <v>8224</v>
      </c>
      <c r="I3436" t="s">
        <v>8246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8271</v>
      </c>
      <c r="P3436" s="6">
        <f>(Table1[[#This Row],[pledged]]/Table1[[#This Row],[goal]])*100</f>
        <v>105.55000000000001</v>
      </c>
      <c r="Q3436" s="8">
        <f>Table1[[#This Row],[pledged]]/Table1[[#This Row],[backers_count]]</f>
        <v>62.827380952380949</v>
      </c>
      <c r="R3436" t="s">
        <v>8321</v>
      </c>
      <c r="S3436" t="s">
        <v>8322</v>
      </c>
      <c r="T3436" s="12">
        <f t="shared" si="106"/>
        <v>41800.172094907401</v>
      </c>
      <c r="U3436" s="12">
        <f t="shared" si="107"/>
        <v>41830.172094907401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11">
        <v>1000</v>
      </c>
      <c r="E343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37">
        <v>1120</v>
      </c>
      <c r="G3437" t="s">
        <v>8219</v>
      </c>
      <c r="H3437" t="s">
        <v>8224</v>
      </c>
      <c r="I3437" t="s">
        <v>8246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8271</v>
      </c>
      <c r="P3437" s="6">
        <f>(Table1[[#This Row],[pledged]]/Table1[[#This Row],[goal]])*100</f>
        <v>112.00000000000001</v>
      </c>
      <c r="Q3437" s="8">
        <f>Table1[[#This Row],[pledged]]/Table1[[#This Row],[backers_count]]</f>
        <v>58.94736842105263</v>
      </c>
      <c r="R3437" t="s">
        <v>8321</v>
      </c>
      <c r="S3437" t="s">
        <v>8322</v>
      </c>
      <c r="T3437" s="12">
        <f t="shared" si="106"/>
        <v>42572.408483796295</v>
      </c>
      <c r="U3437" s="12">
        <f t="shared" si="107"/>
        <v>42588.916666666664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11">
        <v>5000</v>
      </c>
      <c r="E343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438">
        <v>5295</v>
      </c>
      <c r="G3438" t="s">
        <v>8219</v>
      </c>
      <c r="H3438" t="s">
        <v>8224</v>
      </c>
      <c r="I3438" t="s">
        <v>8246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8271</v>
      </c>
      <c r="P3438" s="6">
        <f>(Table1[[#This Row],[pledged]]/Table1[[#This Row],[goal]])*100</f>
        <v>105.89999999999999</v>
      </c>
      <c r="Q3438" s="8">
        <f>Table1[[#This Row],[pledged]]/Table1[[#This Row],[backers_count]]</f>
        <v>143.1081081081081</v>
      </c>
      <c r="R3438" t="s">
        <v>8321</v>
      </c>
      <c r="S3438" t="s">
        <v>8322</v>
      </c>
      <c r="T3438" s="12">
        <f t="shared" si="106"/>
        <v>41851.333252314813</v>
      </c>
      <c r="U3438" s="12">
        <f t="shared" si="107"/>
        <v>41872.477777777771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11">
        <v>3000</v>
      </c>
      <c r="E343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39">
        <v>3030</v>
      </c>
      <c r="G3439" t="s">
        <v>8219</v>
      </c>
      <c r="H3439" t="s">
        <v>8224</v>
      </c>
      <c r="I3439" t="s">
        <v>8246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8271</v>
      </c>
      <c r="P3439" s="6">
        <f>(Table1[[#This Row],[pledged]]/Table1[[#This Row],[goal]])*100</f>
        <v>101</v>
      </c>
      <c r="Q3439" s="8">
        <f>Table1[[#This Row],[pledged]]/Table1[[#This Row],[backers_count]]</f>
        <v>84.166666666666671</v>
      </c>
      <c r="R3439" t="s">
        <v>8321</v>
      </c>
      <c r="S3439" t="s">
        <v>8322</v>
      </c>
      <c r="T3439" s="12">
        <f t="shared" si="106"/>
        <v>42205.502546296295</v>
      </c>
      <c r="U3439" s="12">
        <f t="shared" si="107"/>
        <v>42235.502546296295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11">
        <v>2500</v>
      </c>
      <c r="E344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40">
        <v>2605</v>
      </c>
      <c r="G3440" t="s">
        <v>8219</v>
      </c>
      <c r="H3440" t="s">
        <v>8225</v>
      </c>
      <c r="I3440" t="s">
        <v>8247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8271</v>
      </c>
      <c r="P3440" s="6">
        <f>(Table1[[#This Row],[pledged]]/Table1[[#This Row],[goal]])*100</f>
        <v>104.2</v>
      </c>
      <c r="Q3440" s="8">
        <f>Table1[[#This Row],[pledged]]/Table1[[#This Row],[backers_count]]</f>
        <v>186.07142857142858</v>
      </c>
      <c r="R3440" t="s">
        <v>8321</v>
      </c>
      <c r="S3440" t="s">
        <v>8322</v>
      </c>
      <c r="T3440" s="12">
        <f t="shared" si="106"/>
        <v>42100.719525462962</v>
      </c>
      <c r="U3440" s="12">
        <f t="shared" si="107"/>
        <v>42126.666666666664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11">
        <v>1200</v>
      </c>
      <c r="E344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41">
        <v>1616.14</v>
      </c>
      <c r="G3441" t="s">
        <v>8219</v>
      </c>
      <c r="H3441" t="s">
        <v>8224</v>
      </c>
      <c r="I3441" t="s">
        <v>8246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8271</v>
      </c>
      <c r="P3441" s="6">
        <f>(Table1[[#This Row],[pledged]]/Table1[[#This Row],[goal]])*100</f>
        <v>134.67833333333334</v>
      </c>
      <c r="Q3441" s="8">
        <f>Table1[[#This Row],[pledged]]/Table1[[#This Row],[backers_count]]</f>
        <v>89.785555555555561</v>
      </c>
      <c r="R3441" t="s">
        <v>8321</v>
      </c>
      <c r="S3441" t="s">
        <v>8322</v>
      </c>
      <c r="T3441" s="12">
        <f t="shared" si="106"/>
        <v>42374.702893518515</v>
      </c>
      <c r="U3441" s="12">
        <f t="shared" si="107"/>
        <v>42387.999305555553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11">
        <v>5000</v>
      </c>
      <c r="E344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442">
        <v>5260.92</v>
      </c>
      <c r="G3442" t="s">
        <v>8219</v>
      </c>
      <c r="H3442" t="s">
        <v>8224</v>
      </c>
      <c r="I3442" t="s">
        <v>8246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8271</v>
      </c>
      <c r="P3442" s="6">
        <f>(Table1[[#This Row],[pledged]]/Table1[[#This Row],[goal]])*100</f>
        <v>105.2184</v>
      </c>
      <c r="Q3442" s="8">
        <f>Table1[[#This Row],[pledged]]/Table1[[#This Row],[backers_count]]</f>
        <v>64.157560975609755</v>
      </c>
      <c r="R3442" t="s">
        <v>8321</v>
      </c>
      <c r="S3442" t="s">
        <v>8322</v>
      </c>
      <c r="T3442" s="12">
        <f t="shared" si="106"/>
        <v>41808.914675925924</v>
      </c>
      <c r="U3442" s="12">
        <f t="shared" si="107"/>
        <v>41831.46875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11">
        <v>2500</v>
      </c>
      <c r="E344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43">
        <v>2565</v>
      </c>
      <c r="G3443" t="s">
        <v>8219</v>
      </c>
      <c r="H3443" t="s">
        <v>8224</v>
      </c>
      <c r="I3443" t="s">
        <v>8246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8271</v>
      </c>
      <c r="P3443" s="6">
        <f>(Table1[[#This Row],[pledged]]/Table1[[#This Row],[goal]])*100</f>
        <v>102.60000000000001</v>
      </c>
      <c r="Q3443" s="8">
        <f>Table1[[#This Row],[pledged]]/Table1[[#This Row],[backers_count]]</f>
        <v>59.651162790697676</v>
      </c>
      <c r="R3443" t="s">
        <v>8321</v>
      </c>
      <c r="S3443" t="s">
        <v>8322</v>
      </c>
      <c r="T3443" s="12">
        <f t="shared" si="106"/>
        <v>42294.221307870372</v>
      </c>
      <c r="U3443" s="12">
        <f t="shared" si="107"/>
        <v>42321.636805555558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11">
        <v>250</v>
      </c>
      <c r="E344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444">
        <v>250</v>
      </c>
      <c r="G3444" t="s">
        <v>8219</v>
      </c>
      <c r="H3444" t="s">
        <v>8224</v>
      </c>
      <c r="I3444" t="s">
        <v>8246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8271</v>
      </c>
      <c r="P3444" s="6">
        <f>(Table1[[#This Row],[pledged]]/Table1[[#This Row],[goal]])*100</f>
        <v>100</v>
      </c>
      <c r="Q3444" s="8">
        <f>Table1[[#This Row],[pledged]]/Table1[[#This Row],[backers_count]]</f>
        <v>31.25</v>
      </c>
      <c r="R3444" t="s">
        <v>8321</v>
      </c>
      <c r="S3444" t="s">
        <v>8322</v>
      </c>
      <c r="T3444" s="12">
        <f t="shared" si="106"/>
        <v>42124.632777777777</v>
      </c>
      <c r="U3444" s="12">
        <f t="shared" si="107"/>
        <v>42154.632777777777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11">
        <v>1000</v>
      </c>
      <c r="E344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45">
        <v>1855</v>
      </c>
      <c r="G3445" t="s">
        <v>8219</v>
      </c>
      <c r="H3445" t="s">
        <v>8224</v>
      </c>
      <c r="I3445" t="s">
        <v>8246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8271</v>
      </c>
      <c r="P3445" s="6">
        <f>(Table1[[#This Row],[pledged]]/Table1[[#This Row],[goal]])*100</f>
        <v>185.5</v>
      </c>
      <c r="Q3445" s="8">
        <f>Table1[[#This Row],[pledged]]/Table1[[#This Row],[backers_count]]</f>
        <v>41.222222222222221</v>
      </c>
      <c r="R3445" t="s">
        <v>8321</v>
      </c>
      <c r="S3445" t="s">
        <v>8322</v>
      </c>
      <c r="T3445" s="12">
        <f t="shared" si="106"/>
        <v>41861.316504629627</v>
      </c>
      <c r="U3445" s="12">
        <f t="shared" si="107"/>
        <v>41891.316504629627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11">
        <v>300</v>
      </c>
      <c r="E344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446">
        <v>867</v>
      </c>
      <c r="G3446" t="s">
        <v>8219</v>
      </c>
      <c r="H3446" t="s">
        <v>8226</v>
      </c>
      <c r="I3446" t="s">
        <v>8248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8271</v>
      </c>
      <c r="P3446" s="6">
        <f>(Table1[[#This Row],[pledged]]/Table1[[#This Row],[goal]])*100</f>
        <v>289</v>
      </c>
      <c r="Q3446" s="8">
        <f>Table1[[#This Row],[pledged]]/Table1[[#This Row],[backers_count]]</f>
        <v>43.35</v>
      </c>
      <c r="R3446" t="s">
        <v>8321</v>
      </c>
      <c r="S3446" t="s">
        <v>8322</v>
      </c>
      <c r="T3446" s="12">
        <f t="shared" si="106"/>
        <v>42521.08317129629</v>
      </c>
      <c r="U3446" s="12">
        <f t="shared" si="107"/>
        <v>42529.374305555553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11">
        <v>2000</v>
      </c>
      <c r="E344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47">
        <v>2000</v>
      </c>
      <c r="G3447" t="s">
        <v>8219</v>
      </c>
      <c r="H3447" t="s">
        <v>8225</v>
      </c>
      <c r="I3447" t="s">
        <v>8247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8271</v>
      </c>
      <c r="P3447" s="6">
        <f>(Table1[[#This Row],[pledged]]/Table1[[#This Row],[goal]])*100</f>
        <v>100</v>
      </c>
      <c r="Q3447" s="8">
        <f>Table1[[#This Row],[pledged]]/Table1[[#This Row],[backers_count]]</f>
        <v>64.516129032258064</v>
      </c>
      <c r="R3447" t="s">
        <v>8321</v>
      </c>
      <c r="S3447" t="s">
        <v>8322</v>
      </c>
      <c r="T3447" s="12">
        <f t="shared" si="106"/>
        <v>42272.322175925925</v>
      </c>
      <c r="U3447" s="12">
        <f t="shared" si="107"/>
        <v>42300.322175925925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11">
        <v>1000</v>
      </c>
      <c r="E344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48">
        <v>1082</v>
      </c>
      <c r="G3448" t="s">
        <v>8219</v>
      </c>
      <c r="H3448" t="s">
        <v>8225</v>
      </c>
      <c r="I3448" t="s">
        <v>8247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8271</v>
      </c>
      <c r="P3448" s="6">
        <f>(Table1[[#This Row],[pledged]]/Table1[[#This Row],[goal]])*100</f>
        <v>108.2</v>
      </c>
      <c r="Q3448" s="8">
        <f>Table1[[#This Row],[pledged]]/Table1[[#This Row],[backers_count]]</f>
        <v>43.28</v>
      </c>
      <c r="R3448" t="s">
        <v>8321</v>
      </c>
      <c r="S3448" t="s">
        <v>8322</v>
      </c>
      <c r="T3448" s="12">
        <f t="shared" si="106"/>
        <v>42016.624131944445</v>
      </c>
      <c r="U3448" s="12">
        <f t="shared" si="107"/>
        <v>42040.305555555555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11">
        <v>1000</v>
      </c>
      <c r="E344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49">
        <v>1078</v>
      </c>
      <c r="G3449" t="s">
        <v>8219</v>
      </c>
      <c r="H3449" t="s">
        <v>8224</v>
      </c>
      <c r="I3449" t="s">
        <v>8246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8271</v>
      </c>
      <c r="P3449" s="6">
        <f>(Table1[[#This Row],[pledged]]/Table1[[#This Row],[goal]])*100</f>
        <v>107.80000000000001</v>
      </c>
      <c r="Q3449" s="8">
        <f>Table1[[#This Row],[pledged]]/Table1[[#This Row],[backers_count]]</f>
        <v>77</v>
      </c>
      <c r="R3449" t="s">
        <v>8321</v>
      </c>
      <c r="S3449" t="s">
        <v>8322</v>
      </c>
      <c r="T3449" s="12">
        <f t="shared" si="106"/>
        <v>42402.680694444447</v>
      </c>
      <c r="U3449" s="12">
        <f t="shared" si="107"/>
        <v>42447.639027777775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11">
        <v>2100</v>
      </c>
      <c r="E345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50">
        <v>2305</v>
      </c>
      <c r="G3450" t="s">
        <v>8219</v>
      </c>
      <c r="H3450" t="s">
        <v>8224</v>
      </c>
      <c r="I3450" t="s">
        <v>8246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8271</v>
      </c>
      <c r="P3450" s="6">
        <f>(Table1[[#This Row],[pledged]]/Table1[[#This Row],[goal]])*100</f>
        <v>109.76190476190477</v>
      </c>
      <c r="Q3450" s="8">
        <f>Table1[[#This Row],[pledged]]/Table1[[#This Row],[backers_count]]</f>
        <v>51.222222222222221</v>
      </c>
      <c r="R3450" t="s">
        <v>8321</v>
      </c>
      <c r="S3450" t="s">
        <v>8322</v>
      </c>
      <c r="T3450" s="12">
        <f t="shared" si="106"/>
        <v>41959.910752314812</v>
      </c>
      <c r="U3450" s="12">
        <f t="shared" si="107"/>
        <v>41989.910752314812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11">
        <v>800</v>
      </c>
      <c r="E345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451">
        <v>1365</v>
      </c>
      <c r="G3451" t="s">
        <v>8219</v>
      </c>
      <c r="H3451" t="s">
        <v>8224</v>
      </c>
      <c r="I3451" t="s">
        <v>8246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8271</v>
      </c>
      <c r="P3451" s="6">
        <f>(Table1[[#This Row],[pledged]]/Table1[[#This Row],[goal]])*100</f>
        <v>170.625</v>
      </c>
      <c r="Q3451" s="8">
        <f>Table1[[#This Row],[pledged]]/Table1[[#This Row],[backers_count]]</f>
        <v>68.25</v>
      </c>
      <c r="R3451" t="s">
        <v>8321</v>
      </c>
      <c r="S3451" t="s">
        <v>8322</v>
      </c>
      <c r="T3451" s="12">
        <f t="shared" si="106"/>
        <v>42531.844189814808</v>
      </c>
      <c r="U3451" s="12">
        <f t="shared" si="107"/>
        <v>42559.958333333336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11">
        <v>500</v>
      </c>
      <c r="E345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452">
        <v>760</v>
      </c>
      <c r="G3452" t="s">
        <v>8219</v>
      </c>
      <c r="H3452" t="s">
        <v>8225</v>
      </c>
      <c r="I3452" t="s">
        <v>8247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8271</v>
      </c>
      <c r="P3452" s="6">
        <f>(Table1[[#This Row],[pledged]]/Table1[[#This Row],[goal]])*100</f>
        <v>152</v>
      </c>
      <c r="Q3452" s="8">
        <f>Table1[[#This Row],[pledged]]/Table1[[#This Row],[backers_count]]</f>
        <v>19.487179487179485</v>
      </c>
      <c r="R3452" t="s">
        <v>8321</v>
      </c>
      <c r="S3452" t="s">
        <v>8322</v>
      </c>
      <c r="T3452" s="12">
        <f t="shared" si="106"/>
        <v>42036.496192129627</v>
      </c>
      <c r="U3452" s="12">
        <f t="shared" si="107"/>
        <v>42096.454525462956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11">
        <v>650</v>
      </c>
      <c r="E345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453">
        <v>658</v>
      </c>
      <c r="G3453" t="s">
        <v>8219</v>
      </c>
      <c r="H3453" t="s">
        <v>8224</v>
      </c>
      <c r="I3453" t="s">
        <v>8246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8271</v>
      </c>
      <c r="P3453" s="6">
        <f>(Table1[[#This Row],[pledged]]/Table1[[#This Row],[goal]])*100</f>
        <v>101.23076923076924</v>
      </c>
      <c r="Q3453" s="8">
        <f>Table1[[#This Row],[pledged]]/Table1[[#This Row],[backers_count]]</f>
        <v>41.125</v>
      </c>
      <c r="R3453" t="s">
        <v>8321</v>
      </c>
      <c r="S3453" t="s">
        <v>8322</v>
      </c>
      <c r="T3453" s="12">
        <f t="shared" si="106"/>
        <v>42088.515358796292</v>
      </c>
      <c r="U3453" s="12">
        <f t="shared" si="107"/>
        <v>42115.515358796292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11">
        <v>1000</v>
      </c>
      <c r="E345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54">
        <v>1532</v>
      </c>
      <c r="G3454" t="s">
        <v>8219</v>
      </c>
      <c r="H3454" t="s">
        <v>8224</v>
      </c>
      <c r="I3454" t="s">
        <v>8246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8271</v>
      </c>
      <c r="P3454" s="6">
        <f>(Table1[[#This Row],[pledged]]/Table1[[#This Row],[goal]])*100</f>
        <v>153.19999999999999</v>
      </c>
      <c r="Q3454" s="8">
        <f>Table1[[#This Row],[pledged]]/Table1[[#This Row],[backers_count]]</f>
        <v>41.405405405405403</v>
      </c>
      <c r="R3454" t="s">
        <v>8321</v>
      </c>
      <c r="S3454" t="s">
        <v>8322</v>
      </c>
      <c r="T3454" s="12">
        <f t="shared" si="106"/>
        <v>41820.430856481478</v>
      </c>
      <c r="U3454" s="12">
        <f t="shared" si="107"/>
        <v>41842.957638888889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11">
        <v>300</v>
      </c>
      <c r="E345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455">
        <v>385</v>
      </c>
      <c r="G3455" t="s">
        <v>8219</v>
      </c>
      <c r="H3455" t="s">
        <v>8225</v>
      </c>
      <c r="I3455" t="s">
        <v>8247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8271</v>
      </c>
      <c r="P3455" s="6">
        <f>(Table1[[#This Row],[pledged]]/Table1[[#This Row],[goal]])*100</f>
        <v>128.33333333333334</v>
      </c>
      <c r="Q3455" s="8">
        <f>Table1[[#This Row],[pledged]]/Table1[[#This Row],[backers_count]]</f>
        <v>27.5</v>
      </c>
      <c r="R3455" t="s">
        <v>8321</v>
      </c>
      <c r="S3455" t="s">
        <v>8322</v>
      </c>
      <c r="T3455" s="12">
        <f t="shared" si="106"/>
        <v>42535.770324074074</v>
      </c>
      <c r="U3455" s="12">
        <f t="shared" si="107"/>
        <v>42595.770324074074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11">
        <v>700</v>
      </c>
      <c r="E345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456">
        <v>705</v>
      </c>
      <c r="G3456" t="s">
        <v>8219</v>
      </c>
      <c r="H3456" t="s">
        <v>8225</v>
      </c>
      <c r="I3456" t="s">
        <v>8247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8271</v>
      </c>
      <c r="P3456" s="6">
        <f>(Table1[[#This Row],[pledged]]/Table1[[#This Row],[goal]])*100</f>
        <v>100.71428571428571</v>
      </c>
      <c r="Q3456" s="8">
        <f>Table1[[#This Row],[pledged]]/Table1[[#This Row],[backers_count]]</f>
        <v>33.571428571428569</v>
      </c>
      <c r="R3456" t="s">
        <v>8321</v>
      </c>
      <c r="S3456" t="s">
        <v>8322</v>
      </c>
      <c r="T3456" s="12">
        <f t="shared" si="106"/>
        <v>41821.490266203698</v>
      </c>
      <c r="U3456" s="12">
        <f t="shared" si="107"/>
        <v>41851.490266203698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11">
        <v>10000</v>
      </c>
      <c r="E345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457">
        <v>10065</v>
      </c>
      <c r="G3457" t="s">
        <v>8219</v>
      </c>
      <c r="H3457" t="s">
        <v>8224</v>
      </c>
      <c r="I3457" t="s">
        <v>8246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8271</v>
      </c>
      <c r="P3457" s="6">
        <f>(Table1[[#This Row],[pledged]]/Table1[[#This Row],[goal]])*100</f>
        <v>100.64999999999999</v>
      </c>
      <c r="Q3457" s="8">
        <f>Table1[[#This Row],[pledged]]/Table1[[#This Row],[backers_count]]</f>
        <v>145.86956521739131</v>
      </c>
      <c r="R3457" t="s">
        <v>8321</v>
      </c>
      <c r="S3457" t="s">
        <v>8322</v>
      </c>
      <c r="T3457" s="12">
        <f t="shared" si="106"/>
        <v>42626.541979166665</v>
      </c>
      <c r="U3457" s="12">
        <f t="shared" si="107"/>
        <v>42656.541979166665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11">
        <v>3000</v>
      </c>
      <c r="E345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58">
        <v>5739</v>
      </c>
      <c r="G3458" t="s">
        <v>8219</v>
      </c>
      <c r="H3458" t="s">
        <v>8224</v>
      </c>
      <c r="I3458" t="s">
        <v>8246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8271</v>
      </c>
      <c r="P3458" s="6">
        <f>(Table1[[#This Row],[pledged]]/Table1[[#This Row],[goal]])*100</f>
        <v>191.3</v>
      </c>
      <c r="Q3458" s="8">
        <f>Table1[[#This Row],[pledged]]/Table1[[#This Row],[backers_count]]</f>
        <v>358.6875</v>
      </c>
      <c r="R3458" t="s">
        <v>8321</v>
      </c>
      <c r="S3458" t="s">
        <v>8322</v>
      </c>
      <c r="T3458" s="12">
        <f t="shared" ref="T3458:T3521" si="108">(K3458/86400)+25569+(-5/24)</f>
        <v>41820.997303240736</v>
      </c>
      <c r="U3458" s="12">
        <f t="shared" ref="U3458:U3521" si="109">(J3458/86400)+25569+(-5/24)</f>
        <v>41852.082638888889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11">
        <v>2000</v>
      </c>
      <c r="E345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59">
        <v>2804</v>
      </c>
      <c r="G3459" t="s">
        <v>8219</v>
      </c>
      <c r="H3459" t="s">
        <v>8224</v>
      </c>
      <c r="I3459" t="s">
        <v>8246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8271</v>
      </c>
      <c r="P3459" s="6">
        <f>(Table1[[#This Row],[pledged]]/Table1[[#This Row],[goal]])*100</f>
        <v>140.19999999999999</v>
      </c>
      <c r="Q3459" s="8">
        <f>Table1[[#This Row],[pledged]]/Table1[[#This Row],[backers_count]]</f>
        <v>50.981818181818184</v>
      </c>
      <c r="R3459" t="s">
        <v>8321</v>
      </c>
      <c r="S3459" t="s">
        <v>8322</v>
      </c>
      <c r="T3459" s="12">
        <f t="shared" si="108"/>
        <v>42016.498344907406</v>
      </c>
      <c r="U3459" s="12">
        <f t="shared" si="109"/>
        <v>42047.040972222218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11">
        <v>978</v>
      </c>
      <c r="E346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460">
        <v>1216</v>
      </c>
      <c r="G3460" t="s">
        <v>8219</v>
      </c>
      <c r="H3460" t="s">
        <v>8224</v>
      </c>
      <c r="I3460" t="s">
        <v>8246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8271</v>
      </c>
      <c r="P3460" s="6">
        <f>(Table1[[#This Row],[pledged]]/Table1[[#This Row],[goal]])*100</f>
        <v>124.33537832310839</v>
      </c>
      <c r="Q3460" s="8">
        <f>Table1[[#This Row],[pledged]]/Table1[[#This Row],[backers_count]]</f>
        <v>45.037037037037038</v>
      </c>
      <c r="R3460" t="s">
        <v>8321</v>
      </c>
      <c r="S3460" t="s">
        <v>8322</v>
      </c>
      <c r="T3460" s="12">
        <f t="shared" si="108"/>
        <v>42010.994247685179</v>
      </c>
      <c r="U3460" s="12">
        <f t="shared" si="109"/>
        <v>42037.977083333331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11">
        <v>500</v>
      </c>
      <c r="E346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461">
        <v>631</v>
      </c>
      <c r="G3461" t="s">
        <v>8219</v>
      </c>
      <c r="H3461" t="s">
        <v>8225</v>
      </c>
      <c r="I3461" t="s">
        <v>8247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8271</v>
      </c>
      <c r="P3461" s="6">
        <f>(Table1[[#This Row],[pledged]]/Table1[[#This Row],[goal]])*100</f>
        <v>126.2</v>
      </c>
      <c r="Q3461" s="8">
        <f>Table1[[#This Row],[pledged]]/Table1[[#This Row],[backers_count]]</f>
        <v>17.527777777777779</v>
      </c>
      <c r="R3461" t="s">
        <v>8321</v>
      </c>
      <c r="S3461" t="s">
        <v>8322</v>
      </c>
      <c r="T3461" s="12">
        <f t="shared" si="108"/>
        <v>42480.271527777775</v>
      </c>
      <c r="U3461" s="12">
        <f t="shared" si="109"/>
        <v>42510.271527777775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11">
        <v>500</v>
      </c>
      <c r="E346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462">
        <v>950</v>
      </c>
      <c r="G3462" t="s">
        <v>8219</v>
      </c>
      <c r="H3462" t="s">
        <v>8225</v>
      </c>
      <c r="I3462" t="s">
        <v>8247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8271</v>
      </c>
      <c r="P3462" s="6">
        <f>(Table1[[#This Row],[pledged]]/Table1[[#This Row],[goal]])*100</f>
        <v>190</v>
      </c>
      <c r="Q3462" s="8">
        <f>Table1[[#This Row],[pledged]]/Table1[[#This Row],[backers_count]]</f>
        <v>50</v>
      </c>
      <c r="R3462" t="s">
        <v>8321</v>
      </c>
      <c r="S3462" t="s">
        <v>8322</v>
      </c>
      <c r="T3462" s="12">
        <f t="shared" si="108"/>
        <v>41852.318888888891</v>
      </c>
      <c r="U3462" s="12">
        <f t="shared" si="109"/>
        <v>41866.318888888891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11">
        <v>500</v>
      </c>
      <c r="E346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463">
        <v>695</v>
      </c>
      <c r="G3463" t="s">
        <v>8219</v>
      </c>
      <c r="H3463" t="s">
        <v>8224</v>
      </c>
      <c r="I3463" t="s">
        <v>8246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8271</v>
      </c>
      <c r="P3463" s="6">
        <f>(Table1[[#This Row],[pledged]]/Table1[[#This Row],[goal]])*100</f>
        <v>139</v>
      </c>
      <c r="Q3463" s="8">
        <f>Table1[[#This Row],[pledged]]/Table1[[#This Row],[backers_count]]</f>
        <v>57.916666666666664</v>
      </c>
      <c r="R3463" t="s">
        <v>8321</v>
      </c>
      <c r="S3463" t="s">
        <v>8322</v>
      </c>
      <c r="T3463" s="12">
        <f t="shared" si="108"/>
        <v>42643.424525462957</v>
      </c>
      <c r="U3463" s="12">
        <f t="shared" si="109"/>
        <v>42671.916666666664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11">
        <v>250</v>
      </c>
      <c r="E346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464">
        <v>505</v>
      </c>
      <c r="G3464" t="s">
        <v>8219</v>
      </c>
      <c r="H3464" t="s">
        <v>8224</v>
      </c>
      <c r="I3464" t="s">
        <v>8246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8271</v>
      </c>
      <c r="P3464" s="6">
        <f>(Table1[[#This Row],[pledged]]/Table1[[#This Row],[goal]])*100</f>
        <v>202</v>
      </c>
      <c r="Q3464" s="8">
        <f>Table1[[#This Row],[pledged]]/Table1[[#This Row],[backers_count]]</f>
        <v>29.705882352941178</v>
      </c>
      <c r="R3464" t="s">
        <v>8321</v>
      </c>
      <c r="S3464" t="s">
        <v>8322</v>
      </c>
      <c r="T3464" s="12">
        <f t="shared" si="108"/>
        <v>42179.690138888887</v>
      </c>
      <c r="U3464" s="12">
        <f t="shared" si="109"/>
        <v>42195.541666666664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11">
        <v>10000</v>
      </c>
      <c r="E346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465">
        <v>10338</v>
      </c>
      <c r="G3465" t="s">
        <v>8219</v>
      </c>
      <c r="H3465" t="s">
        <v>8229</v>
      </c>
      <c r="I3465" t="s">
        <v>8251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8271</v>
      </c>
      <c r="P3465" s="6">
        <f>(Table1[[#This Row],[pledged]]/Table1[[#This Row],[goal]])*100</f>
        <v>103.38000000000001</v>
      </c>
      <c r="Q3465" s="8">
        <f>Table1[[#This Row],[pledged]]/Table1[[#This Row],[backers_count]]</f>
        <v>90.684210526315795</v>
      </c>
      <c r="R3465" t="s">
        <v>8321</v>
      </c>
      <c r="S3465" t="s">
        <v>8322</v>
      </c>
      <c r="T3465" s="12">
        <f t="shared" si="108"/>
        <v>42612.710474537038</v>
      </c>
      <c r="U3465" s="12">
        <f t="shared" si="109"/>
        <v>42653.957638888889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11">
        <v>5000</v>
      </c>
      <c r="E346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466">
        <v>5116.18</v>
      </c>
      <c r="G3466" t="s">
        <v>8219</v>
      </c>
      <c r="H3466" t="s">
        <v>8224</v>
      </c>
      <c r="I3466" t="s">
        <v>8246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8271</v>
      </c>
      <c r="P3466" s="6">
        <f>(Table1[[#This Row],[pledged]]/Table1[[#This Row],[goal]])*100</f>
        <v>102.3236</v>
      </c>
      <c r="Q3466" s="8">
        <f>Table1[[#This Row],[pledged]]/Table1[[#This Row],[backers_count]]</f>
        <v>55.012688172043013</v>
      </c>
      <c r="R3466" t="s">
        <v>8321</v>
      </c>
      <c r="S3466" t="s">
        <v>8322</v>
      </c>
      <c r="T3466" s="12">
        <f t="shared" si="108"/>
        <v>42574.921724537031</v>
      </c>
      <c r="U3466" s="12">
        <f t="shared" si="109"/>
        <v>42604.921724537031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11">
        <v>2000</v>
      </c>
      <c r="E346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67">
        <v>2060</v>
      </c>
      <c r="G3467" t="s">
        <v>8219</v>
      </c>
      <c r="H3467" t="s">
        <v>8225</v>
      </c>
      <c r="I3467" t="s">
        <v>8247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8271</v>
      </c>
      <c r="P3467" s="6">
        <f>(Table1[[#This Row],[pledged]]/Table1[[#This Row],[goal]])*100</f>
        <v>103</v>
      </c>
      <c r="Q3467" s="8">
        <f>Table1[[#This Row],[pledged]]/Table1[[#This Row],[backers_count]]</f>
        <v>57.222222222222221</v>
      </c>
      <c r="R3467" t="s">
        <v>8321</v>
      </c>
      <c r="S3467" t="s">
        <v>8322</v>
      </c>
      <c r="T3467" s="12">
        <f t="shared" si="108"/>
        <v>42200.417499999996</v>
      </c>
      <c r="U3467" s="12">
        <f t="shared" si="109"/>
        <v>42225.458333333336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11">
        <v>3500</v>
      </c>
      <c r="E346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68">
        <v>4450</v>
      </c>
      <c r="G3468" t="s">
        <v>8219</v>
      </c>
      <c r="H3468" t="s">
        <v>8224</v>
      </c>
      <c r="I3468" t="s">
        <v>8246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8271</v>
      </c>
      <c r="P3468" s="6">
        <f>(Table1[[#This Row],[pledged]]/Table1[[#This Row],[goal]])*100</f>
        <v>127.14285714285714</v>
      </c>
      <c r="Q3468" s="8">
        <f>Table1[[#This Row],[pledged]]/Table1[[#This Row],[backers_count]]</f>
        <v>72.950819672131146</v>
      </c>
      <c r="R3468" t="s">
        <v>8321</v>
      </c>
      <c r="S3468" t="s">
        <v>8322</v>
      </c>
      <c r="T3468" s="12">
        <f t="shared" si="108"/>
        <v>42419.810763888883</v>
      </c>
      <c r="U3468" s="12">
        <f t="shared" si="109"/>
        <v>42479.769097222219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11">
        <v>3000</v>
      </c>
      <c r="E346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69">
        <v>3030</v>
      </c>
      <c r="G3469" t="s">
        <v>8219</v>
      </c>
      <c r="H3469" t="s">
        <v>8224</v>
      </c>
      <c r="I3469" t="s">
        <v>8246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8271</v>
      </c>
      <c r="P3469" s="6">
        <f>(Table1[[#This Row],[pledged]]/Table1[[#This Row],[goal]])*100</f>
        <v>101</v>
      </c>
      <c r="Q3469" s="8">
        <f>Table1[[#This Row],[pledged]]/Table1[[#This Row],[backers_count]]</f>
        <v>64.468085106382972</v>
      </c>
      <c r="R3469" t="s">
        <v>8321</v>
      </c>
      <c r="S3469" t="s">
        <v>8322</v>
      </c>
      <c r="T3469" s="12">
        <f t="shared" si="108"/>
        <v>42053.463333333326</v>
      </c>
      <c r="U3469" s="12">
        <f t="shared" si="109"/>
        <v>42083.421666666669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11">
        <v>10000</v>
      </c>
      <c r="E347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470">
        <v>12178</v>
      </c>
      <c r="G3470" t="s">
        <v>8219</v>
      </c>
      <c r="H3470" t="s">
        <v>8224</v>
      </c>
      <c r="I3470" t="s">
        <v>8246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8271</v>
      </c>
      <c r="P3470" s="6">
        <f>(Table1[[#This Row],[pledged]]/Table1[[#This Row],[goal]])*100</f>
        <v>121.78</v>
      </c>
      <c r="Q3470" s="8">
        <f>Table1[[#This Row],[pledged]]/Table1[[#This Row],[backers_count]]</f>
        <v>716.35294117647061</v>
      </c>
      <c r="R3470" t="s">
        <v>8321</v>
      </c>
      <c r="S3470" t="s">
        <v>8322</v>
      </c>
      <c r="T3470" s="12">
        <f t="shared" si="108"/>
        <v>42605.55704861111</v>
      </c>
      <c r="U3470" s="12">
        <f t="shared" si="109"/>
        <v>42633.916666666664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11">
        <v>2800</v>
      </c>
      <c r="E347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71">
        <v>3175</v>
      </c>
      <c r="G3471" t="s">
        <v>8219</v>
      </c>
      <c r="H3471" t="s">
        <v>8224</v>
      </c>
      <c r="I3471" t="s">
        <v>8246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8271</v>
      </c>
      <c r="P3471" s="6">
        <f>(Table1[[#This Row],[pledged]]/Table1[[#This Row],[goal]])*100</f>
        <v>113.39285714285714</v>
      </c>
      <c r="Q3471" s="8">
        <f>Table1[[#This Row],[pledged]]/Table1[[#This Row],[backers_count]]</f>
        <v>50.396825396825399</v>
      </c>
      <c r="R3471" t="s">
        <v>8321</v>
      </c>
      <c r="S3471" t="s">
        <v>8322</v>
      </c>
      <c r="T3471" s="12">
        <f t="shared" si="108"/>
        <v>42458.433391203704</v>
      </c>
      <c r="U3471" s="12">
        <f t="shared" si="109"/>
        <v>42488.433391203704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11">
        <v>250</v>
      </c>
      <c r="E347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472">
        <v>375</v>
      </c>
      <c r="G3472" t="s">
        <v>8219</v>
      </c>
      <c r="H3472" t="s">
        <v>8224</v>
      </c>
      <c r="I3472" t="s">
        <v>8246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8271</v>
      </c>
      <c r="P3472" s="6">
        <f>(Table1[[#This Row],[pledged]]/Table1[[#This Row],[goal]])*100</f>
        <v>150</v>
      </c>
      <c r="Q3472" s="8">
        <f>Table1[[#This Row],[pledged]]/Table1[[#This Row],[backers_count]]</f>
        <v>41.666666666666664</v>
      </c>
      <c r="R3472" t="s">
        <v>8321</v>
      </c>
      <c r="S3472" t="s">
        <v>8322</v>
      </c>
      <c r="T3472" s="12">
        <f t="shared" si="108"/>
        <v>42528.813680555548</v>
      </c>
      <c r="U3472" s="12">
        <f t="shared" si="109"/>
        <v>42566.693055555552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11">
        <v>500</v>
      </c>
      <c r="E347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473">
        <v>1073</v>
      </c>
      <c r="G3473" t="s">
        <v>8219</v>
      </c>
      <c r="H3473" t="s">
        <v>8225</v>
      </c>
      <c r="I3473" t="s">
        <v>8247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8271</v>
      </c>
      <c r="P3473" s="6">
        <f>(Table1[[#This Row],[pledged]]/Table1[[#This Row],[goal]])*100</f>
        <v>214.6</v>
      </c>
      <c r="Q3473" s="8">
        <f>Table1[[#This Row],[pledged]]/Table1[[#This Row],[backers_count]]</f>
        <v>35.766666666666666</v>
      </c>
      <c r="R3473" t="s">
        <v>8321</v>
      </c>
      <c r="S3473" t="s">
        <v>8322</v>
      </c>
      <c r="T3473" s="12">
        <f t="shared" si="108"/>
        <v>41841.61215277778</v>
      </c>
      <c r="U3473" s="12">
        <f t="shared" si="109"/>
        <v>41882.625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11">
        <v>2000</v>
      </c>
      <c r="E347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74">
        <v>2041</v>
      </c>
      <c r="G3474" t="s">
        <v>8219</v>
      </c>
      <c r="H3474" t="s">
        <v>8224</v>
      </c>
      <c r="I3474" t="s">
        <v>8246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8271</v>
      </c>
      <c r="P3474" s="6">
        <f>(Table1[[#This Row],[pledged]]/Table1[[#This Row],[goal]])*100</f>
        <v>102.05</v>
      </c>
      <c r="Q3474" s="8">
        <f>Table1[[#This Row],[pledged]]/Table1[[#This Row],[backers_count]]</f>
        <v>88.739130434782609</v>
      </c>
      <c r="R3474" t="s">
        <v>8321</v>
      </c>
      <c r="S3474" t="s">
        <v>8322</v>
      </c>
      <c r="T3474" s="12">
        <f t="shared" si="108"/>
        <v>41927.962164351848</v>
      </c>
      <c r="U3474" s="12">
        <f t="shared" si="109"/>
        <v>41949.040972222218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11">
        <v>4900</v>
      </c>
      <c r="E347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75">
        <v>4900</v>
      </c>
      <c r="G3475" t="s">
        <v>8219</v>
      </c>
      <c r="H3475" t="s">
        <v>8224</v>
      </c>
      <c r="I3475" t="s">
        <v>8246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8271</v>
      </c>
      <c r="P3475" s="6">
        <f>(Table1[[#This Row],[pledged]]/Table1[[#This Row],[goal]])*100</f>
        <v>100</v>
      </c>
      <c r="Q3475" s="8">
        <f>Table1[[#This Row],[pledged]]/Table1[[#This Row],[backers_count]]</f>
        <v>148.4848484848485</v>
      </c>
      <c r="R3475" t="s">
        <v>8321</v>
      </c>
      <c r="S3475" t="s">
        <v>8322</v>
      </c>
      <c r="T3475" s="12">
        <f t="shared" si="108"/>
        <v>42062.626111111109</v>
      </c>
      <c r="U3475" s="12">
        <f t="shared" si="109"/>
        <v>42083.643749999996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11">
        <v>2000</v>
      </c>
      <c r="E347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76">
        <v>2020</v>
      </c>
      <c r="G3476" t="s">
        <v>8219</v>
      </c>
      <c r="H3476" t="s">
        <v>8225</v>
      </c>
      <c r="I3476" t="s">
        <v>8247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8271</v>
      </c>
      <c r="P3476" s="6">
        <f>(Table1[[#This Row],[pledged]]/Table1[[#This Row],[goal]])*100</f>
        <v>101</v>
      </c>
      <c r="Q3476" s="8">
        <f>Table1[[#This Row],[pledged]]/Table1[[#This Row],[backers_count]]</f>
        <v>51.794871794871796</v>
      </c>
      <c r="R3476" t="s">
        <v>8321</v>
      </c>
      <c r="S3476" t="s">
        <v>8322</v>
      </c>
      <c r="T3476" s="12">
        <f t="shared" si="108"/>
        <v>42541.293182870366</v>
      </c>
      <c r="U3476" s="12">
        <f t="shared" si="109"/>
        <v>42571.293182870366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11">
        <v>300</v>
      </c>
      <c r="E347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477">
        <v>340</v>
      </c>
      <c r="G3477" t="s">
        <v>8219</v>
      </c>
      <c r="H3477" t="s">
        <v>8225</v>
      </c>
      <c r="I3477" t="s">
        <v>8247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8271</v>
      </c>
      <c r="P3477" s="6">
        <f>(Table1[[#This Row],[pledged]]/Table1[[#This Row],[goal]])*100</f>
        <v>113.33333333333333</v>
      </c>
      <c r="Q3477" s="8">
        <f>Table1[[#This Row],[pledged]]/Table1[[#This Row],[backers_count]]</f>
        <v>20</v>
      </c>
      <c r="R3477" t="s">
        <v>8321</v>
      </c>
      <c r="S3477" t="s">
        <v>8322</v>
      </c>
      <c r="T3477" s="12">
        <f t="shared" si="108"/>
        <v>41918.672499999993</v>
      </c>
      <c r="U3477" s="12">
        <f t="shared" si="109"/>
        <v>41945.791666666664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11">
        <v>300</v>
      </c>
      <c r="E347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478">
        <v>312</v>
      </c>
      <c r="G3478" t="s">
        <v>8219</v>
      </c>
      <c r="H3478" t="s">
        <v>8224</v>
      </c>
      <c r="I3478" t="s">
        <v>8246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8271</v>
      </c>
      <c r="P3478" s="6">
        <f>(Table1[[#This Row],[pledged]]/Table1[[#This Row],[goal]])*100</f>
        <v>104</v>
      </c>
      <c r="Q3478" s="8">
        <f>Table1[[#This Row],[pledged]]/Table1[[#This Row],[backers_count]]</f>
        <v>52</v>
      </c>
      <c r="R3478" t="s">
        <v>8321</v>
      </c>
      <c r="S3478" t="s">
        <v>8322</v>
      </c>
      <c r="T3478" s="12">
        <f t="shared" si="108"/>
        <v>41921.071643518517</v>
      </c>
      <c r="U3478" s="12">
        <f t="shared" si="109"/>
        <v>41938.916666666664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11">
        <v>1800</v>
      </c>
      <c r="E347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79">
        <v>2076</v>
      </c>
      <c r="G3479" t="s">
        <v>8219</v>
      </c>
      <c r="H3479" t="s">
        <v>8224</v>
      </c>
      <c r="I3479" t="s">
        <v>8246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8271</v>
      </c>
      <c r="P3479" s="6">
        <f>(Table1[[#This Row],[pledged]]/Table1[[#This Row],[goal]])*100</f>
        <v>115.33333333333333</v>
      </c>
      <c r="Q3479" s="8">
        <f>Table1[[#This Row],[pledged]]/Table1[[#This Row],[backers_count]]</f>
        <v>53.230769230769234</v>
      </c>
      <c r="R3479" t="s">
        <v>8321</v>
      </c>
      <c r="S3479" t="s">
        <v>8322</v>
      </c>
      <c r="T3479" s="12">
        <f t="shared" si="108"/>
        <v>42128.528275462959</v>
      </c>
      <c r="U3479" s="12">
        <f t="shared" si="109"/>
        <v>42140.916666666664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11">
        <v>2000</v>
      </c>
      <c r="E348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80">
        <v>2257</v>
      </c>
      <c r="G3480" t="s">
        <v>8219</v>
      </c>
      <c r="H3480" t="s">
        <v>8224</v>
      </c>
      <c r="I3480" t="s">
        <v>8246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8271</v>
      </c>
      <c r="P3480" s="6">
        <f>(Table1[[#This Row],[pledged]]/Table1[[#This Row],[goal]])*100</f>
        <v>112.85000000000001</v>
      </c>
      <c r="Q3480" s="8">
        <f>Table1[[#This Row],[pledged]]/Table1[[#This Row],[backers_count]]</f>
        <v>39.596491228070178</v>
      </c>
      <c r="R3480" t="s">
        <v>8321</v>
      </c>
      <c r="S3480" t="s">
        <v>8322</v>
      </c>
      <c r="T3480" s="12">
        <f t="shared" si="108"/>
        <v>42053.708587962959</v>
      </c>
      <c r="U3480" s="12">
        <f t="shared" si="109"/>
        <v>42079.666666666664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11">
        <v>1500</v>
      </c>
      <c r="E348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81">
        <v>1918</v>
      </c>
      <c r="G3481" t="s">
        <v>8219</v>
      </c>
      <c r="H3481" t="s">
        <v>8225</v>
      </c>
      <c r="I3481" t="s">
        <v>8247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8271</v>
      </c>
      <c r="P3481" s="6">
        <f>(Table1[[#This Row],[pledged]]/Table1[[#This Row],[goal]])*100</f>
        <v>127.86666666666666</v>
      </c>
      <c r="Q3481" s="8">
        <f>Table1[[#This Row],[pledged]]/Table1[[#This Row],[backers_count]]</f>
        <v>34.25</v>
      </c>
      <c r="R3481" t="s">
        <v>8321</v>
      </c>
      <c r="S3481" t="s">
        <v>8322</v>
      </c>
      <c r="T3481" s="12">
        <f t="shared" si="108"/>
        <v>41781.64675925926</v>
      </c>
      <c r="U3481" s="12">
        <f t="shared" si="109"/>
        <v>41811.64675925926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11">
        <v>1500</v>
      </c>
      <c r="E348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82">
        <v>2140</v>
      </c>
      <c r="G3482" t="s">
        <v>8219</v>
      </c>
      <c r="H3482" t="s">
        <v>8224</v>
      </c>
      <c r="I3482" t="s">
        <v>8246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8271</v>
      </c>
      <c r="P3482" s="6">
        <f>(Table1[[#This Row],[pledged]]/Table1[[#This Row],[goal]])*100</f>
        <v>142.66666666666669</v>
      </c>
      <c r="Q3482" s="8">
        <f>Table1[[#This Row],[pledged]]/Table1[[#This Row],[backers_count]]</f>
        <v>164.61538461538461</v>
      </c>
      <c r="R3482" t="s">
        <v>8321</v>
      </c>
      <c r="S3482" t="s">
        <v>8322</v>
      </c>
      <c r="T3482" s="12">
        <f t="shared" si="108"/>
        <v>42171.109108796292</v>
      </c>
      <c r="U3482" s="12">
        <f t="shared" si="109"/>
        <v>42195.666666666664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11">
        <v>10000</v>
      </c>
      <c r="E348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483">
        <v>11880</v>
      </c>
      <c r="G3483" t="s">
        <v>8219</v>
      </c>
      <c r="H3483" t="s">
        <v>8226</v>
      </c>
      <c r="I3483" t="s">
        <v>8248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8271</v>
      </c>
      <c r="P3483" s="6">
        <f>(Table1[[#This Row],[pledged]]/Table1[[#This Row],[goal]])*100</f>
        <v>118.8</v>
      </c>
      <c r="Q3483" s="8">
        <f>Table1[[#This Row],[pledged]]/Table1[[#This Row],[backers_count]]</f>
        <v>125.05263157894737</v>
      </c>
      <c r="R3483" t="s">
        <v>8321</v>
      </c>
      <c r="S3483" t="s">
        <v>8322</v>
      </c>
      <c r="T3483" s="12">
        <f t="shared" si="108"/>
        <v>41989.039212962962</v>
      </c>
      <c r="U3483" s="12">
        <f t="shared" si="109"/>
        <v>42006.039212962962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11">
        <v>3000</v>
      </c>
      <c r="E348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84">
        <v>4150</v>
      </c>
      <c r="G3484" t="s">
        <v>8219</v>
      </c>
      <c r="H3484" t="s">
        <v>8225</v>
      </c>
      <c r="I3484" t="s">
        <v>8247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8271</v>
      </c>
      <c r="P3484" s="6">
        <f>(Table1[[#This Row],[pledged]]/Table1[[#This Row],[goal]])*100</f>
        <v>138.33333333333334</v>
      </c>
      <c r="Q3484" s="8">
        <f>Table1[[#This Row],[pledged]]/Table1[[#This Row],[backers_count]]</f>
        <v>51.875</v>
      </c>
      <c r="R3484" t="s">
        <v>8321</v>
      </c>
      <c r="S3484" t="s">
        <v>8322</v>
      </c>
      <c r="T3484" s="12">
        <f t="shared" si="108"/>
        <v>41796.563263888886</v>
      </c>
      <c r="U3484" s="12">
        <f t="shared" si="109"/>
        <v>41826.563263888886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11">
        <v>3350</v>
      </c>
      <c r="E348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85">
        <v>5358</v>
      </c>
      <c r="G3485" t="s">
        <v>8219</v>
      </c>
      <c r="H3485" t="s">
        <v>8224</v>
      </c>
      <c r="I3485" t="s">
        <v>8246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8271</v>
      </c>
      <c r="P3485" s="6">
        <f>(Table1[[#This Row],[pledged]]/Table1[[#This Row],[goal]])*100</f>
        <v>159.9402985074627</v>
      </c>
      <c r="Q3485" s="8">
        <f>Table1[[#This Row],[pledged]]/Table1[[#This Row],[backers_count]]</f>
        <v>40.285714285714285</v>
      </c>
      <c r="R3485" t="s">
        <v>8321</v>
      </c>
      <c r="S3485" t="s">
        <v>8322</v>
      </c>
      <c r="T3485" s="12">
        <f t="shared" si="108"/>
        <v>41793.460428240738</v>
      </c>
      <c r="U3485" s="12">
        <f t="shared" si="109"/>
        <v>41823.460428240738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11">
        <v>2500</v>
      </c>
      <c r="E348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86">
        <v>2856</v>
      </c>
      <c r="G3486" t="s">
        <v>8219</v>
      </c>
      <c r="H3486" t="s">
        <v>8224</v>
      </c>
      <c r="I3486" t="s">
        <v>8246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8271</v>
      </c>
      <c r="P3486" s="6">
        <f>(Table1[[#This Row],[pledged]]/Table1[[#This Row],[goal]])*100</f>
        <v>114.24000000000001</v>
      </c>
      <c r="Q3486" s="8">
        <f>Table1[[#This Row],[pledged]]/Table1[[#This Row],[backers_count]]</f>
        <v>64.909090909090907</v>
      </c>
      <c r="R3486" t="s">
        <v>8321</v>
      </c>
      <c r="S3486" t="s">
        <v>8322</v>
      </c>
      <c r="T3486" s="12">
        <f t="shared" si="108"/>
        <v>42506.552071759252</v>
      </c>
      <c r="U3486" s="12">
        <f t="shared" si="109"/>
        <v>42536.552071759252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11">
        <v>1650</v>
      </c>
      <c r="E348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87">
        <v>1660</v>
      </c>
      <c r="G3487" t="s">
        <v>8219</v>
      </c>
      <c r="H3487" t="s">
        <v>8224</v>
      </c>
      <c r="I3487" t="s">
        <v>8246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8271</v>
      </c>
      <c r="P3487" s="6">
        <f>(Table1[[#This Row],[pledged]]/Table1[[#This Row],[goal]])*100</f>
        <v>100.60606060606061</v>
      </c>
      <c r="Q3487" s="8">
        <f>Table1[[#This Row],[pledged]]/Table1[[#This Row],[backers_count]]</f>
        <v>55.333333333333336</v>
      </c>
      <c r="R3487" t="s">
        <v>8321</v>
      </c>
      <c r="S3487" t="s">
        <v>8322</v>
      </c>
      <c r="T3487" s="12">
        <f t="shared" si="108"/>
        <v>42372.484722222223</v>
      </c>
      <c r="U3487" s="12">
        <f t="shared" si="109"/>
        <v>42402.484722222223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11">
        <v>3000</v>
      </c>
      <c r="E348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88">
        <v>4656</v>
      </c>
      <c r="G3488" t="s">
        <v>8219</v>
      </c>
      <c r="H3488" t="s">
        <v>8224</v>
      </c>
      <c r="I3488" t="s">
        <v>8246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8271</v>
      </c>
      <c r="P3488" s="6">
        <f>(Table1[[#This Row],[pledged]]/Table1[[#This Row],[goal]])*100</f>
        <v>155.20000000000002</v>
      </c>
      <c r="Q3488" s="8">
        <f>Table1[[#This Row],[pledged]]/Table1[[#This Row],[backers_count]]</f>
        <v>83.142857142857139</v>
      </c>
      <c r="R3488" t="s">
        <v>8321</v>
      </c>
      <c r="S3488" t="s">
        <v>8322</v>
      </c>
      <c r="T3488" s="12">
        <f t="shared" si="108"/>
        <v>42126.666678240734</v>
      </c>
      <c r="U3488" s="12">
        <f t="shared" si="109"/>
        <v>42158.082638888889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11">
        <v>2000</v>
      </c>
      <c r="E348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89">
        <v>2555</v>
      </c>
      <c r="G3489" t="s">
        <v>8219</v>
      </c>
      <c r="H3489" t="s">
        <v>8225</v>
      </c>
      <c r="I3489" t="s">
        <v>8247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8271</v>
      </c>
      <c r="P3489" s="6">
        <f>(Table1[[#This Row],[pledged]]/Table1[[#This Row],[goal]])*100</f>
        <v>127.75000000000001</v>
      </c>
      <c r="Q3489" s="8">
        <f>Table1[[#This Row],[pledged]]/Table1[[#This Row],[backers_count]]</f>
        <v>38.712121212121211</v>
      </c>
      <c r="R3489" t="s">
        <v>8321</v>
      </c>
      <c r="S3489" t="s">
        <v>8322</v>
      </c>
      <c r="T3489" s="12">
        <f t="shared" si="108"/>
        <v>42149.732083333329</v>
      </c>
      <c r="U3489" s="12">
        <f t="shared" si="109"/>
        <v>42179.732083333329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11">
        <v>3000</v>
      </c>
      <c r="E349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90">
        <v>3636</v>
      </c>
      <c r="G3490" t="s">
        <v>8219</v>
      </c>
      <c r="H3490" t="s">
        <v>8224</v>
      </c>
      <c r="I3490" t="s">
        <v>8246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8271</v>
      </c>
      <c r="P3490" s="6">
        <f>(Table1[[#This Row],[pledged]]/Table1[[#This Row],[goal]])*100</f>
        <v>121.2</v>
      </c>
      <c r="Q3490" s="8">
        <f>Table1[[#This Row],[pledged]]/Table1[[#This Row],[backers_count]]</f>
        <v>125.37931034482759</v>
      </c>
      <c r="R3490" t="s">
        <v>8321</v>
      </c>
      <c r="S3490" t="s">
        <v>8322</v>
      </c>
      <c r="T3490" s="12">
        <f t="shared" si="108"/>
        <v>42087.55972222222</v>
      </c>
      <c r="U3490" s="12">
        <f t="shared" si="109"/>
        <v>42111.458333333336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11">
        <v>5000</v>
      </c>
      <c r="E349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491">
        <v>5635</v>
      </c>
      <c r="G3491" t="s">
        <v>8219</v>
      </c>
      <c r="H3491" t="s">
        <v>8225</v>
      </c>
      <c r="I3491" t="s">
        <v>8247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8271</v>
      </c>
      <c r="P3491" s="6">
        <f>(Table1[[#This Row],[pledged]]/Table1[[#This Row],[goal]])*100</f>
        <v>112.7</v>
      </c>
      <c r="Q3491" s="8">
        <f>Table1[[#This Row],[pledged]]/Table1[[#This Row],[backers_count]]</f>
        <v>78.263888888888886</v>
      </c>
      <c r="R3491" t="s">
        <v>8321</v>
      </c>
      <c r="S3491" t="s">
        <v>8322</v>
      </c>
      <c r="T3491" s="12">
        <f t="shared" si="108"/>
        <v>41753.427442129629</v>
      </c>
      <c r="U3491" s="12">
        <f t="shared" si="109"/>
        <v>41783.666666666664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11">
        <v>1000</v>
      </c>
      <c r="E349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92">
        <v>1275</v>
      </c>
      <c r="G3492" t="s">
        <v>8219</v>
      </c>
      <c r="H3492" t="s">
        <v>8224</v>
      </c>
      <c r="I3492" t="s">
        <v>8246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8271</v>
      </c>
      <c r="P3492" s="6">
        <f>(Table1[[#This Row],[pledged]]/Table1[[#This Row],[goal]])*100</f>
        <v>127.49999999999999</v>
      </c>
      <c r="Q3492" s="8">
        <f>Table1[[#This Row],[pledged]]/Table1[[#This Row],[backers_count]]</f>
        <v>47.222222222222221</v>
      </c>
      <c r="R3492" t="s">
        <v>8321</v>
      </c>
      <c r="S3492" t="s">
        <v>8322</v>
      </c>
      <c r="T3492" s="12">
        <f t="shared" si="108"/>
        <v>42443.594027777777</v>
      </c>
      <c r="U3492" s="12">
        <f t="shared" si="109"/>
        <v>42473.594027777777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11">
        <v>500</v>
      </c>
      <c r="E349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493">
        <v>791</v>
      </c>
      <c r="G3493" t="s">
        <v>8219</v>
      </c>
      <c r="H3493" t="s">
        <v>8224</v>
      </c>
      <c r="I3493" t="s">
        <v>8246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8271</v>
      </c>
      <c r="P3493" s="6">
        <f>(Table1[[#This Row],[pledged]]/Table1[[#This Row],[goal]])*100</f>
        <v>158.20000000000002</v>
      </c>
      <c r="Q3493" s="8">
        <f>Table1[[#This Row],[pledged]]/Table1[[#This Row],[backers_count]]</f>
        <v>79.099999999999994</v>
      </c>
      <c r="R3493" t="s">
        <v>8321</v>
      </c>
      <c r="S3493" t="s">
        <v>8322</v>
      </c>
      <c r="T3493" s="12">
        <f t="shared" si="108"/>
        <v>42121.041481481479</v>
      </c>
      <c r="U3493" s="12">
        <f t="shared" si="109"/>
        <v>42142.041481481479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11">
        <v>3800</v>
      </c>
      <c r="E349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94">
        <v>4000.22</v>
      </c>
      <c r="G3494" t="s">
        <v>8219</v>
      </c>
      <c r="H3494" t="s">
        <v>8224</v>
      </c>
      <c r="I3494" t="s">
        <v>8246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8271</v>
      </c>
      <c r="P3494" s="6">
        <f>(Table1[[#This Row],[pledged]]/Table1[[#This Row],[goal]])*100</f>
        <v>105.26894736842105</v>
      </c>
      <c r="Q3494" s="8">
        <f>Table1[[#This Row],[pledged]]/Table1[[#This Row],[backers_count]]</f>
        <v>114.29199999999999</v>
      </c>
      <c r="R3494" t="s">
        <v>8321</v>
      </c>
      <c r="S3494" t="s">
        <v>8322</v>
      </c>
      <c r="T3494" s="12">
        <f t="shared" si="108"/>
        <v>42267.800891203697</v>
      </c>
      <c r="U3494" s="12">
        <f t="shared" si="109"/>
        <v>42302.800891203697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11">
        <v>1500</v>
      </c>
      <c r="E349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95">
        <v>1500</v>
      </c>
      <c r="G3495" t="s">
        <v>8219</v>
      </c>
      <c r="H3495" t="s">
        <v>8224</v>
      </c>
      <c r="I3495" t="s">
        <v>8246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8271</v>
      </c>
      <c r="P3495" s="6">
        <f>(Table1[[#This Row],[pledged]]/Table1[[#This Row],[goal]])*100</f>
        <v>100</v>
      </c>
      <c r="Q3495" s="8">
        <f>Table1[[#This Row],[pledged]]/Table1[[#This Row],[backers_count]]</f>
        <v>51.724137931034484</v>
      </c>
      <c r="R3495" t="s">
        <v>8321</v>
      </c>
      <c r="S3495" t="s">
        <v>8322</v>
      </c>
      <c r="T3495" s="12">
        <f t="shared" si="108"/>
        <v>41848.657824074071</v>
      </c>
      <c r="U3495" s="12">
        <f t="shared" si="109"/>
        <v>41868.007638888885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11">
        <v>400</v>
      </c>
      <c r="E349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496">
        <v>400</v>
      </c>
      <c r="G3496" t="s">
        <v>8219</v>
      </c>
      <c r="H3496" t="s">
        <v>8224</v>
      </c>
      <c r="I3496" t="s">
        <v>8246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8271</v>
      </c>
      <c r="P3496" s="6">
        <f>(Table1[[#This Row],[pledged]]/Table1[[#This Row],[goal]])*100</f>
        <v>100</v>
      </c>
      <c r="Q3496" s="8">
        <f>Table1[[#This Row],[pledged]]/Table1[[#This Row],[backers_count]]</f>
        <v>30.76923076923077</v>
      </c>
      <c r="R3496" t="s">
        <v>8321</v>
      </c>
      <c r="S3496" t="s">
        <v>8322</v>
      </c>
      <c r="T3496" s="12">
        <f t="shared" si="108"/>
        <v>42689.006655092591</v>
      </c>
      <c r="U3496" s="12">
        <f t="shared" si="109"/>
        <v>42700.041666666664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11">
        <v>5000</v>
      </c>
      <c r="E349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497">
        <v>5343</v>
      </c>
      <c r="G3497" t="s">
        <v>8219</v>
      </c>
      <c r="H3497" t="s">
        <v>8229</v>
      </c>
      <c r="I3497" t="s">
        <v>8251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8271</v>
      </c>
      <c r="P3497" s="6">
        <f>(Table1[[#This Row],[pledged]]/Table1[[#This Row],[goal]])*100</f>
        <v>106.86</v>
      </c>
      <c r="Q3497" s="8">
        <f>Table1[[#This Row],[pledged]]/Table1[[#This Row],[backers_count]]</f>
        <v>74.208333333333329</v>
      </c>
      <c r="R3497" t="s">
        <v>8321</v>
      </c>
      <c r="S3497" t="s">
        <v>8322</v>
      </c>
      <c r="T3497" s="12">
        <f t="shared" si="108"/>
        <v>41915.554502314808</v>
      </c>
      <c r="U3497" s="12">
        <f t="shared" si="109"/>
        <v>41944.512499999997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11">
        <v>3000</v>
      </c>
      <c r="E349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98">
        <v>3732</v>
      </c>
      <c r="G3498" t="s">
        <v>8219</v>
      </c>
      <c r="H3498" t="s">
        <v>8224</v>
      </c>
      <c r="I3498" t="s">
        <v>8246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8271</v>
      </c>
      <c r="P3498" s="6">
        <f>(Table1[[#This Row],[pledged]]/Table1[[#This Row],[goal]])*100</f>
        <v>124.4</v>
      </c>
      <c r="Q3498" s="8">
        <f>Table1[[#This Row],[pledged]]/Table1[[#This Row],[backers_count]]</f>
        <v>47.846153846153847</v>
      </c>
      <c r="R3498" t="s">
        <v>8321</v>
      </c>
      <c r="S3498" t="s">
        <v>8322</v>
      </c>
      <c r="T3498" s="12">
        <f t="shared" si="108"/>
        <v>42584.638495370367</v>
      </c>
      <c r="U3498" s="12">
        <f t="shared" si="109"/>
        <v>42624.638495370367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11">
        <v>1551</v>
      </c>
      <c r="E349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499">
        <v>1686</v>
      </c>
      <c r="G3499" t="s">
        <v>8219</v>
      </c>
      <c r="H3499" t="s">
        <v>8224</v>
      </c>
      <c r="I3499" t="s">
        <v>8246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8271</v>
      </c>
      <c r="P3499" s="6">
        <f>(Table1[[#This Row],[pledged]]/Table1[[#This Row],[goal]])*100</f>
        <v>108.70406189555126</v>
      </c>
      <c r="Q3499" s="8">
        <f>Table1[[#This Row],[pledged]]/Table1[[#This Row],[backers_count]]</f>
        <v>34.408163265306122</v>
      </c>
      <c r="R3499" t="s">
        <v>8321</v>
      </c>
      <c r="S3499" t="s">
        <v>8322</v>
      </c>
      <c r="T3499" s="12">
        <f t="shared" si="108"/>
        <v>42511.53361111111</v>
      </c>
      <c r="U3499" s="12">
        <f t="shared" si="109"/>
        <v>42523.708333333336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11">
        <v>1650</v>
      </c>
      <c r="E350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00">
        <v>1690</v>
      </c>
      <c r="G3500" t="s">
        <v>8219</v>
      </c>
      <c r="H3500" t="s">
        <v>8229</v>
      </c>
      <c r="I3500" t="s">
        <v>8251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8271</v>
      </c>
      <c r="P3500" s="6">
        <f>(Table1[[#This Row],[pledged]]/Table1[[#This Row],[goal]])*100</f>
        <v>102.42424242424242</v>
      </c>
      <c r="Q3500" s="8">
        <f>Table1[[#This Row],[pledged]]/Table1[[#This Row],[backers_count]]</f>
        <v>40.238095238095241</v>
      </c>
      <c r="R3500" t="s">
        <v>8321</v>
      </c>
      <c r="S3500" t="s">
        <v>8322</v>
      </c>
      <c r="T3500" s="12">
        <f t="shared" si="108"/>
        <v>42458.950277777774</v>
      </c>
      <c r="U3500" s="12">
        <f t="shared" si="109"/>
        <v>42518.697222222218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11">
        <v>2000</v>
      </c>
      <c r="E350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01">
        <v>2110</v>
      </c>
      <c r="G3501" t="s">
        <v>8219</v>
      </c>
      <c r="H3501" t="s">
        <v>8224</v>
      </c>
      <c r="I3501" t="s">
        <v>8246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8271</v>
      </c>
      <c r="P3501" s="6">
        <f>(Table1[[#This Row],[pledged]]/Table1[[#This Row],[goal]])*100</f>
        <v>105.5</v>
      </c>
      <c r="Q3501" s="8">
        <f>Table1[[#This Row],[pledged]]/Table1[[#This Row],[backers_count]]</f>
        <v>60.285714285714285</v>
      </c>
      <c r="R3501" t="s">
        <v>8321</v>
      </c>
      <c r="S3501" t="s">
        <v>8322</v>
      </c>
      <c r="T3501" s="12">
        <f t="shared" si="108"/>
        <v>42131.827835648146</v>
      </c>
      <c r="U3501" s="12">
        <f t="shared" si="109"/>
        <v>42186.082638888889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11">
        <v>1000</v>
      </c>
      <c r="E350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02">
        <v>1063</v>
      </c>
      <c r="G3502" t="s">
        <v>8219</v>
      </c>
      <c r="H3502" t="s">
        <v>8224</v>
      </c>
      <c r="I3502" t="s">
        <v>8246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8271</v>
      </c>
      <c r="P3502" s="6">
        <f>(Table1[[#This Row],[pledged]]/Table1[[#This Row],[goal]])*100</f>
        <v>106.3</v>
      </c>
      <c r="Q3502" s="8">
        <f>Table1[[#This Row],[pledged]]/Table1[[#This Row],[backers_count]]</f>
        <v>25.30952380952381</v>
      </c>
      <c r="R3502" t="s">
        <v>8321</v>
      </c>
      <c r="S3502" t="s">
        <v>8322</v>
      </c>
      <c r="T3502" s="12">
        <f t="shared" si="108"/>
        <v>42419.711087962962</v>
      </c>
      <c r="U3502" s="12">
        <f t="shared" si="109"/>
        <v>42435.999305555553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11">
        <v>1500</v>
      </c>
      <c r="E350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03">
        <v>1510</v>
      </c>
      <c r="G3503" t="s">
        <v>8219</v>
      </c>
      <c r="H3503" t="s">
        <v>8225</v>
      </c>
      <c r="I3503" t="s">
        <v>8247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8271</v>
      </c>
      <c r="P3503" s="6">
        <f>(Table1[[#This Row],[pledged]]/Table1[[#This Row],[goal]])*100</f>
        <v>100.66666666666666</v>
      </c>
      <c r="Q3503" s="8">
        <f>Table1[[#This Row],[pledged]]/Table1[[#This Row],[backers_count]]</f>
        <v>35.952380952380949</v>
      </c>
      <c r="R3503" t="s">
        <v>8321</v>
      </c>
      <c r="S3503" t="s">
        <v>8322</v>
      </c>
      <c r="T3503" s="12">
        <f t="shared" si="108"/>
        <v>42233.555497685178</v>
      </c>
      <c r="U3503" s="12">
        <f t="shared" si="109"/>
        <v>42258.555497685178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11">
        <v>4000</v>
      </c>
      <c r="E350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04">
        <v>4216</v>
      </c>
      <c r="G3504" t="s">
        <v>8219</v>
      </c>
      <c r="H3504" t="s">
        <v>8224</v>
      </c>
      <c r="I3504" t="s">
        <v>8246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8271</v>
      </c>
      <c r="P3504" s="6">
        <f>(Table1[[#This Row],[pledged]]/Table1[[#This Row],[goal]])*100</f>
        <v>105.4</v>
      </c>
      <c r="Q3504" s="8">
        <f>Table1[[#This Row],[pledged]]/Table1[[#This Row],[backers_count]]</f>
        <v>136</v>
      </c>
      <c r="R3504" t="s">
        <v>8321</v>
      </c>
      <c r="S3504" t="s">
        <v>8322</v>
      </c>
      <c r="T3504" s="12">
        <f t="shared" si="108"/>
        <v>42430.631064814814</v>
      </c>
      <c r="U3504" s="12">
        <f t="shared" si="109"/>
        <v>42444.957638888889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11">
        <v>2500</v>
      </c>
      <c r="E350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05">
        <v>2689</v>
      </c>
      <c r="G3505" t="s">
        <v>8219</v>
      </c>
      <c r="H3505" t="s">
        <v>8225</v>
      </c>
      <c r="I3505" t="s">
        <v>8247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8271</v>
      </c>
      <c r="P3505" s="6">
        <f>(Table1[[#This Row],[pledged]]/Table1[[#This Row],[goal]])*100</f>
        <v>107.55999999999999</v>
      </c>
      <c r="Q3505" s="8">
        <f>Table1[[#This Row],[pledged]]/Table1[[#This Row],[backers_count]]</f>
        <v>70.763157894736835</v>
      </c>
      <c r="R3505" t="s">
        <v>8321</v>
      </c>
      <c r="S3505" t="s">
        <v>8322</v>
      </c>
      <c r="T3505" s="12">
        <f t="shared" si="108"/>
        <v>42545.27</v>
      </c>
      <c r="U3505" s="12">
        <f t="shared" si="109"/>
        <v>42575.27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11">
        <v>1000</v>
      </c>
      <c r="E350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06">
        <v>1000</v>
      </c>
      <c r="G3506" t="s">
        <v>8219</v>
      </c>
      <c r="H3506" t="s">
        <v>8224</v>
      </c>
      <c r="I3506" t="s">
        <v>8246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8271</v>
      </c>
      <c r="P3506" s="6">
        <f>(Table1[[#This Row],[pledged]]/Table1[[#This Row],[goal]])*100</f>
        <v>100</v>
      </c>
      <c r="Q3506" s="8">
        <f>Table1[[#This Row],[pledged]]/Table1[[#This Row],[backers_count]]</f>
        <v>125</v>
      </c>
      <c r="R3506" t="s">
        <v>8321</v>
      </c>
      <c r="S3506" t="s">
        <v>8322</v>
      </c>
      <c r="T3506" s="12">
        <f t="shared" si="108"/>
        <v>42297.540405092594</v>
      </c>
      <c r="U3506" s="12">
        <f t="shared" si="109"/>
        <v>42327.582071759258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11">
        <v>2500</v>
      </c>
      <c r="E350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07">
        <v>2594</v>
      </c>
      <c r="G3507" t="s">
        <v>8219</v>
      </c>
      <c r="H3507" t="s">
        <v>8224</v>
      </c>
      <c r="I3507" t="s">
        <v>8246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8271</v>
      </c>
      <c r="P3507" s="6">
        <f>(Table1[[#This Row],[pledged]]/Table1[[#This Row],[goal]])*100</f>
        <v>103.76</v>
      </c>
      <c r="Q3507" s="8">
        <f>Table1[[#This Row],[pledged]]/Table1[[#This Row],[backers_count]]</f>
        <v>66.512820512820511</v>
      </c>
      <c r="R3507" t="s">
        <v>8321</v>
      </c>
      <c r="S3507" t="s">
        <v>8322</v>
      </c>
      <c r="T3507" s="12">
        <f t="shared" si="108"/>
        <v>41760.727372685185</v>
      </c>
      <c r="U3507" s="12">
        <f t="shared" si="109"/>
        <v>41771.958333333328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11">
        <v>3000</v>
      </c>
      <c r="E350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08">
        <v>3045</v>
      </c>
      <c r="G3508" t="s">
        <v>8219</v>
      </c>
      <c r="H3508" t="s">
        <v>8224</v>
      </c>
      <c r="I3508" t="s">
        <v>8246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8271</v>
      </c>
      <c r="P3508" s="6">
        <f>(Table1[[#This Row],[pledged]]/Table1[[#This Row],[goal]])*100</f>
        <v>101.49999999999999</v>
      </c>
      <c r="Q3508" s="8">
        <f>Table1[[#This Row],[pledged]]/Table1[[#This Row],[backers_count]]</f>
        <v>105</v>
      </c>
      <c r="R3508" t="s">
        <v>8321</v>
      </c>
      <c r="S3508" t="s">
        <v>8322</v>
      </c>
      <c r="T3508" s="12">
        <f t="shared" si="108"/>
        <v>41829.525925925926</v>
      </c>
      <c r="U3508" s="12">
        <f t="shared" si="109"/>
        <v>41874.525925925926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11">
        <v>10000</v>
      </c>
      <c r="E350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509">
        <v>10440</v>
      </c>
      <c r="G3509" t="s">
        <v>8219</v>
      </c>
      <c r="H3509" t="s">
        <v>8224</v>
      </c>
      <c r="I3509" t="s">
        <v>8246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8271</v>
      </c>
      <c r="P3509" s="6">
        <f>(Table1[[#This Row],[pledged]]/Table1[[#This Row],[goal]])*100</f>
        <v>104.4</v>
      </c>
      <c r="Q3509" s="8">
        <f>Table1[[#This Row],[pledged]]/Table1[[#This Row],[backers_count]]</f>
        <v>145</v>
      </c>
      <c r="R3509" t="s">
        <v>8321</v>
      </c>
      <c r="S3509" t="s">
        <v>8322</v>
      </c>
      <c r="T3509" s="12">
        <f t="shared" si="108"/>
        <v>42491.714548611104</v>
      </c>
      <c r="U3509" s="12">
        <f t="shared" si="109"/>
        <v>42521.714548611104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11">
        <v>100</v>
      </c>
      <c r="E351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510">
        <v>180</v>
      </c>
      <c r="G3510" t="s">
        <v>8219</v>
      </c>
      <c r="H3510" t="s">
        <v>8225</v>
      </c>
      <c r="I3510" t="s">
        <v>8247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8271</v>
      </c>
      <c r="P3510" s="6">
        <f>(Table1[[#This Row],[pledged]]/Table1[[#This Row],[goal]])*100</f>
        <v>180</v>
      </c>
      <c r="Q3510" s="8">
        <f>Table1[[#This Row],[pledged]]/Table1[[#This Row],[backers_count]]</f>
        <v>12</v>
      </c>
      <c r="R3510" t="s">
        <v>8321</v>
      </c>
      <c r="S3510" t="s">
        <v>8322</v>
      </c>
      <c r="T3510" s="12">
        <f t="shared" si="108"/>
        <v>42477.521446759252</v>
      </c>
      <c r="U3510" s="12">
        <f t="shared" si="109"/>
        <v>42500.666666666664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11">
        <v>3000</v>
      </c>
      <c r="E351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11">
        <v>3190</v>
      </c>
      <c r="G3511" t="s">
        <v>8219</v>
      </c>
      <c r="H3511" t="s">
        <v>8224</v>
      </c>
      <c r="I3511" t="s">
        <v>8246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8271</v>
      </c>
      <c r="P3511" s="6">
        <f>(Table1[[#This Row],[pledged]]/Table1[[#This Row],[goal]])*100</f>
        <v>106.33333333333333</v>
      </c>
      <c r="Q3511" s="8">
        <f>Table1[[#This Row],[pledged]]/Table1[[#This Row],[backers_count]]</f>
        <v>96.666666666666671</v>
      </c>
      <c r="R3511" t="s">
        <v>8321</v>
      </c>
      <c r="S3511" t="s">
        <v>8322</v>
      </c>
      <c r="T3511" s="12">
        <f t="shared" si="108"/>
        <v>41950.651226851849</v>
      </c>
      <c r="U3511" s="12">
        <f t="shared" si="109"/>
        <v>41963.996527777774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11">
        <v>900</v>
      </c>
      <c r="E351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512">
        <v>905</v>
      </c>
      <c r="G3512" t="s">
        <v>8219</v>
      </c>
      <c r="H3512" t="s">
        <v>8224</v>
      </c>
      <c r="I3512" t="s">
        <v>8246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8271</v>
      </c>
      <c r="P3512" s="6">
        <f>(Table1[[#This Row],[pledged]]/Table1[[#This Row],[goal]])*100</f>
        <v>100.55555555555556</v>
      </c>
      <c r="Q3512" s="8">
        <f>Table1[[#This Row],[pledged]]/Table1[[#This Row],[backers_count]]</f>
        <v>60.333333333333336</v>
      </c>
      <c r="R3512" t="s">
        <v>8321</v>
      </c>
      <c r="S3512" t="s">
        <v>8322</v>
      </c>
      <c r="T3512" s="12">
        <f t="shared" si="108"/>
        <v>41802.412569444445</v>
      </c>
      <c r="U3512" s="12">
        <f t="shared" si="109"/>
        <v>41822.412569444445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11">
        <v>1500</v>
      </c>
      <c r="E351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13">
        <v>1518</v>
      </c>
      <c r="G3513" t="s">
        <v>8219</v>
      </c>
      <c r="H3513" t="s">
        <v>8225</v>
      </c>
      <c r="I3513" t="s">
        <v>8247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8271</v>
      </c>
      <c r="P3513" s="6">
        <f>(Table1[[#This Row],[pledged]]/Table1[[#This Row],[goal]])*100</f>
        <v>101.2</v>
      </c>
      <c r="Q3513" s="8">
        <f>Table1[[#This Row],[pledged]]/Table1[[#This Row],[backers_count]]</f>
        <v>79.89473684210526</v>
      </c>
      <c r="R3513" t="s">
        <v>8321</v>
      </c>
      <c r="S3513" t="s">
        <v>8322</v>
      </c>
      <c r="T3513" s="12">
        <f t="shared" si="108"/>
        <v>41927.665451388886</v>
      </c>
      <c r="U3513" s="12">
        <f t="shared" si="109"/>
        <v>41950.5625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11">
        <v>1000</v>
      </c>
      <c r="E351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14">
        <v>1000</v>
      </c>
      <c r="G3514" t="s">
        <v>8219</v>
      </c>
      <c r="H3514" t="s">
        <v>8225</v>
      </c>
      <c r="I3514" t="s">
        <v>8247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8271</v>
      </c>
      <c r="P3514" s="6">
        <f>(Table1[[#This Row],[pledged]]/Table1[[#This Row],[goal]])*100</f>
        <v>100</v>
      </c>
      <c r="Q3514" s="8">
        <f>Table1[[#This Row],[pledged]]/Table1[[#This Row],[backers_count]]</f>
        <v>58.823529411764703</v>
      </c>
      <c r="R3514" t="s">
        <v>8321</v>
      </c>
      <c r="S3514" t="s">
        <v>8322</v>
      </c>
      <c r="T3514" s="12">
        <f t="shared" si="108"/>
        <v>42057.328611111108</v>
      </c>
      <c r="U3514" s="12">
        <f t="shared" si="109"/>
        <v>42117.286944444444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11">
        <v>2800</v>
      </c>
      <c r="E351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15">
        <v>3315</v>
      </c>
      <c r="G3515" t="s">
        <v>8219</v>
      </c>
      <c r="H3515" t="s">
        <v>8224</v>
      </c>
      <c r="I3515" t="s">
        <v>8246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8271</v>
      </c>
      <c r="P3515" s="6">
        <f>(Table1[[#This Row],[pledged]]/Table1[[#This Row],[goal]])*100</f>
        <v>118.39285714285714</v>
      </c>
      <c r="Q3515" s="8">
        <f>Table1[[#This Row],[pledged]]/Table1[[#This Row],[backers_count]]</f>
        <v>75.340909090909093</v>
      </c>
      <c r="R3515" t="s">
        <v>8321</v>
      </c>
      <c r="S3515" t="s">
        <v>8322</v>
      </c>
      <c r="T3515" s="12">
        <f t="shared" si="108"/>
        <v>41780.887870370367</v>
      </c>
      <c r="U3515" s="12">
        <f t="shared" si="109"/>
        <v>41793.999305555553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11">
        <v>500</v>
      </c>
      <c r="E351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516">
        <v>550</v>
      </c>
      <c r="G3516" t="s">
        <v>8219</v>
      </c>
      <c r="H3516" t="s">
        <v>8224</v>
      </c>
      <c r="I3516" t="s">
        <v>8246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8271</v>
      </c>
      <c r="P3516" s="6">
        <f>(Table1[[#This Row],[pledged]]/Table1[[#This Row],[goal]])*100</f>
        <v>110.00000000000001</v>
      </c>
      <c r="Q3516" s="8">
        <f>Table1[[#This Row],[pledged]]/Table1[[#This Row],[backers_count]]</f>
        <v>55</v>
      </c>
      <c r="R3516" t="s">
        <v>8321</v>
      </c>
      <c r="S3516" t="s">
        <v>8322</v>
      </c>
      <c r="T3516" s="12">
        <f t="shared" si="108"/>
        <v>42020.638333333329</v>
      </c>
      <c r="U3516" s="12">
        <f t="shared" si="109"/>
        <v>42036.999305555553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11">
        <v>3000</v>
      </c>
      <c r="E351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17">
        <v>3080</v>
      </c>
      <c r="G3517" t="s">
        <v>8219</v>
      </c>
      <c r="H3517" t="s">
        <v>8224</v>
      </c>
      <c r="I3517" t="s">
        <v>8246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8271</v>
      </c>
      <c r="P3517" s="6">
        <f>(Table1[[#This Row],[pledged]]/Table1[[#This Row],[goal]])*100</f>
        <v>102.66666666666666</v>
      </c>
      <c r="Q3517" s="8">
        <f>Table1[[#This Row],[pledged]]/Table1[[#This Row],[backers_count]]</f>
        <v>66.956521739130437</v>
      </c>
      <c r="R3517" t="s">
        <v>8321</v>
      </c>
      <c r="S3517" t="s">
        <v>8322</v>
      </c>
      <c r="T3517" s="12">
        <f t="shared" si="108"/>
        <v>42125.564479166664</v>
      </c>
      <c r="U3517" s="12">
        <f t="shared" si="109"/>
        <v>42155.564479166664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11">
        <v>2500</v>
      </c>
      <c r="E351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18">
        <v>2500</v>
      </c>
      <c r="G3518" t="s">
        <v>8219</v>
      </c>
      <c r="H3518" t="s">
        <v>8224</v>
      </c>
      <c r="I3518" t="s">
        <v>8246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8271</v>
      </c>
      <c r="P3518" s="6">
        <f>(Table1[[#This Row],[pledged]]/Table1[[#This Row],[goal]])*100</f>
        <v>100</v>
      </c>
      <c r="Q3518" s="8">
        <f>Table1[[#This Row],[pledged]]/Table1[[#This Row],[backers_count]]</f>
        <v>227.27272727272728</v>
      </c>
      <c r="R3518" t="s">
        <v>8321</v>
      </c>
      <c r="S3518" t="s">
        <v>8322</v>
      </c>
      <c r="T3518" s="12">
        <f t="shared" si="108"/>
        <v>41855.801736111105</v>
      </c>
      <c r="U3518" s="12">
        <f t="shared" si="109"/>
        <v>41889.916666666664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11">
        <v>4000</v>
      </c>
      <c r="E351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19">
        <v>4000</v>
      </c>
      <c r="G3519" t="s">
        <v>8219</v>
      </c>
      <c r="H3519" t="s">
        <v>8225</v>
      </c>
      <c r="I3519" t="s">
        <v>8247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8271</v>
      </c>
      <c r="P3519" s="6">
        <f>(Table1[[#This Row],[pledged]]/Table1[[#This Row],[goal]])*100</f>
        <v>100</v>
      </c>
      <c r="Q3519" s="8">
        <f>Table1[[#This Row],[pledged]]/Table1[[#This Row],[backers_count]]</f>
        <v>307.69230769230768</v>
      </c>
      <c r="R3519" t="s">
        <v>8321</v>
      </c>
      <c r="S3519" t="s">
        <v>8322</v>
      </c>
      <c r="T3519" s="12">
        <f t="shared" si="108"/>
        <v>41794.609189814808</v>
      </c>
      <c r="U3519" s="12">
        <f t="shared" si="109"/>
        <v>41824.25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11">
        <v>1500</v>
      </c>
      <c r="E352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20">
        <v>1650.69</v>
      </c>
      <c r="G3520" t="s">
        <v>8219</v>
      </c>
      <c r="H3520" t="s">
        <v>8224</v>
      </c>
      <c r="I3520" t="s">
        <v>8246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8271</v>
      </c>
      <c r="P3520" s="6">
        <f>(Table1[[#This Row],[pledged]]/Table1[[#This Row],[goal]])*100</f>
        <v>110.04599999999999</v>
      </c>
      <c r="Q3520" s="8">
        <f>Table1[[#This Row],[pledged]]/Table1[[#This Row],[backers_count]]</f>
        <v>50.020909090909093</v>
      </c>
      <c r="R3520" t="s">
        <v>8321</v>
      </c>
      <c r="S3520" t="s">
        <v>8322</v>
      </c>
      <c r="T3520" s="12">
        <f t="shared" si="108"/>
        <v>41893.575219907405</v>
      </c>
      <c r="U3520" s="12">
        <f t="shared" si="109"/>
        <v>41914.38958333333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11">
        <v>2000</v>
      </c>
      <c r="E352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21">
        <v>2027</v>
      </c>
      <c r="G3521" t="s">
        <v>8219</v>
      </c>
      <c r="H3521" t="s">
        <v>8225</v>
      </c>
      <c r="I3521" t="s">
        <v>8247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8271</v>
      </c>
      <c r="P3521" s="6">
        <f>(Table1[[#This Row],[pledged]]/Table1[[#This Row],[goal]])*100</f>
        <v>101.35000000000001</v>
      </c>
      <c r="Q3521" s="8">
        <f>Table1[[#This Row],[pledged]]/Table1[[#This Row],[backers_count]]</f>
        <v>72.392857142857139</v>
      </c>
      <c r="R3521" t="s">
        <v>8321</v>
      </c>
      <c r="S3521" t="s">
        <v>8322</v>
      </c>
      <c r="T3521" s="12">
        <f t="shared" si="108"/>
        <v>42037.390624999993</v>
      </c>
      <c r="U3521" s="12">
        <f t="shared" si="109"/>
        <v>42067.390624999993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11">
        <v>2000</v>
      </c>
      <c r="E352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22">
        <v>2015</v>
      </c>
      <c r="G3522" t="s">
        <v>8219</v>
      </c>
      <c r="H3522" t="s">
        <v>8225</v>
      </c>
      <c r="I3522" t="s">
        <v>8247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8271</v>
      </c>
      <c r="P3522" s="6">
        <f>(Table1[[#This Row],[pledged]]/Table1[[#This Row],[goal]])*100</f>
        <v>100.75</v>
      </c>
      <c r="Q3522" s="8">
        <f>Table1[[#This Row],[pledged]]/Table1[[#This Row],[backers_count]]</f>
        <v>95.952380952380949</v>
      </c>
      <c r="R3522" t="s">
        <v>8321</v>
      </c>
      <c r="S3522" t="s">
        <v>8322</v>
      </c>
      <c r="T3522" s="12">
        <f t="shared" ref="T3522:T3585" si="110">(K3522/86400)+25569+(-5/24)</f>
        <v>42227.615879629629</v>
      </c>
      <c r="U3522" s="12">
        <f t="shared" ref="U3522:U3585" si="111">(J3522/86400)+25569+(-5/24)</f>
        <v>42253.365972222215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11">
        <v>350</v>
      </c>
      <c r="E352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523">
        <v>593</v>
      </c>
      <c r="G3523" t="s">
        <v>8219</v>
      </c>
      <c r="H3523" t="s">
        <v>8224</v>
      </c>
      <c r="I3523" t="s">
        <v>8246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8271</v>
      </c>
      <c r="P3523" s="6">
        <f>(Table1[[#This Row],[pledged]]/Table1[[#This Row],[goal]])*100</f>
        <v>169.42857142857144</v>
      </c>
      <c r="Q3523" s="8">
        <f>Table1[[#This Row],[pledged]]/Table1[[#This Row],[backers_count]]</f>
        <v>45.615384615384613</v>
      </c>
      <c r="R3523" t="s">
        <v>8321</v>
      </c>
      <c r="S3523" t="s">
        <v>8322</v>
      </c>
      <c r="T3523" s="12">
        <f t="shared" si="110"/>
        <v>41881.153009259258</v>
      </c>
      <c r="U3523" s="12">
        <f t="shared" si="111"/>
        <v>41911.153009259258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11">
        <v>1395</v>
      </c>
      <c r="E352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24">
        <v>1395</v>
      </c>
      <c r="G3524" t="s">
        <v>8219</v>
      </c>
      <c r="H3524" t="s">
        <v>8225</v>
      </c>
      <c r="I3524" t="s">
        <v>8247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8271</v>
      </c>
      <c r="P3524" s="6">
        <f>(Table1[[#This Row],[pledged]]/Table1[[#This Row],[goal]])*100</f>
        <v>100</v>
      </c>
      <c r="Q3524" s="8">
        <f>Table1[[#This Row],[pledged]]/Table1[[#This Row],[backers_count]]</f>
        <v>41.029411764705884</v>
      </c>
      <c r="R3524" t="s">
        <v>8321</v>
      </c>
      <c r="S3524" t="s">
        <v>8322</v>
      </c>
      <c r="T3524" s="12">
        <f t="shared" si="110"/>
        <v>42234.581550925919</v>
      </c>
      <c r="U3524" s="12">
        <f t="shared" si="111"/>
        <v>42262.212500000001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11">
        <v>4000</v>
      </c>
      <c r="E352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25">
        <v>4546</v>
      </c>
      <c r="G3525" t="s">
        <v>8219</v>
      </c>
      <c r="H3525" t="s">
        <v>8225</v>
      </c>
      <c r="I3525" t="s">
        <v>8247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8271</v>
      </c>
      <c r="P3525" s="6">
        <f>(Table1[[#This Row],[pledged]]/Table1[[#This Row],[goal]])*100</f>
        <v>113.65</v>
      </c>
      <c r="Q3525" s="8">
        <f>Table1[[#This Row],[pledged]]/Table1[[#This Row],[backers_count]]</f>
        <v>56.825000000000003</v>
      </c>
      <c r="R3525" t="s">
        <v>8321</v>
      </c>
      <c r="S3525" t="s">
        <v>8322</v>
      </c>
      <c r="T3525" s="12">
        <f t="shared" si="110"/>
        <v>42581.189212962963</v>
      </c>
      <c r="U3525" s="12">
        <f t="shared" si="111"/>
        <v>42638.749999999993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11">
        <v>10000</v>
      </c>
      <c r="E352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526">
        <v>10156</v>
      </c>
      <c r="G3526" t="s">
        <v>8219</v>
      </c>
      <c r="H3526" t="s">
        <v>8224</v>
      </c>
      <c r="I3526" t="s">
        <v>8246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8271</v>
      </c>
      <c r="P3526" s="6">
        <f>(Table1[[#This Row],[pledged]]/Table1[[#This Row],[goal]])*100</f>
        <v>101.56</v>
      </c>
      <c r="Q3526" s="8">
        <f>Table1[[#This Row],[pledged]]/Table1[[#This Row],[backers_count]]</f>
        <v>137.24324324324326</v>
      </c>
      <c r="R3526" t="s">
        <v>8321</v>
      </c>
      <c r="S3526" t="s">
        <v>8322</v>
      </c>
      <c r="T3526" s="12">
        <f t="shared" si="110"/>
        <v>41880.555243055554</v>
      </c>
      <c r="U3526" s="12">
        <f t="shared" si="111"/>
        <v>41894.958333333328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11">
        <v>500</v>
      </c>
      <c r="E352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527">
        <v>530</v>
      </c>
      <c r="G3527" t="s">
        <v>8219</v>
      </c>
      <c r="H3527" t="s">
        <v>8224</v>
      </c>
      <c r="I3527" t="s">
        <v>8246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8271</v>
      </c>
      <c r="P3527" s="6">
        <f>(Table1[[#This Row],[pledged]]/Table1[[#This Row],[goal]])*100</f>
        <v>106</v>
      </c>
      <c r="Q3527" s="8">
        <f>Table1[[#This Row],[pledged]]/Table1[[#This Row],[backers_count]]</f>
        <v>75.714285714285708</v>
      </c>
      <c r="R3527" t="s">
        <v>8321</v>
      </c>
      <c r="S3527" t="s">
        <v>8322</v>
      </c>
      <c r="T3527" s="12">
        <f t="shared" si="110"/>
        <v>42214.487337962964</v>
      </c>
      <c r="U3527" s="12">
        <f t="shared" si="111"/>
        <v>42225.458333333336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11">
        <v>3300</v>
      </c>
      <c r="E352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28">
        <v>3366</v>
      </c>
      <c r="G3528" t="s">
        <v>8219</v>
      </c>
      <c r="H3528" t="s">
        <v>8224</v>
      </c>
      <c r="I3528" t="s">
        <v>8246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8271</v>
      </c>
      <c r="P3528" s="6">
        <f>(Table1[[#This Row],[pledged]]/Table1[[#This Row],[goal]])*100</f>
        <v>102</v>
      </c>
      <c r="Q3528" s="8">
        <f>Table1[[#This Row],[pledged]]/Table1[[#This Row],[backers_count]]</f>
        <v>99</v>
      </c>
      <c r="R3528" t="s">
        <v>8321</v>
      </c>
      <c r="S3528" t="s">
        <v>8322</v>
      </c>
      <c r="T3528" s="12">
        <f t="shared" si="110"/>
        <v>42460.126979166664</v>
      </c>
      <c r="U3528" s="12">
        <f t="shared" si="111"/>
        <v>42488.040972222218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11">
        <v>6000</v>
      </c>
      <c r="E352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529">
        <v>7015</v>
      </c>
      <c r="G3529" t="s">
        <v>8219</v>
      </c>
      <c r="H3529" t="s">
        <v>8224</v>
      </c>
      <c r="I3529" t="s">
        <v>8246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8271</v>
      </c>
      <c r="P3529" s="6">
        <f>(Table1[[#This Row],[pledged]]/Table1[[#This Row],[goal]])*100</f>
        <v>116.91666666666667</v>
      </c>
      <c r="Q3529" s="8">
        <f>Table1[[#This Row],[pledged]]/Table1[[#This Row],[backers_count]]</f>
        <v>81.569767441860463</v>
      </c>
      <c r="R3529" t="s">
        <v>8321</v>
      </c>
      <c r="S3529" t="s">
        <v>8322</v>
      </c>
      <c r="T3529" s="12">
        <f t="shared" si="110"/>
        <v>42166.814872685187</v>
      </c>
      <c r="U3529" s="12">
        <f t="shared" si="111"/>
        <v>42195.957638888889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11">
        <v>1650</v>
      </c>
      <c r="E353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30">
        <v>1669</v>
      </c>
      <c r="G3530" t="s">
        <v>8219</v>
      </c>
      <c r="H3530" t="s">
        <v>8225</v>
      </c>
      <c r="I3530" t="s">
        <v>8247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8271</v>
      </c>
      <c r="P3530" s="6">
        <f>(Table1[[#This Row],[pledged]]/Table1[[#This Row],[goal]])*100</f>
        <v>101.15151515151514</v>
      </c>
      <c r="Q3530" s="8">
        <f>Table1[[#This Row],[pledged]]/Table1[[#This Row],[backers_count]]</f>
        <v>45.108108108108105</v>
      </c>
      <c r="R3530" t="s">
        <v>8321</v>
      </c>
      <c r="S3530" t="s">
        <v>8322</v>
      </c>
      <c r="T3530" s="12">
        <f t="shared" si="110"/>
        <v>42733.293032407404</v>
      </c>
      <c r="U3530" s="12">
        <f t="shared" si="111"/>
        <v>42753.293032407404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11">
        <v>500</v>
      </c>
      <c r="E353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531">
        <v>660</v>
      </c>
      <c r="G3531" t="s">
        <v>8219</v>
      </c>
      <c r="H3531" t="s">
        <v>8224</v>
      </c>
      <c r="I3531" t="s">
        <v>8246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8271</v>
      </c>
      <c r="P3531" s="6">
        <f>(Table1[[#This Row],[pledged]]/Table1[[#This Row],[goal]])*100</f>
        <v>132</v>
      </c>
      <c r="Q3531" s="8">
        <f>Table1[[#This Row],[pledged]]/Table1[[#This Row],[backers_count]]</f>
        <v>36.666666666666664</v>
      </c>
      <c r="R3531" t="s">
        <v>8321</v>
      </c>
      <c r="S3531" t="s">
        <v>8322</v>
      </c>
      <c r="T3531" s="12">
        <f t="shared" si="110"/>
        <v>42177.553449074076</v>
      </c>
      <c r="U3531" s="12">
        <f t="shared" si="111"/>
        <v>42197.833333333336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11">
        <v>2750</v>
      </c>
      <c r="E353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32">
        <v>2750</v>
      </c>
      <c r="G3532" t="s">
        <v>8219</v>
      </c>
      <c r="H3532" t="s">
        <v>8225</v>
      </c>
      <c r="I3532" t="s">
        <v>8247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8271</v>
      </c>
      <c r="P3532" s="6">
        <f>(Table1[[#This Row],[pledged]]/Table1[[#This Row],[goal]])*100</f>
        <v>100</v>
      </c>
      <c r="Q3532" s="8">
        <f>Table1[[#This Row],[pledged]]/Table1[[#This Row],[backers_count]]</f>
        <v>125</v>
      </c>
      <c r="R3532" t="s">
        <v>8321</v>
      </c>
      <c r="S3532" t="s">
        <v>8322</v>
      </c>
      <c r="T3532" s="12">
        <f t="shared" si="110"/>
        <v>42442.41501157407</v>
      </c>
      <c r="U3532" s="12">
        <f t="shared" si="111"/>
        <v>42470.624999999993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11">
        <v>1000</v>
      </c>
      <c r="E353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33">
        <v>1280</v>
      </c>
      <c r="G3533" t="s">
        <v>8219</v>
      </c>
      <c r="H3533" t="s">
        <v>8224</v>
      </c>
      <c r="I3533" t="s">
        <v>8246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8271</v>
      </c>
      <c r="P3533" s="6">
        <f>(Table1[[#This Row],[pledged]]/Table1[[#This Row],[goal]])*100</f>
        <v>128</v>
      </c>
      <c r="Q3533" s="8">
        <f>Table1[[#This Row],[pledged]]/Table1[[#This Row],[backers_count]]</f>
        <v>49.230769230769234</v>
      </c>
      <c r="R3533" t="s">
        <v>8321</v>
      </c>
      <c r="S3533" t="s">
        <v>8322</v>
      </c>
      <c r="T3533" s="12">
        <f t="shared" si="110"/>
        <v>42521.44599537037</v>
      </c>
      <c r="U3533" s="12">
        <f t="shared" si="111"/>
        <v>42551.44599537037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11">
        <v>960</v>
      </c>
      <c r="E353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534">
        <v>1142</v>
      </c>
      <c r="G3534" t="s">
        <v>8219</v>
      </c>
      <c r="H3534" t="s">
        <v>8224</v>
      </c>
      <c r="I3534" t="s">
        <v>8246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8271</v>
      </c>
      <c r="P3534" s="6">
        <f>(Table1[[#This Row],[pledged]]/Table1[[#This Row],[goal]])*100</f>
        <v>118.95833333333334</v>
      </c>
      <c r="Q3534" s="8">
        <f>Table1[[#This Row],[pledged]]/Table1[[#This Row],[backers_count]]</f>
        <v>42.296296296296298</v>
      </c>
      <c r="R3534" t="s">
        <v>8321</v>
      </c>
      <c r="S3534" t="s">
        <v>8322</v>
      </c>
      <c r="T3534" s="12">
        <f t="shared" si="110"/>
        <v>41884.391516203701</v>
      </c>
      <c r="U3534" s="12">
        <f t="shared" si="111"/>
        <v>41899.957638888889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11">
        <v>500</v>
      </c>
      <c r="E353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535">
        <v>631</v>
      </c>
      <c r="G3535" t="s">
        <v>8219</v>
      </c>
      <c r="H3535" t="s">
        <v>8224</v>
      </c>
      <c r="I3535" t="s">
        <v>8246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8271</v>
      </c>
      <c r="P3535" s="6">
        <f>(Table1[[#This Row],[pledged]]/Table1[[#This Row],[goal]])*100</f>
        <v>126.2</v>
      </c>
      <c r="Q3535" s="8">
        <f>Table1[[#This Row],[pledged]]/Table1[[#This Row],[backers_count]]</f>
        <v>78.875</v>
      </c>
      <c r="R3535" t="s">
        <v>8321</v>
      </c>
      <c r="S3535" t="s">
        <v>8322</v>
      </c>
      <c r="T3535" s="12">
        <f t="shared" si="110"/>
        <v>42289.552858796298</v>
      </c>
      <c r="U3535" s="12">
        <f t="shared" si="111"/>
        <v>42319.594525462962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11">
        <v>5000</v>
      </c>
      <c r="E353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536">
        <v>7810</v>
      </c>
      <c r="G3536" t="s">
        <v>8219</v>
      </c>
      <c r="H3536" t="s">
        <v>8224</v>
      </c>
      <c r="I3536" t="s">
        <v>8246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8271</v>
      </c>
      <c r="P3536" s="6">
        <f>(Table1[[#This Row],[pledged]]/Table1[[#This Row],[goal]])*100</f>
        <v>156.20000000000002</v>
      </c>
      <c r="Q3536" s="8">
        <f>Table1[[#This Row],[pledged]]/Table1[[#This Row],[backers_count]]</f>
        <v>38.284313725490193</v>
      </c>
      <c r="R3536" t="s">
        <v>8321</v>
      </c>
      <c r="S3536" t="s">
        <v>8322</v>
      </c>
      <c r="T3536" s="12">
        <f t="shared" si="110"/>
        <v>42243.416932870365</v>
      </c>
      <c r="U3536" s="12">
        <f t="shared" si="111"/>
        <v>42278.416932870365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11">
        <v>2000</v>
      </c>
      <c r="E353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37">
        <v>2063</v>
      </c>
      <c r="G3537" t="s">
        <v>8219</v>
      </c>
      <c r="H3537" t="s">
        <v>8225</v>
      </c>
      <c r="I3537" t="s">
        <v>8247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8271</v>
      </c>
      <c r="P3537" s="6">
        <f>(Table1[[#This Row],[pledged]]/Table1[[#This Row],[goal]])*100</f>
        <v>103.15</v>
      </c>
      <c r="Q3537" s="8">
        <f>Table1[[#This Row],[pledged]]/Table1[[#This Row],[backers_count]]</f>
        <v>44.847826086956523</v>
      </c>
      <c r="R3537" t="s">
        <v>8321</v>
      </c>
      <c r="S3537" t="s">
        <v>8322</v>
      </c>
      <c r="T3537" s="12">
        <f t="shared" si="110"/>
        <v>42248.431828703702</v>
      </c>
      <c r="U3537" s="12">
        <f t="shared" si="111"/>
        <v>42279.541666666664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11">
        <v>150</v>
      </c>
      <c r="E353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538">
        <v>230</v>
      </c>
      <c r="G3538" t="s">
        <v>8219</v>
      </c>
      <c r="H3538" t="s">
        <v>8225</v>
      </c>
      <c r="I3538" t="s">
        <v>8247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8271</v>
      </c>
      <c r="P3538" s="6">
        <f>(Table1[[#This Row],[pledged]]/Table1[[#This Row],[goal]])*100</f>
        <v>153.33333333333334</v>
      </c>
      <c r="Q3538" s="8">
        <f>Table1[[#This Row],[pledged]]/Table1[[#This Row],[backers_count]]</f>
        <v>13.529411764705882</v>
      </c>
      <c r="R3538" t="s">
        <v>8321</v>
      </c>
      <c r="S3538" t="s">
        <v>8322</v>
      </c>
      <c r="T3538" s="12">
        <f t="shared" si="110"/>
        <v>42328.518807870372</v>
      </c>
      <c r="U3538" s="12">
        <f t="shared" si="111"/>
        <v>42358.290972222218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11">
        <v>675</v>
      </c>
      <c r="E353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539">
        <v>1218</v>
      </c>
      <c r="G3539" t="s">
        <v>8219</v>
      </c>
      <c r="H3539" t="s">
        <v>8229</v>
      </c>
      <c r="I3539" t="s">
        <v>8251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8271</v>
      </c>
      <c r="P3539" s="6">
        <f>(Table1[[#This Row],[pledged]]/Table1[[#This Row],[goal]])*100</f>
        <v>180.44444444444446</v>
      </c>
      <c r="Q3539" s="8">
        <f>Table1[[#This Row],[pledged]]/Table1[[#This Row],[backers_count]]</f>
        <v>43.5</v>
      </c>
      <c r="R3539" t="s">
        <v>8321</v>
      </c>
      <c r="S3539" t="s">
        <v>8322</v>
      </c>
      <c r="T3539" s="12">
        <f t="shared" si="110"/>
        <v>41923.146018518521</v>
      </c>
      <c r="U3539" s="12">
        <f t="shared" si="111"/>
        <v>41960.124305555553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11">
        <v>2000</v>
      </c>
      <c r="E354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40">
        <v>2569</v>
      </c>
      <c r="G3540" t="s">
        <v>8219</v>
      </c>
      <c r="H3540" t="s">
        <v>8225</v>
      </c>
      <c r="I3540" t="s">
        <v>8247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8271</v>
      </c>
      <c r="P3540" s="6">
        <f>(Table1[[#This Row],[pledged]]/Table1[[#This Row],[goal]])*100</f>
        <v>128.44999999999999</v>
      </c>
      <c r="Q3540" s="8">
        <f>Table1[[#This Row],[pledged]]/Table1[[#This Row],[backers_count]]</f>
        <v>30.951807228915662</v>
      </c>
      <c r="R3540" t="s">
        <v>8321</v>
      </c>
      <c r="S3540" t="s">
        <v>8322</v>
      </c>
      <c r="T3540" s="12">
        <f t="shared" si="110"/>
        <v>42571.212268518517</v>
      </c>
      <c r="U3540" s="12">
        <f t="shared" si="111"/>
        <v>42599.212268518517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11">
        <v>600</v>
      </c>
      <c r="E354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541">
        <v>718</v>
      </c>
      <c r="G3541" t="s">
        <v>8219</v>
      </c>
      <c r="H3541" t="s">
        <v>8224</v>
      </c>
      <c r="I3541" t="s">
        <v>8246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8271</v>
      </c>
      <c r="P3541" s="6">
        <f>(Table1[[#This Row],[pledged]]/Table1[[#This Row],[goal]])*100</f>
        <v>119.66666666666667</v>
      </c>
      <c r="Q3541" s="8">
        <f>Table1[[#This Row],[pledged]]/Table1[[#This Row],[backers_count]]</f>
        <v>55.230769230769234</v>
      </c>
      <c r="R3541" t="s">
        <v>8321</v>
      </c>
      <c r="S3541" t="s">
        <v>8322</v>
      </c>
      <c r="T3541" s="12">
        <f t="shared" si="110"/>
        <v>42600.547708333332</v>
      </c>
      <c r="U3541" s="12">
        <f t="shared" si="111"/>
        <v>42621.547708333332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11">
        <v>300</v>
      </c>
      <c r="E354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542">
        <v>369</v>
      </c>
      <c r="G3542" t="s">
        <v>8219</v>
      </c>
      <c r="H3542" t="s">
        <v>8225</v>
      </c>
      <c r="I3542" t="s">
        <v>8247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8271</v>
      </c>
      <c r="P3542" s="6">
        <f>(Table1[[#This Row],[pledged]]/Table1[[#This Row],[goal]])*100</f>
        <v>123</v>
      </c>
      <c r="Q3542" s="8">
        <f>Table1[[#This Row],[pledged]]/Table1[[#This Row],[backers_count]]</f>
        <v>46.125</v>
      </c>
      <c r="R3542" t="s">
        <v>8321</v>
      </c>
      <c r="S3542" t="s">
        <v>8322</v>
      </c>
      <c r="T3542" s="12">
        <f t="shared" si="110"/>
        <v>42516.795034722221</v>
      </c>
      <c r="U3542" s="12">
        <f t="shared" si="111"/>
        <v>42546.795034722221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11">
        <v>1200</v>
      </c>
      <c r="E354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43">
        <v>1260</v>
      </c>
      <c r="G3543" t="s">
        <v>8219</v>
      </c>
      <c r="H3543" t="s">
        <v>8225</v>
      </c>
      <c r="I3543" t="s">
        <v>8247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8271</v>
      </c>
      <c r="P3543" s="6">
        <f>(Table1[[#This Row],[pledged]]/Table1[[#This Row],[goal]])*100</f>
        <v>105</v>
      </c>
      <c r="Q3543" s="8">
        <f>Table1[[#This Row],[pledged]]/Table1[[#This Row],[backers_count]]</f>
        <v>39.375</v>
      </c>
      <c r="R3543" t="s">
        <v>8321</v>
      </c>
      <c r="S3543" t="s">
        <v>8322</v>
      </c>
      <c r="T3543" s="12">
        <f t="shared" si="110"/>
        <v>42222.521701388883</v>
      </c>
      <c r="U3543" s="12">
        <f t="shared" si="111"/>
        <v>42247.521701388883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11">
        <v>5500</v>
      </c>
      <c r="E354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544">
        <v>5623</v>
      </c>
      <c r="G3544" t="s">
        <v>8219</v>
      </c>
      <c r="H3544" t="s">
        <v>8224</v>
      </c>
      <c r="I3544" t="s">
        <v>8246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8271</v>
      </c>
      <c r="P3544" s="6">
        <f>(Table1[[#This Row],[pledged]]/Table1[[#This Row],[goal]])*100</f>
        <v>102.23636363636363</v>
      </c>
      <c r="Q3544" s="8">
        <f>Table1[[#This Row],[pledged]]/Table1[[#This Row],[backers_count]]</f>
        <v>66.152941176470591</v>
      </c>
      <c r="R3544" t="s">
        <v>8321</v>
      </c>
      <c r="S3544" t="s">
        <v>8322</v>
      </c>
      <c r="T3544" s="12">
        <f t="shared" si="110"/>
        <v>41829.391458333332</v>
      </c>
      <c r="U3544" s="12">
        <f t="shared" si="111"/>
        <v>41889.391458333332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11">
        <v>1500</v>
      </c>
      <c r="E354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45">
        <v>1570</v>
      </c>
      <c r="G3545" t="s">
        <v>8219</v>
      </c>
      <c r="H3545" t="s">
        <v>8236</v>
      </c>
      <c r="I3545" t="s">
        <v>8249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8271</v>
      </c>
      <c r="P3545" s="6">
        <f>(Table1[[#This Row],[pledged]]/Table1[[#This Row],[goal]])*100</f>
        <v>104.66666666666666</v>
      </c>
      <c r="Q3545" s="8">
        <f>Table1[[#This Row],[pledged]]/Table1[[#This Row],[backers_count]]</f>
        <v>54.137931034482762</v>
      </c>
      <c r="R3545" t="s">
        <v>8321</v>
      </c>
      <c r="S3545" t="s">
        <v>8322</v>
      </c>
      <c r="T3545" s="12">
        <f t="shared" si="110"/>
        <v>42150.546979166662</v>
      </c>
      <c r="U3545" s="12">
        <f t="shared" si="111"/>
        <v>42180.546979166662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11">
        <v>2500</v>
      </c>
      <c r="E354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46">
        <v>2500</v>
      </c>
      <c r="G3546" t="s">
        <v>8219</v>
      </c>
      <c r="H3546" t="s">
        <v>8224</v>
      </c>
      <c r="I3546" t="s">
        <v>8246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8271</v>
      </c>
      <c r="P3546" s="6">
        <f>(Table1[[#This Row],[pledged]]/Table1[[#This Row],[goal]])*100</f>
        <v>100</v>
      </c>
      <c r="Q3546" s="8">
        <f>Table1[[#This Row],[pledged]]/Table1[[#This Row],[backers_count]]</f>
        <v>104.16666666666667</v>
      </c>
      <c r="R3546" t="s">
        <v>8321</v>
      </c>
      <c r="S3546" t="s">
        <v>8322</v>
      </c>
      <c r="T3546" s="12">
        <f t="shared" si="110"/>
        <v>42040.623344907406</v>
      </c>
      <c r="U3546" s="12">
        <f t="shared" si="111"/>
        <v>42070.623344907406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11">
        <v>250</v>
      </c>
      <c r="E354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547">
        <v>251</v>
      </c>
      <c r="G3547" t="s">
        <v>8219</v>
      </c>
      <c r="H3547" t="s">
        <v>8224</v>
      </c>
      <c r="I3547" t="s">
        <v>8246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8271</v>
      </c>
      <c r="P3547" s="6">
        <f>(Table1[[#This Row],[pledged]]/Table1[[#This Row],[goal]])*100</f>
        <v>100.4</v>
      </c>
      <c r="Q3547" s="8">
        <f>Table1[[#This Row],[pledged]]/Table1[[#This Row],[backers_count]]</f>
        <v>31.375</v>
      </c>
      <c r="R3547" t="s">
        <v>8321</v>
      </c>
      <c r="S3547" t="s">
        <v>8322</v>
      </c>
      <c r="T3547" s="12">
        <f t="shared" si="110"/>
        <v>42075.599062499998</v>
      </c>
      <c r="U3547" s="12">
        <f t="shared" si="111"/>
        <v>42105.599062499998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11">
        <v>1100</v>
      </c>
      <c r="E354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48">
        <v>1125</v>
      </c>
      <c r="G3548" t="s">
        <v>8219</v>
      </c>
      <c r="H3548" t="s">
        <v>8224</v>
      </c>
      <c r="I3548" t="s">
        <v>8246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8271</v>
      </c>
      <c r="P3548" s="6">
        <f>(Table1[[#This Row],[pledged]]/Table1[[#This Row],[goal]])*100</f>
        <v>102.27272727272727</v>
      </c>
      <c r="Q3548" s="8">
        <f>Table1[[#This Row],[pledged]]/Table1[[#This Row],[backers_count]]</f>
        <v>59.210526315789473</v>
      </c>
      <c r="R3548" t="s">
        <v>8321</v>
      </c>
      <c r="S3548" t="s">
        <v>8322</v>
      </c>
      <c r="T3548" s="12">
        <f t="shared" si="110"/>
        <v>42073.452361111107</v>
      </c>
      <c r="U3548" s="12">
        <f t="shared" si="111"/>
        <v>42094.957638888889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11">
        <v>35000</v>
      </c>
      <c r="E354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35000 to 39999</v>
      </c>
      <c r="F3549">
        <v>40043.25</v>
      </c>
      <c r="G3549" t="s">
        <v>8219</v>
      </c>
      <c r="H3549" t="s">
        <v>8224</v>
      </c>
      <c r="I3549" t="s">
        <v>8246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8271</v>
      </c>
      <c r="P3549" s="6">
        <f>(Table1[[#This Row],[pledged]]/Table1[[#This Row],[goal]])*100</f>
        <v>114.40928571428573</v>
      </c>
      <c r="Q3549" s="8">
        <f>Table1[[#This Row],[pledged]]/Table1[[#This Row],[backers_count]]</f>
        <v>119.17633928571429</v>
      </c>
      <c r="R3549" t="s">
        <v>8321</v>
      </c>
      <c r="S3549" t="s">
        <v>8322</v>
      </c>
      <c r="T3549" s="12">
        <f t="shared" si="110"/>
        <v>42479.870381944442</v>
      </c>
      <c r="U3549" s="12">
        <f t="shared" si="111"/>
        <v>42503.957638888889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11">
        <v>2100</v>
      </c>
      <c r="E355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50">
        <v>2140</v>
      </c>
      <c r="G3550" t="s">
        <v>8219</v>
      </c>
      <c r="H3550" t="s">
        <v>8224</v>
      </c>
      <c r="I3550" t="s">
        <v>8246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8271</v>
      </c>
      <c r="P3550" s="6">
        <f>(Table1[[#This Row],[pledged]]/Table1[[#This Row],[goal]])*100</f>
        <v>101.9047619047619</v>
      </c>
      <c r="Q3550" s="8">
        <f>Table1[[#This Row],[pledged]]/Table1[[#This Row],[backers_count]]</f>
        <v>164.61538461538461</v>
      </c>
      <c r="R3550" t="s">
        <v>8321</v>
      </c>
      <c r="S3550" t="s">
        <v>8322</v>
      </c>
      <c r="T3550" s="12">
        <f t="shared" si="110"/>
        <v>42411.733958333331</v>
      </c>
      <c r="U3550" s="12">
        <f t="shared" si="111"/>
        <v>42433.833333333336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11">
        <v>1000</v>
      </c>
      <c r="E355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51">
        <v>1020</v>
      </c>
      <c r="G3551" t="s">
        <v>8219</v>
      </c>
      <c r="H3551" t="s">
        <v>8225</v>
      </c>
      <c r="I3551" t="s">
        <v>8247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8271</v>
      </c>
      <c r="P3551" s="6">
        <f>(Table1[[#This Row],[pledged]]/Table1[[#This Row],[goal]])*100</f>
        <v>102</v>
      </c>
      <c r="Q3551" s="8">
        <f>Table1[[#This Row],[pledged]]/Table1[[#This Row],[backers_count]]</f>
        <v>24.285714285714285</v>
      </c>
      <c r="R3551" t="s">
        <v>8321</v>
      </c>
      <c r="S3551" t="s">
        <v>8322</v>
      </c>
      <c r="T3551" s="12">
        <f t="shared" si="110"/>
        <v>42223.186030092591</v>
      </c>
      <c r="U3551" s="12">
        <f t="shared" si="111"/>
        <v>42251.186030092591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11">
        <v>2500</v>
      </c>
      <c r="E355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52">
        <v>2620</v>
      </c>
      <c r="G3552" t="s">
        <v>8219</v>
      </c>
      <c r="H3552" t="s">
        <v>8225</v>
      </c>
      <c r="I3552" t="s">
        <v>8247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8271</v>
      </c>
      <c r="P3552" s="6">
        <f>(Table1[[#This Row],[pledged]]/Table1[[#This Row],[goal]])*100</f>
        <v>104.80000000000001</v>
      </c>
      <c r="Q3552" s="8">
        <f>Table1[[#This Row],[pledged]]/Table1[[#This Row],[backers_count]]</f>
        <v>40.9375</v>
      </c>
      <c r="R3552" t="s">
        <v>8321</v>
      </c>
      <c r="S3552" t="s">
        <v>8322</v>
      </c>
      <c r="T3552" s="12">
        <f t="shared" si="110"/>
        <v>42462.685162037036</v>
      </c>
      <c r="U3552" s="12">
        <f t="shared" si="111"/>
        <v>42492.685162037036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11">
        <v>1500</v>
      </c>
      <c r="E355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53">
        <v>1527.5</v>
      </c>
      <c r="G3553" t="s">
        <v>8219</v>
      </c>
      <c r="H3553" t="s">
        <v>8224</v>
      </c>
      <c r="I3553" t="s">
        <v>8246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8271</v>
      </c>
      <c r="P3553" s="6">
        <f>(Table1[[#This Row],[pledged]]/Table1[[#This Row],[goal]])*100</f>
        <v>101.83333333333333</v>
      </c>
      <c r="Q3553" s="8">
        <f>Table1[[#This Row],[pledged]]/Table1[[#This Row],[backers_count]]</f>
        <v>61.1</v>
      </c>
      <c r="R3553" t="s">
        <v>8321</v>
      </c>
      <c r="S3553" t="s">
        <v>8322</v>
      </c>
      <c r="T3553" s="12">
        <f t="shared" si="110"/>
        <v>41753.307523148142</v>
      </c>
      <c r="U3553" s="12">
        <f t="shared" si="111"/>
        <v>41781.713194444441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11">
        <v>773</v>
      </c>
      <c r="E355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554">
        <v>773</v>
      </c>
      <c r="G3554" t="s">
        <v>8219</v>
      </c>
      <c r="H3554" t="s">
        <v>8225</v>
      </c>
      <c r="I3554" t="s">
        <v>8247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8271</v>
      </c>
      <c r="P3554" s="6">
        <f>(Table1[[#This Row],[pledged]]/Table1[[#This Row],[goal]])*100</f>
        <v>100</v>
      </c>
      <c r="Q3554" s="8">
        <f>Table1[[#This Row],[pledged]]/Table1[[#This Row],[backers_count]]</f>
        <v>38.65</v>
      </c>
      <c r="R3554" t="s">
        <v>8321</v>
      </c>
      <c r="S3554" t="s">
        <v>8322</v>
      </c>
      <c r="T3554" s="12">
        <f t="shared" si="110"/>
        <v>41788.378749999996</v>
      </c>
      <c r="U3554" s="12">
        <f t="shared" si="111"/>
        <v>41818.378749999996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11">
        <v>5500</v>
      </c>
      <c r="E355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555">
        <v>5845</v>
      </c>
      <c r="G3555" t="s">
        <v>8219</v>
      </c>
      <c r="H3555" t="s">
        <v>8224</v>
      </c>
      <c r="I3555" t="s">
        <v>8246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8271</v>
      </c>
      <c r="P3555" s="6">
        <f>(Table1[[#This Row],[pledged]]/Table1[[#This Row],[goal]])*100</f>
        <v>106.27272727272728</v>
      </c>
      <c r="Q3555" s="8">
        <f>Table1[[#This Row],[pledged]]/Table1[[#This Row],[backers_count]]</f>
        <v>56.20192307692308</v>
      </c>
      <c r="R3555" t="s">
        <v>8321</v>
      </c>
      <c r="S3555" t="s">
        <v>8322</v>
      </c>
      <c r="T3555" s="12">
        <f t="shared" si="110"/>
        <v>42195.820370370369</v>
      </c>
      <c r="U3555" s="12">
        <f t="shared" si="111"/>
        <v>42227.791666666664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11">
        <v>5000</v>
      </c>
      <c r="E355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556">
        <v>5671.11</v>
      </c>
      <c r="G3556" t="s">
        <v>8219</v>
      </c>
      <c r="H3556" t="s">
        <v>8224</v>
      </c>
      <c r="I3556" t="s">
        <v>8246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8271</v>
      </c>
      <c r="P3556" s="6">
        <f>(Table1[[#This Row],[pledged]]/Table1[[#This Row],[goal]])*100</f>
        <v>113.42219999999999</v>
      </c>
      <c r="Q3556" s="8">
        <f>Table1[[#This Row],[pledged]]/Table1[[#This Row],[backers_count]]</f>
        <v>107.00207547169811</v>
      </c>
      <c r="R3556" t="s">
        <v>8321</v>
      </c>
      <c r="S3556" t="s">
        <v>8322</v>
      </c>
      <c r="T3556" s="12">
        <f t="shared" si="110"/>
        <v>42015.842118055552</v>
      </c>
      <c r="U3556" s="12">
        <f t="shared" si="111"/>
        <v>42046.499999999993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11">
        <v>2400</v>
      </c>
      <c r="E355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57">
        <v>2400</v>
      </c>
      <c r="G3557" t="s">
        <v>8219</v>
      </c>
      <c r="H3557" t="s">
        <v>8237</v>
      </c>
      <c r="I3557" t="s">
        <v>8249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8271</v>
      </c>
      <c r="P3557" s="6">
        <f>(Table1[[#This Row],[pledged]]/Table1[[#This Row],[goal]])*100</f>
        <v>100</v>
      </c>
      <c r="Q3557" s="8">
        <f>Table1[[#This Row],[pledged]]/Table1[[#This Row],[backers_count]]</f>
        <v>171.42857142857142</v>
      </c>
      <c r="R3557" t="s">
        <v>8321</v>
      </c>
      <c r="S3557" t="s">
        <v>8322</v>
      </c>
      <c r="T3557" s="12">
        <f t="shared" si="110"/>
        <v>42661.233726851853</v>
      </c>
      <c r="U3557" s="12">
        <f t="shared" si="111"/>
        <v>42691.275393518517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11">
        <v>2200</v>
      </c>
      <c r="E355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58">
        <v>2210</v>
      </c>
      <c r="G3558" t="s">
        <v>8219</v>
      </c>
      <c r="H3558" t="s">
        <v>8225</v>
      </c>
      <c r="I3558" t="s">
        <v>8247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8271</v>
      </c>
      <c r="P3558" s="6">
        <f>(Table1[[#This Row],[pledged]]/Table1[[#This Row],[goal]])*100</f>
        <v>100.45454545454547</v>
      </c>
      <c r="Q3558" s="8">
        <f>Table1[[#This Row],[pledged]]/Table1[[#This Row],[backers_count]]</f>
        <v>110.5</v>
      </c>
      <c r="R3558" t="s">
        <v>8321</v>
      </c>
      <c r="S3558" t="s">
        <v>8322</v>
      </c>
      <c r="T3558" s="12">
        <f t="shared" si="110"/>
        <v>41808.441249999996</v>
      </c>
      <c r="U3558" s="12">
        <f t="shared" si="111"/>
        <v>41868.441249999996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11">
        <v>100000</v>
      </c>
      <c r="E355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559">
        <v>100036</v>
      </c>
      <c r="G3559" t="s">
        <v>8219</v>
      </c>
      <c r="H3559" t="s">
        <v>8224</v>
      </c>
      <c r="I3559" t="s">
        <v>8246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8271</v>
      </c>
      <c r="P3559" s="6">
        <f>(Table1[[#This Row],[pledged]]/Table1[[#This Row],[goal]])*100</f>
        <v>100.03599999999999</v>
      </c>
      <c r="Q3559" s="8">
        <f>Table1[[#This Row],[pledged]]/Table1[[#This Row],[backers_count]]</f>
        <v>179.27598566308242</v>
      </c>
      <c r="R3559" t="s">
        <v>8321</v>
      </c>
      <c r="S3559" t="s">
        <v>8322</v>
      </c>
      <c r="T3559" s="12">
        <f t="shared" si="110"/>
        <v>41730.068414351852</v>
      </c>
      <c r="U3559" s="12">
        <f t="shared" si="111"/>
        <v>41764.068414351852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11">
        <v>350</v>
      </c>
      <c r="E356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560">
        <v>504</v>
      </c>
      <c r="G3560" t="s">
        <v>8219</v>
      </c>
      <c r="H3560" t="s">
        <v>8225</v>
      </c>
      <c r="I3560" t="s">
        <v>8247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8271</v>
      </c>
      <c r="P3560" s="6">
        <f>(Table1[[#This Row],[pledged]]/Table1[[#This Row],[goal]])*100</f>
        <v>144</v>
      </c>
      <c r="Q3560" s="8">
        <f>Table1[[#This Row],[pledged]]/Table1[[#This Row],[backers_count]]</f>
        <v>22.90909090909091</v>
      </c>
      <c r="R3560" t="s">
        <v>8321</v>
      </c>
      <c r="S3560" t="s">
        <v>8322</v>
      </c>
      <c r="T3560" s="12">
        <f t="shared" si="110"/>
        <v>42139.608506944445</v>
      </c>
      <c r="U3560" s="12">
        <f t="shared" si="111"/>
        <v>42181.666666666664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11">
        <v>1000</v>
      </c>
      <c r="E356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61">
        <v>1035</v>
      </c>
      <c r="G3561" t="s">
        <v>8219</v>
      </c>
      <c r="H3561" t="s">
        <v>8226</v>
      </c>
      <c r="I3561" t="s">
        <v>8248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8271</v>
      </c>
      <c r="P3561" s="6">
        <f>(Table1[[#This Row],[pledged]]/Table1[[#This Row],[goal]])*100</f>
        <v>103.49999999999999</v>
      </c>
      <c r="Q3561" s="8">
        <f>Table1[[#This Row],[pledged]]/Table1[[#This Row],[backers_count]]</f>
        <v>43.125</v>
      </c>
      <c r="R3561" t="s">
        <v>8321</v>
      </c>
      <c r="S3561" t="s">
        <v>8322</v>
      </c>
      <c r="T3561" s="12">
        <f t="shared" si="110"/>
        <v>42193.887824074067</v>
      </c>
      <c r="U3561" s="12">
        <f t="shared" si="111"/>
        <v>42216.165277777771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11">
        <v>3200</v>
      </c>
      <c r="E356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62">
        <v>3470</v>
      </c>
      <c r="G3562" t="s">
        <v>8219</v>
      </c>
      <c r="H3562" t="s">
        <v>8229</v>
      </c>
      <c r="I3562" t="s">
        <v>8251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8271</v>
      </c>
      <c r="P3562" s="6">
        <f>(Table1[[#This Row],[pledged]]/Table1[[#This Row],[goal]])*100</f>
        <v>108.43750000000001</v>
      </c>
      <c r="Q3562" s="8">
        <f>Table1[[#This Row],[pledged]]/Table1[[#This Row],[backers_count]]</f>
        <v>46.891891891891895</v>
      </c>
      <c r="R3562" t="s">
        <v>8321</v>
      </c>
      <c r="S3562" t="s">
        <v>8322</v>
      </c>
      <c r="T3562" s="12">
        <f t="shared" si="110"/>
        <v>42115.68131944444</v>
      </c>
      <c r="U3562" s="12">
        <f t="shared" si="111"/>
        <v>42150.906249999993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11">
        <v>2500</v>
      </c>
      <c r="E356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63">
        <v>2560</v>
      </c>
      <c r="G3563" t="s">
        <v>8219</v>
      </c>
      <c r="H3563" t="s">
        <v>8224</v>
      </c>
      <c r="I3563" t="s">
        <v>8246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8271</v>
      </c>
      <c r="P3563" s="6">
        <f>(Table1[[#This Row],[pledged]]/Table1[[#This Row],[goal]])*100</f>
        <v>102.4</v>
      </c>
      <c r="Q3563" s="8">
        <f>Table1[[#This Row],[pledged]]/Table1[[#This Row],[backers_count]]</f>
        <v>47.407407407407405</v>
      </c>
      <c r="R3563" t="s">
        <v>8321</v>
      </c>
      <c r="S3563" t="s">
        <v>8322</v>
      </c>
      <c r="T3563" s="12">
        <f t="shared" si="110"/>
        <v>42203.471967592595</v>
      </c>
      <c r="U3563" s="12">
        <f t="shared" si="111"/>
        <v>42221.566666666666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11">
        <v>315</v>
      </c>
      <c r="E356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564">
        <v>469</v>
      </c>
      <c r="G3564" t="s">
        <v>8219</v>
      </c>
      <c r="H3564" t="s">
        <v>8225</v>
      </c>
      <c r="I3564" t="s">
        <v>8247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8271</v>
      </c>
      <c r="P3564" s="6">
        <f>(Table1[[#This Row],[pledged]]/Table1[[#This Row],[goal]])*100</f>
        <v>148.88888888888889</v>
      </c>
      <c r="Q3564" s="8">
        <f>Table1[[#This Row],[pledged]]/Table1[[#This Row],[backers_count]]</f>
        <v>15.129032258064516</v>
      </c>
      <c r="R3564" t="s">
        <v>8321</v>
      </c>
      <c r="S3564" t="s">
        <v>8322</v>
      </c>
      <c r="T3564" s="12">
        <f t="shared" si="110"/>
        <v>42433.553553240738</v>
      </c>
      <c r="U3564" s="12">
        <f t="shared" si="111"/>
        <v>42442.708333333336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11">
        <v>500</v>
      </c>
      <c r="E356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565">
        <v>527.45000000000005</v>
      </c>
      <c r="G3565" t="s">
        <v>8219</v>
      </c>
      <c r="H3565" t="s">
        <v>8225</v>
      </c>
      <c r="I3565" t="s">
        <v>8247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8271</v>
      </c>
      <c r="P3565" s="6">
        <f>(Table1[[#This Row],[pledged]]/Table1[[#This Row],[goal]])*100</f>
        <v>105.49000000000002</v>
      </c>
      <c r="Q3565" s="8">
        <f>Table1[[#This Row],[pledged]]/Table1[[#This Row],[backers_count]]</f>
        <v>21.098000000000003</v>
      </c>
      <c r="R3565" t="s">
        <v>8321</v>
      </c>
      <c r="S3565" t="s">
        <v>8322</v>
      </c>
      <c r="T3565" s="12">
        <f t="shared" si="110"/>
        <v>42555.46361111111</v>
      </c>
      <c r="U3565" s="12">
        <f t="shared" si="111"/>
        <v>42583.583333333336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11">
        <v>1000</v>
      </c>
      <c r="E356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66">
        <v>1005</v>
      </c>
      <c r="G3566" t="s">
        <v>8219</v>
      </c>
      <c r="H3566" t="s">
        <v>8225</v>
      </c>
      <c r="I3566" t="s">
        <v>8247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8271</v>
      </c>
      <c r="P3566" s="6">
        <f>(Table1[[#This Row],[pledged]]/Table1[[#This Row],[goal]])*100</f>
        <v>100.49999999999999</v>
      </c>
      <c r="Q3566" s="8">
        <f>Table1[[#This Row],[pledged]]/Table1[[#This Row],[backers_count]]</f>
        <v>59.117647058823529</v>
      </c>
      <c r="R3566" t="s">
        <v>8321</v>
      </c>
      <c r="S3566" t="s">
        <v>8322</v>
      </c>
      <c r="T3566" s="12">
        <f t="shared" si="110"/>
        <v>42236.414918981478</v>
      </c>
      <c r="U3566" s="12">
        <f t="shared" si="111"/>
        <v>42282.458333333336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11">
        <v>900</v>
      </c>
      <c r="E356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567">
        <v>1175</v>
      </c>
      <c r="G3567" t="s">
        <v>8219</v>
      </c>
      <c r="H3567" t="s">
        <v>8224</v>
      </c>
      <c r="I3567" t="s">
        <v>8246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8271</v>
      </c>
      <c r="P3567" s="6">
        <f>(Table1[[#This Row],[pledged]]/Table1[[#This Row],[goal]])*100</f>
        <v>130.55555555555557</v>
      </c>
      <c r="Q3567" s="8">
        <f>Table1[[#This Row],[pledged]]/Table1[[#This Row],[backers_count]]</f>
        <v>97.916666666666671</v>
      </c>
      <c r="R3567" t="s">
        <v>8321</v>
      </c>
      <c r="S3567" t="s">
        <v>8322</v>
      </c>
      <c r="T3567" s="12">
        <f t="shared" si="110"/>
        <v>41974.534814814811</v>
      </c>
      <c r="U3567" s="12">
        <f t="shared" si="111"/>
        <v>42004.534814814811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11">
        <v>2000</v>
      </c>
      <c r="E356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68">
        <v>2095</v>
      </c>
      <c r="G3568" t="s">
        <v>8219</v>
      </c>
      <c r="H3568" t="s">
        <v>8225</v>
      </c>
      <c r="I3568" t="s">
        <v>8247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8271</v>
      </c>
      <c r="P3568" s="6">
        <f>(Table1[[#This Row],[pledged]]/Table1[[#This Row],[goal]])*100</f>
        <v>104.75000000000001</v>
      </c>
      <c r="Q3568" s="8">
        <f>Table1[[#This Row],[pledged]]/Table1[[#This Row],[backers_count]]</f>
        <v>55.131578947368418</v>
      </c>
      <c r="R3568" t="s">
        <v>8321</v>
      </c>
      <c r="S3568" t="s">
        <v>8322</v>
      </c>
      <c r="T3568" s="12">
        <f t="shared" si="110"/>
        <v>41997.299571759257</v>
      </c>
      <c r="U3568" s="12">
        <f t="shared" si="111"/>
        <v>42027.299571759257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11">
        <v>1000</v>
      </c>
      <c r="E356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69">
        <v>1088</v>
      </c>
      <c r="G3569" t="s">
        <v>8219</v>
      </c>
      <c r="H3569" t="s">
        <v>8225</v>
      </c>
      <c r="I3569" t="s">
        <v>8247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8271</v>
      </c>
      <c r="P3569" s="6">
        <f>(Table1[[#This Row],[pledged]]/Table1[[#This Row],[goal]])*100</f>
        <v>108.80000000000001</v>
      </c>
      <c r="Q3569" s="8">
        <f>Table1[[#This Row],[pledged]]/Table1[[#This Row],[backers_count]]</f>
        <v>26.536585365853657</v>
      </c>
      <c r="R3569" t="s">
        <v>8321</v>
      </c>
      <c r="S3569" t="s">
        <v>8322</v>
      </c>
      <c r="T3569" s="12">
        <f t="shared" si="110"/>
        <v>42135.602361111109</v>
      </c>
      <c r="U3569" s="12">
        <f t="shared" si="111"/>
        <v>42165.602361111109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11">
        <v>1000</v>
      </c>
      <c r="E357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70">
        <v>1110</v>
      </c>
      <c r="G3570" t="s">
        <v>8219</v>
      </c>
      <c r="H3570" t="s">
        <v>8224</v>
      </c>
      <c r="I3570" t="s">
        <v>8246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8271</v>
      </c>
      <c r="P3570" s="6">
        <f>(Table1[[#This Row],[pledged]]/Table1[[#This Row],[goal]])*100</f>
        <v>111.00000000000001</v>
      </c>
      <c r="Q3570" s="8">
        <f>Table1[[#This Row],[pledged]]/Table1[[#This Row],[backers_count]]</f>
        <v>58.421052631578945</v>
      </c>
      <c r="R3570" t="s">
        <v>8321</v>
      </c>
      <c r="S3570" t="s">
        <v>8322</v>
      </c>
      <c r="T3570" s="12">
        <f t="shared" si="110"/>
        <v>41869.532337962963</v>
      </c>
      <c r="U3570" s="12">
        <f t="shared" si="111"/>
        <v>41899.532337962963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11">
        <v>5000</v>
      </c>
      <c r="E357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571">
        <v>5024</v>
      </c>
      <c r="G3571" t="s">
        <v>8219</v>
      </c>
      <c r="H3571" t="s">
        <v>8224</v>
      </c>
      <c r="I3571" t="s">
        <v>8246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8271</v>
      </c>
      <c r="P3571" s="6">
        <f>(Table1[[#This Row],[pledged]]/Table1[[#This Row],[goal]])*100</f>
        <v>100.47999999999999</v>
      </c>
      <c r="Q3571" s="8">
        <f>Table1[[#This Row],[pledged]]/Table1[[#This Row],[backers_count]]</f>
        <v>122.53658536585365</v>
      </c>
      <c r="R3571" t="s">
        <v>8321</v>
      </c>
      <c r="S3571" t="s">
        <v>8322</v>
      </c>
      <c r="T3571" s="12">
        <f t="shared" si="110"/>
        <v>41982.480277777773</v>
      </c>
      <c r="U3571" s="12">
        <f t="shared" si="111"/>
        <v>42012.480277777773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11">
        <v>2000</v>
      </c>
      <c r="E357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72">
        <v>2287</v>
      </c>
      <c r="G3572" t="s">
        <v>8219</v>
      </c>
      <c r="H3572" t="s">
        <v>8224</v>
      </c>
      <c r="I3572" t="s">
        <v>8246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8271</v>
      </c>
      <c r="P3572" s="6">
        <f>(Table1[[#This Row],[pledged]]/Table1[[#This Row],[goal]])*100</f>
        <v>114.35</v>
      </c>
      <c r="Q3572" s="8">
        <f>Table1[[#This Row],[pledged]]/Table1[[#This Row],[backers_count]]</f>
        <v>87.961538461538467</v>
      </c>
      <c r="R3572" t="s">
        <v>8321</v>
      </c>
      <c r="S3572" t="s">
        <v>8322</v>
      </c>
      <c r="T3572" s="12">
        <f t="shared" si="110"/>
        <v>41976.12364583333</v>
      </c>
      <c r="U3572" s="12">
        <f t="shared" si="111"/>
        <v>42004.083333333336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11">
        <v>1500</v>
      </c>
      <c r="E357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73">
        <v>1831</v>
      </c>
      <c r="G3573" t="s">
        <v>8219</v>
      </c>
      <c r="H3573" t="s">
        <v>8225</v>
      </c>
      <c r="I3573" t="s">
        <v>8247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8271</v>
      </c>
      <c r="P3573" s="6">
        <f>(Table1[[#This Row],[pledged]]/Table1[[#This Row],[goal]])*100</f>
        <v>122.06666666666666</v>
      </c>
      <c r="Q3573" s="8">
        <f>Table1[[#This Row],[pledged]]/Table1[[#This Row],[backers_count]]</f>
        <v>73.239999999999995</v>
      </c>
      <c r="R3573" t="s">
        <v>8321</v>
      </c>
      <c r="S3573" t="s">
        <v>8322</v>
      </c>
      <c r="T3573" s="12">
        <f t="shared" si="110"/>
        <v>41912.650613425925</v>
      </c>
      <c r="U3573" s="12">
        <f t="shared" si="111"/>
        <v>41942.650613425925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11">
        <v>500</v>
      </c>
      <c r="E357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574">
        <v>500</v>
      </c>
      <c r="G3574" t="s">
        <v>8219</v>
      </c>
      <c r="H3574" t="s">
        <v>8225</v>
      </c>
      <c r="I3574" t="s">
        <v>8247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8271</v>
      </c>
      <c r="P3574" s="6">
        <f>(Table1[[#This Row],[pledged]]/Table1[[#This Row],[goal]])*100</f>
        <v>100</v>
      </c>
      <c r="Q3574" s="8">
        <f>Table1[[#This Row],[pledged]]/Table1[[#This Row],[backers_count]]</f>
        <v>55.555555555555557</v>
      </c>
      <c r="R3574" t="s">
        <v>8321</v>
      </c>
      <c r="S3574" t="s">
        <v>8322</v>
      </c>
      <c r="T3574" s="12">
        <f t="shared" si="110"/>
        <v>42146.36206018518</v>
      </c>
      <c r="U3574" s="12">
        <f t="shared" si="111"/>
        <v>42176.36206018518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11">
        <v>3000</v>
      </c>
      <c r="E357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75">
        <v>3084</v>
      </c>
      <c r="G3575" t="s">
        <v>8219</v>
      </c>
      <c r="H3575" t="s">
        <v>8225</v>
      </c>
      <c r="I3575" t="s">
        <v>8247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8271</v>
      </c>
      <c r="P3575" s="6">
        <f>(Table1[[#This Row],[pledged]]/Table1[[#This Row],[goal]])*100</f>
        <v>102.8</v>
      </c>
      <c r="Q3575" s="8">
        <f>Table1[[#This Row],[pledged]]/Table1[[#This Row],[backers_count]]</f>
        <v>39.53846153846154</v>
      </c>
      <c r="R3575" t="s">
        <v>8321</v>
      </c>
      <c r="S3575" t="s">
        <v>8322</v>
      </c>
      <c r="T3575" s="12">
        <f t="shared" si="110"/>
        <v>41921.167199074072</v>
      </c>
      <c r="U3575" s="12">
        <f t="shared" si="111"/>
        <v>41951.208865740737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11">
        <v>5800</v>
      </c>
      <c r="E357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576">
        <v>6155</v>
      </c>
      <c r="G3576" t="s">
        <v>8219</v>
      </c>
      <c r="H3576" t="s">
        <v>8224</v>
      </c>
      <c r="I3576" t="s">
        <v>8246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8271</v>
      </c>
      <c r="P3576" s="6">
        <f>(Table1[[#This Row],[pledged]]/Table1[[#This Row],[goal]])*100</f>
        <v>106.12068965517241</v>
      </c>
      <c r="Q3576" s="8">
        <f>Table1[[#This Row],[pledged]]/Table1[[#This Row],[backers_count]]</f>
        <v>136.77777777777777</v>
      </c>
      <c r="R3576" t="s">
        <v>8321</v>
      </c>
      <c r="S3576" t="s">
        <v>8322</v>
      </c>
      <c r="T3576" s="12">
        <f t="shared" si="110"/>
        <v>41926.734351851854</v>
      </c>
      <c r="U3576" s="12">
        <f t="shared" si="111"/>
        <v>41956.776018518511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11">
        <v>10000</v>
      </c>
      <c r="E357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577">
        <v>10133</v>
      </c>
      <c r="G3577" t="s">
        <v>8219</v>
      </c>
      <c r="H3577" t="s">
        <v>8224</v>
      </c>
      <c r="I3577" t="s">
        <v>8246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8271</v>
      </c>
      <c r="P3577" s="6">
        <f>(Table1[[#This Row],[pledged]]/Table1[[#This Row],[goal]])*100</f>
        <v>101.33000000000001</v>
      </c>
      <c r="Q3577" s="8">
        <f>Table1[[#This Row],[pledged]]/Table1[[#This Row],[backers_count]]</f>
        <v>99.343137254901961</v>
      </c>
      <c r="R3577" t="s">
        <v>8321</v>
      </c>
      <c r="S3577" t="s">
        <v>8322</v>
      </c>
      <c r="T3577" s="12">
        <f t="shared" si="110"/>
        <v>42561.575543981475</v>
      </c>
      <c r="U3577" s="12">
        <f t="shared" si="111"/>
        <v>42592.957638888889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11">
        <v>100</v>
      </c>
      <c r="E357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578">
        <v>100</v>
      </c>
      <c r="G3578" t="s">
        <v>8219</v>
      </c>
      <c r="H3578" t="s">
        <v>8224</v>
      </c>
      <c r="I3578" t="s">
        <v>8246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8271</v>
      </c>
      <c r="P3578" s="6">
        <f>(Table1[[#This Row],[pledged]]/Table1[[#This Row],[goal]])*100</f>
        <v>100</v>
      </c>
      <c r="Q3578" s="8">
        <f>Table1[[#This Row],[pledged]]/Table1[[#This Row],[backers_count]]</f>
        <v>20</v>
      </c>
      <c r="R3578" t="s">
        <v>8321</v>
      </c>
      <c r="S3578" t="s">
        <v>8322</v>
      </c>
      <c r="T3578" s="12">
        <f t="shared" si="110"/>
        <v>42649.340902777774</v>
      </c>
      <c r="U3578" s="12">
        <f t="shared" si="111"/>
        <v>42709.382569444446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11">
        <v>600</v>
      </c>
      <c r="E357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579">
        <v>780</v>
      </c>
      <c r="G3579" t="s">
        <v>8219</v>
      </c>
      <c r="H3579" t="s">
        <v>8224</v>
      </c>
      <c r="I3579" t="s">
        <v>8246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8271</v>
      </c>
      <c r="P3579" s="6">
        <f>(Table1[[#This Row],[pledged]]/Table1[[#This Row],[goal]])*100</f>
        <v>130</v>
      </c>
      <c r="Q3579" s="8">
        <f>Table1[[#This Row],[pledged]]/Table1[[#This Row],[backers_count]]</f>
        <v>28.888888888888889</v>
      </c>
      <c r="R3579" t="s">
        <v>8321</v>
      </c>
      <c r="S3579" t="s">
        <v>8322</v>
      </c>
      <c r="T3579" s="12">
        <f t="shared" si="110"/>
        <v>42093.578506944446</v>
      </c>
      <c r="U3579" s="12">
        <f t="shared" si="111"/>
        <v>42120.061111111114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11">
        <v>1500</v>
      </c>
      <c r="E358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80">
        <v>1500.2</v>
      </c>
      <c r="G3580" t="s">
        <v>8219</v>
      </c>
      <c r="H3580" t="s">
        <v>8225</v>
      </c>
      <c r="I3580" t="s">
        <v>8247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8271</v>
      </c>
      <c r="P3580" s="6">
        <f>(Table1[[#This Row],[pledged]]/Table1[[#This Row],[goal]])*100</f>
        <v>100.01333333333334</v>
      </c>
      <c r="Q3580" s="8">
        <f>Table1[[#This Row],[pledged]]/Table1[[#This Row],[backers_count]]</f>
        <v>40.545945945945945</v>
      </c>
      <c r="R3580" t="s">
        <v>8321</v>
      </c>
      <c r="S3580" t="s">
        <v>8322</v>
      </c>
      <c r="T3580" s="12">
        <f t="shared" si="110"/>
        <v>42460.525196759256</v>
      </c>
      <c r="U3580" s="12">
        <f t="shared" si="111"/>
        <v>42490.525196759256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11">
        <v>500</v>
      </c>
      <c r="E358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581">
        <v>500</v>
      </c>
      <c r="G3581" t="s">
        <v>8219</v>
      </c>
      <c r="H3581" t="s">
        <v>8225</v>
      </c>
      <c r="I3581" t="s">
        <v>8247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8271</v>
      </c>
      <c r="P3581" s="6">
        <f>(Table1[[#This Row],[pledged]]/Table1[[#This Row],[goal]])*100</f>
        <v>100</v>
      </c>
      <c r="Q3581" s="8">
        <f>Table1[[#This Row],[pledged]]/Table1[[#This Row],[backers_count]]</f>
        <v>35.714285714285715</v>
      </c>
      <c r="R3581" t="s">
        <v>8321</v>
      </c>
      <c r="S3581" t="s">
        <v>8322</v>
      </c>
      <c r="T3581" s="12">
        <f t="shared" si="110"/>
        <v>42430.553888888891</v>
      </c>
      <c r="U3581" s="12">
        <f t="shared" si="111"/>
        <v>42460.51222222222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11">
        <v>900</v>
      </c>
      <c r="E358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582">
        <v>1025</v>
      </c>
      <c r="G3582" t="s">
        <v>8219</v>
      </c>
      <c r="H3582" t="s">
        <v>8224</v>
      </c>
      <c r="I3582" t="s">
        <v>8246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8271</v>
      </c>
      <c r="P3582" s="6">
        <f>(Table1[[#This Row],[pledged]]/Table1[[#This Row],[goal]])*100</f>
        <v>113.88888888888889</v>
      </c>
      <c r="Q3582" s="8">
        <f>Table1[[#This Row],[pledged]]/Table1[[#This Row],[backers_count]]</f>
        <v>37.962962962962962</v>
      </c>
      <c r="R3582" t="s">
        <v>8321</v>
      </c>
      <c r="S3582" t="s">
        <v>8322</v>
      </c>
      <c r="T3582" s="12">
        <f t="shared" si="110"/>
        <v>42025.967847222222</v>
      </c>
      <c r="U3582" s="12">
        <f t="shared" si="111"/>
        <v>42063.999305555553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11">
        <v>1500</v>
      </c>
      <c r="E358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83">
        <v>1500</v>
      </c>
      <c r="G3583" t="s">
        <v>8219</v>
      </c>
      <c r="H3583" t="s">
        <v>8225</v>
      </c>
      <c r="I3583" t="s">
        <v>8247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8271</v>
      </c>
      <c r="P3583" s="6">
        <f>(Table1[[#This Row],[pledged]]/Table1[[#This Row],[goal]])*100</f>
        <v>100</v>
      </c>
      <c r="Q3583" s="8">
        <f>Table1[[#This Row],[pledged]]/Table1[[#This Row],[backers_count]]</f>
        <v>33.333333333333336</v>
      </c>
      <c r="R3583" t="s">
        <v>8321</v>
      </c>
      <c r="S3583" t="s">
        <v>8322</v>
      </c>
      <c r="T3583" s="12">
        <f t="shared" si="110"/>
        <v>41836.26284722222</v>
      </c>
      <c r="U3583" s="12">
        <f t="shared" si="111"/>
        <v>41850.26284722222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11">
        <v>1000</v>
      </c>
      <c r="E358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84">
        <v>2870</v>
      </c>
      <c r="G3584" t="s">
        <v>8219</v>
      </c>
      <c r="H3584" t="s">
        <v>8224</v>
      </c>
      <c r="I3584" t="s">
        <v>8246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8271</v>
      </c>
      <c r="P3584" s="6">
        <f>(Table1[[#This Row],[pledged]]/Table1[[#This Row],[goal]])*100</f>
        <v>287</v>
      </c>
      <c r="Q3584" s="8">
        <f>Table1[[#This Row],[pledged]]/Table1[[#This Row],[backers_count]]</f>
        <v>58.571428571428569</v>
      </c>
      <c r="R3584" t="s">
        <v>8321</v>
      </c>
      <c r="S3584" t="s">
        <v>8322</v>
      </c>
      <c r="T3584" s="12">
        <f t="shared" si="110"/>
        <v>42450.887523148143</v>
      </c>
      <c r="U3584" s="12">
        <f t="shared" si="111"/>
        <v>42464.887523148143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11">
        <v>3000</v>
      </c>
      <c r="E358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85">
        <v>3255</v>
      </c>
      <c r="G3585" t="s">
        <v>8219</v>
      </c>
      <c r="H3585" t="s">
        <v>8224</v>
      </c>
      <c r="I3585" t="s">
        <v>8246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8271</v>
      </c>
      <c r="P3585" s="6">
        <f>(Table1[[#This Row],[pledged]]/Table1[[#This Row],[goal]])*100</f>
        <v>108.5</v>
      </c>
      <c r="Q3585" s="8">
        <f>Table1[[#This Row],[pledged]]/Table1[[#This Row],[backers_count]]</f>
        <v>135.625</v>
      </c>
      <c r="R3585" t="s">
        <v>8321</v>
      </c>
      <c r="S3585" t="s">
        <v>8322</v>
      </c>
      <c r="T3585" s="12">
        <f t="shared" si="110"/>
        <v>42418.217650462961</v>
      </c>
      <c r="U3585" s="12">
        <f t="shared" si="111"/>
        <v>42478.175983796296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11">
        <v>3000</v>
      </c>
      <c r="E358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86">
        <v>3465</v>
      </c>
      <c r="G3586" t="s">
        <v>8219</v>
      </c>
      <c r="H3586" t="s">
        <v>8225</v>
      </c>
      <c r="I3586" t="s">
        <v>8247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8271</v>
      </c>
      <c r="P3586" s="6">
        <f>(Table1[[#This Row],[pledged]]/Table1[[#This Row],[goal]])*100</f>
        <v>115.5</v>
      </c>
      <c r="Q3586" s="8">
        <f>Table1[[#This Row],[pledged]]/Table1[[#This Row],[backers_count]]</f>
        <v>30.9375</v>
      </c>
      <c r="R3586" t="s">
        <v>8321</v>
      </c>
      <c r="S3586" t="s">
        <v>8322</v>
      </c>
      <c r="T3586" s="12">
        <f t="shared" ref="T3586:T3649" si="112">(K3586/86400)+25569+(-5/24)</f>
        <v>42168.108148148145</v>
      </c>
      <c r="U3586" s="12">
        <f t="shared" ref="U3586:U3649" si="113">(J3586/86400)+25569+(-5/24)</f>
        <v>42198.108148148145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11">
        <v>3400</v>
      </c>
      <c r="E358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87">
        <v>4050</v>
      </c>
      <c r="G3587" t="s">
        <v>8219</v>
      </c>
      <c r="H3587" t="s">
        <v>8224</v>
      </c>
      <c r="I3587" t="s">
        <v>8246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8271</v>
      </c>
      <c r="P3587" s="6">
        <f>(Table1[[#This Row],[pledged]]/Table1[[#This Row],[goal]])*100</f>
        <v>119.11764705882352</v>
      </c>
      <c r="Q3587" s="8">
        <f>Table1[[#This Row],[pledged]]/Table1[[#This Row],[backers_count]]</f>
        <v>176.08695652173913</v>
      </c>
      <c r="R3587" t="s">
        <v>8321</v>
      </c>
      <c r="S3587" t="s">
        <v>8322</v>
      </c>
      <c r="T3587" s="12">
        <f t="shared" si="112"/>
        <v>41964.507986111108</v>
      </c>
      <c r="U3587" s="12">
        <f t="shared" si="113"/>
        <v>41994.507986111108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11">
        <v>7500</v>
      </c>
      <c r="E358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588">
        <v>8207</v>
      </c>
      <c r="G3588" t="s">
        <v>8219</v>
      </c>
      <c r="H3588" t="s">
        <v>8224</v>
      </c>
      <c r="I3588" t="s">
        <v>8246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8271</v>
      </c>
      <c r="P3588" s="6">
        <f>(Table1[[#This Row],[pledged]]/Table1[[#This Row],[goal]])*100</f>
        <v>109.42666666666668</v>
      </c>
      <c r="Q3588" s="8">
        <f>Table1[[#This Row],[pledged]]/Table1[[#This Row],[backers_count]]</f>
        <v>151.9814814814815</v>
      </c>
      <c r="R3588" t="s">
        <v>8321</v>
      </c>
      <c r="S3588" t="s">
        <v>8322</v>
      </c>
      <c r="T3588" s="12">
        <f t="shared" si="112"/>
        <v>42576.489236111105</v>
      </c>
      <c r="U3588" s="12">
        <f t="shared" si="113"/>
        <v>42636.489236111105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11">
        <v>500</v>
      </c>
      <c r="E358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589">
        <v>633</v>
      </c>
      <c r="G3589" t="s">
        <v>8219</v>
      </c>
      <c r="H3589" t="s">
        <v>8225</v>
      </c>
      <c r="I3589" t="s">
        <v>8247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8271</v>
      </c>
      <c r="P3589" s="6">
        <f>(Table1[[#This Row],[pledged]]/Table1[[#This Row],[goal]])*100</f>
        <v>126.6</v>
      </c>
      <c r="Q3589" s="8">
        <f>Table1[[#This Row],[pledged]]/Table1[[#This Row],[backers_count]]</f>
        <v>22.607142857142858</v>
      </c>
      <c r="R3589" t="s">
        <v>8321</v>
      </c>
      <c r="S3589" t="s">
        <v>8322</v>
      </c>
      <c r="T3589" s="12">
        <f t="shared" si="112"/>
        <v>42503.331643518519</v>
      </c>
      <c r="U3589" s="12">
        <f t="shared" si="113"/>
        <v>42548.583333333336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11">
        <v>200</v>
      </c>
      <c r="E359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590">
        <v>201</v>
      </c>
      <c r="G3590" t="s">
        <v>8219</v>
      </c>
      <c r="H3590" t="s">
        <v>8225</v>
      </c>
      <c r="I3590" t="s">
        <v>8247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8271</v>
      </c>
      <c r="P3590" s="6">
        <f>(Table1[[#This Row],[pledged]]/Table1[[#This Row],[goal]])*100</f>
        <v>100.49999999999999</v>
      </c>
      <c r="Q3590" s="8">
        <f>Table1[[#This Row],[pledged]]/Table1[[#This Row],[backers_count]]</f>
        <v>18.272727272727273</v>
      </c>
      <c r="R3590" t="s">
        <v>8321</v>
      </c>
      <c r="S3590" t="s">
        <v>8322</v>
      </c>
      <c r="T3590" s="12">
        <f t="shared" si="112"/>
        <v>42101.620486111111</v>
      </c>
      <c r="U3590" s="12">
        <f t="shared" si="113"/>
        <v>42123.749999999993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11">
        <v>4000</v>
      </c>
      <c r="E359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91">
        <v>5100</v>
      </c>
      <c r="G3591" t="s">
        <v>8219</v>
      </c>
      <c r="H3591" t="s">
        <v>8224</v>
      </c>
      <c r="I3591" t="s">
        <v>8246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8271</v>
      </c>
      <c r="P3591" s="6">
        <f>(Table1[[#This Row],[pledged]]/Table1[[#This Row],[goal]])*100</f>
        <v>127.49999999999999</v>
      </c>
      <c r="Q3591" s="8">
        <f>Table1[[#This Row],[pledged]]/Table1[[#This Row],[backers_count]]</f>
        <v>82.258064516129039</v>
      </c>
      <c r="R3591" t="s">
        <v>8321</v>
      </c>
      <c r="S3591" t="s">
        <v>8322</v>
      </c>
      <c r="T3591" s="12">
        <f t="shared" si="112"/>
        <v>42125.439201388886</v>
      </c>
      <c r="U3591" s="12">
        <f t="shared" si="113"/>
        <v>42150.439201388886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11">
        <v>5000</v>
      </c>
      <c r="E359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592">
        <v>5003</v>
      </c>
      <c r="G3592" t="s">
        <v>8219</v>
      </c>
      <c r="H3592" t="s">
        <v>8225</v>
      </c>
      <c r="I3592" t="s">
        <v>8247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8271</v>
      </c>
      <c r="P3592" s="6">
        <f>(Table1[[#This Row],[pledged]]/Table1[[#This Row],[goal]])*100</f>
        <v>100.05999999999999</v>
      </c>
      <c r="Q3592" s="8">
        <f>Table1[[#This Row],[pledged]]/Table1[[#This Row],[backers_count]]</f>
        <v>68.534246575342465</v>
      </c>
      <c r="R3592" t="s">
        <v>8321</v>
      </c>
      <c r="S3592" t="s">
        <v>8322</v>
      </c>
      <c r="T3592" s="12">
        <f t="shared" si="112"/>
        <v>41902.125393518516</v>
      </c>
      <c r="U3592" s="12">
        <f t="shared" si="113"/>
        <v>41932.125393518516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11">
        <v>700</v>
      </c>
      <c r="E359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593">
        <v>1225</v>
      </c>
      <c r="G3593" t="s">
        <v>8219</v>
      </c>
      <c r="H3593" t="s">
        <v>8224</v>
      </c>
      <c r="I3593" t="s">
        <v>8246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8271</v>
      </c>
      <c r="P3593" s="6">
        <f>(Table1[[#This Row],[pledged]]/Table1[[#This Row],[goal]])*100</f>
        <v>175</v>
      </c>
      <c r="Q3593" s="8">
        <f>Table1[[#This Row],[pledged]]/Table1[[#This Row],[backers_count]]</f>
        <v>68.055555555555557</v>
      </c>
      <c r="R3593" t="s">
        <v>8321</v>
      </c>
      <c r="S3593" t="s">
        <v>8322</v>
      </c>
      <c r="T3593" s="12">
        <f t="shared" si="112"/>
        <v>42003.74009259259</v>
      </c>
      <c r="U3593" s="12">
        <f t="shared" si="113"/>
        <v>42027.999305555553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11">
        <v>2000</v>
      </c>
      <c r="E359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94">
        <v>2545</v>
      </c>
      <c r="G3594" t="s">
        <v>8219</v>
      </c>
      <c r="H3594" t="s">
        <v>8224</v>
      </c>
      <c r="I3594" t="s">
        <v>8246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8271</v>
      </c>
      <c r="P3594" s="6">
        <f>(Table1[[#This Row],[pledged]]/Table1[[#This Row],[goal]])*100</f>
        <v>127.25</v>
      </c>
      <c r="Q3594" s="8">
        <f>Table1[[#This Row],[pledged]]/Table1[[#This Row],[backers_count]]</f>
        <v>72.714285714285708</v>
      </c>
      <c r="R3594" t="s">
        <v>8321</v>
      </c>
      <c r="S3594" t="s">
        <v>8322</v>
      </c>
      <c r="T3594" s="12">
        <f t="shared" si="112"/>
        <v>41988.621608796289</v>
      </c>
      <c r="U3594" s="12">
        <f t="shared" si="113"/>
        <v>42045.999305555553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11">
        <v>3000</v>
      </c>
      <c r="E359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95">
        <v>3319</v>
      </c>
      <c r="G3595" t="s">
        <v>8219</v>
      </c>
      <c r="H3595" t="s">
        <v>8224</v>
      </c>
      <c r="I3595" t="s">
        <v>8246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8271</v>
      </c>
      <c r="P3595" s="6">
        <f>(Table1[[#This Row],[pledged]]/Table1[[#This Row],[goal]])*100</f>
        <v>110.63333333333334</v>
      </c>
      <c r="Q3595" s="8">
        <f>Table1[[#This Row],[pledged]]/Table1[[#This Row],[backers_count]]</f>
        <v>77.186046511627907</v>
      </c>
      <c r="R3595" t="s">
        <v>8321</v>
      </c>
      <c r="S3595" t="s">
        <v>8322</v>
      </c>
      <c r="T3595" s="12">
        <f t="shared" si="112"/>
        <v>41974.690266203703</v>
      </c>
      <c r="U3595" s="12">
        <f t="shared" si="113"/>
        <v>42009.643055555549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11">
        <v>1600</v>
      </c>
      <c r="E359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96">
        <v>2015</v>
      </c>
      <c r="G3596" t="s">
        <v>8219</v>
      </c>
      <c r="H3596" t="s">
        <v>8224</v>
      </c>
      <c r="I3596" t="s">
        <v>8246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8271</v>
      </c>
      <c r="P3596" s="6">
        <f>(Table1[[#This Row],[pledged]]/Table1[[#This Row],[goal]])*100</f>
        <v>125.93749999999999</v>
      </c>
      <c r="Q3596" s="8">
        <f>Table1[[#This Row],[pledged]]/Table1[[#This Row],[backers_count]]</f>
        <v>55.972222222222221</v>
      </c>
      <c r="R3596" t="s">
        <v>8321</v>
      </c>
      <c r="S3596" t="s">
        <v>8322</v>
      </c>
      <c r="T3596" s="12">
        <f t="shared" si="112"/>
        <v>42591.858587962961</v>
      </c>
      <c r="U3596" s="12">
        <f t="shared" si="113"/>
        <v>42616.858587962961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11">
        <v>2600</v>
      </c>
      <c r="E359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97">
        <v>3081</v>
      </c>
      <c r="G3597" t="s">
        <v>8219</v>
      </c>
      <c r="H3597" t="s">
        <v>8224</v>
      </c>
      <c r="I3597" t="s">
        <v>8246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8271</v>
      </c>
      <c r="P3597" s="6">
        <f>(Table1[[#This Row],[pledged]]/Table1[[#This Row],[goal]])*100</f>
        <v>118.5</v>
      </c>
      <c r="Q3597" s="8">
        <f>Table1[[#This Row],[pledged]]/Table1[[#This Row],[backers_count]]</f>
        <v>49.693548387096776</v>
      </c>
      <c r="R3597" t="s">
        <v>8321</v>
      </c>
      <c r="S3597" t="s">
        <v>8322</v>
      </c>
      <c r="T3597" s="12">
        <f t="shared" si="112"/>
        <v>42049.800034722219</v>
      </c>
      <c r="U3597" s="12">
        <f t="shared" si="113"/>
        <v>42076.082638888889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11">
        <v>1100</v>
      </c>
      <c r="E359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98">
        <v>1185</v>
      </c>
      <c r="G3598" t="s">
        <v>8219</v>
      </c>
      <c r="H3598" t="s">
        <v>8229</v>
      </c>
      <c r="I3598" t="s">
        <v>8251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8271</v>
      </c>
      <c r="P3598" s="6">
        <f>(Table1[[#This Row],[pledged]]/Table1[[#This Row],[goal]])*100</f>
        <v>107.72727272727273</v>
      </c>
      <c r="Q3598" s="8">
        <f>Table1[[#This Row],[pledged]]/Table1[[#This Row],[backers_count]]</f>
        <v>79</v>
      </c>
      <c r="R3598" t="s">
        <v>8321</v>
      </c>
      <c r="S3598" t="s">
        <v>8322</v>
      </c>
      <c r="T3598" s="12">
        <f t="shared" si="112"/>
        <v>41856.506736111107</v>
      </c>
      <c r="U3598" s="12">
        <f t="shared" si="113"/>
        <v>41877.506736111107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11">
        <v>2500</v>
      </c>
      <c r="E359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599">
        <v>2565</v>
      </c>
      <c r="G3599" t="s">
        <v>8219</v>
      </c>
      <c r="H3599" t="s">
        <v>8224</v>
      </c>
      <c r="I3599" t="s">
        <v>8246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8271</v>
      </c>
      <c r="P3599" s="6">
        <f>(Table1[[#This Row],[pledged]]/Table1[[#This Row],[goal]])*100</f>
        <v>102.60000000000001</v>
      </c>
      <c r="Q3599" s="8">
        <f>Table1[[#This Row],[pledged]]/Table1[[#This Row],[backers_count]]</f>
        <v>77.727272727272734</v>
      </c>
      <c r="R3599" t="s">
        <v>8321</v>
      </c>
      <c r="S3599" t="s">
        <v>8322</v>
      </c>
      <c r="T3599" s="12">
        <f t="shared" si="112"/>
        <v>42417.377199074072</v>
      </c>
      <c r="U3599" s="12">
        <f t="shared" si="113"/>
        <v>42432.040972222218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11">
        <v>1000</v>
      </c>
      <c r="E360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00">
        <v>1101</v>
      </c>
      <c r="G3600" t="s">
        <v>8219</v>
      </c>
      <c r="H3600" t="s">
        <v>8224</v>
      </c>
      <c r="I3600" t="s">
        <v>8246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8271</v>
      </c>
      <c r="P3600" s="6">
        <f>(Table1[[#This Row],[pledged]]/Table1[[#This Row],[goal]])*100</f>
        <v>110.1</v>
      </c>
      <c r="Q3600" s="8">
        <f>Table1[[#This Row],[pledged]]/Table1[[#This Row],[backers_count]]</f>
        <v>40.777777777777779</v>
      </c>
      <c r="R3600" t="s">
        <v>8321</v>
      </c>
      <c r="S3600" t="s">
        <v>8322</v>
      </c>
      <c r="T3600" s="12">
        <f t="shared" si="112"/>
        <v>41866.590532407405</v>
      </c>
      <c r="U3600" s="12">
        <f t="shared" si="113"/>
        <v>41884.999305555553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11">
        <v>500</v>
      </c>
      <c r="E360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601">
        <v>1010</v>
      </c>
      <c r="G3601" t="s">
        <v>8219</v>
      </c>
      <c r="H3601" t="s">
        <v>8224</v>
      </c>
      <c r="I3601" t="s">
        <v>8246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8271</v>
      </c>
      <c r="P3601" s="6">
        <f>(Table1[[#This Row],[pledged]]/Table1[[#This Row],[goal]])*100</f>
        <v>202</v>
      </c>
      <c r="Q3601" s="8">
        <f>Table1[[#This Row],[pledged]]/Table1[[#This Row],[backers_count]]</f>
        <v>59.411764705882355</v>
      </c>
      <c r="R3601" t="s">
        <v>8321</v>
      </c>
      <c r="S3601" t="s">
        <v>8322</v>
      </c>
      <c r="T3601" s="12">
        <f t="shared" si="112"/>
        <v>42220.586539351854</v>
      </c>
      <c r="U3601" s="12">
        <f t="shared" si="113"/>
        <v>42245.791666666664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11">
        <v>10</v>
      </c>
      <c r="E360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602">
        <v>13</v>
      </c>
      <c r="G3602" t="s">
        <v>8219</v>
      </c>
      <c r="H3602" t="s">
        <v>8224</v>
      </c>
      <c r="I3602" t="s">
        <v>8246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8271</v>
      </c>
      <c r="P3602" s="6">
        <f>(Table1[[#This Row],[pledged]]/Table1[[#This Row],[goal]])*100</f>
        <v>130</v>
      </c>
      <c r="Q3602" s="8">
        <f>Table1[[#This Row],[pledged]]/Table1[[#This Row],[backers_count]]</f>
        <v>3.25</v>
      </c>
      <c r="R3602" t="s">
        <v>8321</v>
      </c>
      <c r="S3602" t="s">
        <v>8322</v>
      </c>
      <c r="T3602" s="12">
        <f t="shared" si="112"/>
        <v>42628.640787037039</v>
      </c>
      <c r="U3602" s="12">
        <f t="shared" si="113"/>
        <v>42656.640787037039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11">
        <v>2000</v>
      </c>
      <c r="E360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03">
        <v>2087</v>
      </c>
      <c r="G3603" t="s">
        <v>8219</v>
      </c>
      <c r="H3603" t="s">
        <v>8225</v>
      </c>
      <c r="I3603" t="s">
        <v>8247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8271</v>
      </c>
      <c r="P3603" s="6">
        <f>(Table1[[#This Row],[pledged]]/Table1[[#This Row],[goal]])*100</f>
        <v>104.35000000000001</v>
      </c>
      <c r="Q3603" s="8">
        <f>Table1[[#This Row],[pledged]]/Table1[[#This Row],[backers_count]]</f>
        <v>39.377358490566039</v>
      </c>
      <c r="R3603" t="s">
        <v>8321</v>
      </c>
      <c r="S3603" t="s">
        <v>8322</v>
      </c>
      <c r="T3603" s="12">
        <f t="shared" si="112"/>
        <v>41990.790300925924</v>
      </c>
      <c r="U3603" s="12">
        <f t="shared" si="113"/>
        <v>42020.790300925924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11">
        <v>4000</v>
      </c>
      <c r="E360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04">
        <v>4002</v>
      </c>
      <c r="G3604" t="s">
        <v>8219</v>
      </c>
      <c r="H3604" t="s">
        <v>8224</v>
      </c>
      <c r="I3604" t="s">
        <v>8246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8271</v>
      </c>
      <c r="P3604" s="6">
        <f>(Table1[[#This Row],[pledged]]/Table1[[#This Row],[goal]])*100</f>
        <v>100.05</v>
      </c>
      <c r="Q3604" s="8">
        <f>Table1[[#This Row],[pledged]]/Table1[[#This Row],[backers_count]]</f>
        <v>81.673469387755105</v>
      </c>
      <c r="R3604" t="s">
        <v>8321</v>
      </c>
      <c r="S3604" t="s">
        <v>8322</v>
      </c>
      <c r="T3604" s="12">
        <f t="shared" si="112"/>
        <v>42447.68609953703</v>
      </c>
      <c r="U3604" s="12">
        <f t="shared" si="113"/>
        <v>42507.68609953703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11">
        <v>1500</v>
      </c>
      <c r="E360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05">
        <v>2560</v>
      </c>
      <c r="G3605" t="s">
        <v>8219</v>
      </c>
      <c r="H3605" t="s">
        <v>8224</v>
      </c>
      <c r="I3605" t="s">
        <v>8246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8271</v>
      </c>
      <c r="P3605" s="6">
        <f>(Table1[[#This Row],[pledged]]/Table1[[#This Row],[goal]])*100</f>
        <v>170.66666666666669</v>
      </c>
      <c r="Q3605" s="8">
        <f>Table1[[#This Row],[pledged]]/Table1[[#This Row],[backers_count]]</f>
        <v>44.912280701754383</v>
      </c>
      <c r="R3605" t="s">
        <v>8321</v>
      </c>
      <c r="S3605" t="s">
        <v>8322</v>
      </c>
      <c r="T3605" s="12">
        <f t="shared" si="112"/>
        <v>42283.656018518515</v>
      </c>
      <c r="U3605" s="12">
        <f t="shared" si="113"/>
        <v>42313.697685185187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11">
        <v>3000</v>
      </c>
      <c r="E360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06">
        <v>3385</v>
      </c>
      <c r="G3606" t="s">
        <v>8219</v>
      </c>
      <c r="H3606" t="s">
        <v>8224</v>
      </c>
      <c r="I3606" t="s">
        <v>8246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8271</v>
      </c>
      <c r="P3606" s="6">
        <f>(Table1[[#This Row],[pledged]]/Table1[[#This Row],[goal]])*100</f>
        <v>112.83333333333334</v>
      </c>
      <c r="Q3606" s="8">
        <f>Table1[[#This Row],[pledged]]/Table1[[#This Row],[backers_count]]</f>
        <v>49.05797101449275</v>
      </c>
      <c r="R3606" t="s">
        <v>8321</v>
      </c>
      <c r="S3606" t="s">
        <v>8322</v>
      </c>
      <c r="T3606" s="12">
        <f t="shared" si="112"/>
        <v>42482.80736111111</v>
      </c>
      <c r="U3606" s="12">
        <f t="shared" si="113"/>
        <v>42489.082638888889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11">
        <v>250</v>
      </c>
      <c r="E360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607">
        <v>460</v>
      </c>
      <c r="G3607" t="s">
        <v>8219</v>
      </c>
      <c r="H3607" t="s">
        <v>8225</v>
      </c>
      <c r="I3607" t="s">
        <v>8247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8271</v>
      </c>
      <c r="P3607" s="6">
        <f>(Table1[[#This Row],[pledged]]/Table1[[#This Row],[goal]])*100</f>
        <v>184</v>
      </c>
      <c r="Q3607" s="8">
        <f>Table1[[#This Row],[pledged]]/Table1[[#This Row],[backers_count]]</f>
        <v>30.666666666666668</v>
      </c>
      <c r="R3607" t="s">
        <v>8321</v>
      </c>
      <c r="S3607" t="s">
        <v>8322</v>
      </c>
      <c r="T3607" s="12">
        <f t="shared" si="112"/>
        <v>42383.584791666661</v>
      </c>
      <c r="U3607" s="12">
        <f t="shared" si="113"/>
        <v>42413.584791666661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11">
        <v>3000</v>
      </c>
      <c r="E360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08">
        <v>3908</v>
      </c>
      <c r="G3608" t="s">
        <v>8219</v>
      </c>
      <c r="H3608" t="s">
        <v>8225</v>
      </c>
      <c r="I3608" t="s">
        <v>8247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8271</v>
      </c>
      <c r="P3608" s="6">
        <f>(Table1[[#This Row],[pledged]]/Table1[[#This Row],[goal]])*100</f>
        <v>130.26666666666665</v>
      </c>
      <c r="Q3608" s="8">
        <f>Table1[[#This Row],[pledged]]/Table1[[#This Row],[backers_count]]</f>
        <v>61.0625</v>
      </c>
      <c r="R3608" t="s">
        <v>8321</v>
      </c>
      <c r="S3608" t="s">
        <v>8322</v>
      </c>
      <c r="T3608" s="12">
        <f t="shared" si="112"/>
        <v>42566.396493055552</v>
      </c>
      <c r="U3608" s="12">
        <f t="shared" si="113"/>
        <v>42596.396493055552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11">
        <v>550</v>
      </c>
      <c r="E360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609">
        <v>580</v>
      </c>
      <c r="G3609" t="s">
        <v>8219</v>
      </c>
      <c r="H3609" t="s">
        <v>8225</v>
      </c>
      <c r="I3609" t="s">
        <v>8247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8271</v>
      </c>
      <c r="P3609" s="6">
        <f>(Table1[[#This Row],[pledged]]/Table1[[#This Row],[goal]])*100</f>
        <v>105.45454545454544</v>
      </c>
      <c r="Q3609" s="8">
        <f>Table1[[#This Row],[pledged]]/Table1[[#This Row],[backers_count]]</f>
        <v>29</v>
      </c>
      <c r="R3609" t="s">
        <v>8321</v>
      </c>
      <c r="S3609" t="s">
        <v>8322</v>
      </c>
      <c r="T3609" s="12">
        <f t="shared" si="112"/>
        <v>42338.755578703705</v>
      </c>
      <c r="U3609" s="12">
        <f t="shared" si="113"/>
        <v>42352.791666666664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11">
        <v>800</v>
      </c>
      <c r="E361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610">
        <v>800</v>
      </c>
      <c r="G3610" t="s">
        <v>8219</v>
      </c>
      <c r="H3610" t="s">
        <v>8225</v>
      </c>
      <c r="I3610" t="s">
        <v>8247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8271</v>
      </c>
      <c r="P3610" s="6">
        <f>(Table1[[#This Row],[pledged]]/Table1[[#This Row],[goal]])*100</f>
        <v>100</v>
      </c>
      <c r="Q3610" s="8">
        <f>Table1[[#This Row],[pledged]]/Table1[[#This Row],[backers_count]]</f>
        <v>29.62962962962963</v>
      </c>
      <c r="R3610" t="s">
        <v>8321</v>
      </c>
      <c r="S3610" t="s">
        <v>8322</v>
      </c>
      <c r="T3610" s="12">
        <f t="shared" si="112"/>
        <v>42506.501041666663</v>
      </c>
      <c r="U3610" s="12">
        <f t="shared" si="113"/>
        <v>42538.374999999993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11">
        <v>1960</v>
      </c>
      <c r="E361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11">
        <v>3005</v>
      </c>
      <c r="G3611" t="s">
        <v>8219</v>
      </c>
      <c r="H3611" t="s">
        <v>8225</v>
      </c>
      <c r="I3611" t="s">
        <v>8247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8271</v>
      </c>
      <c r="P3611" s="6">
        <f>(Table1[[#This Row],[pledged]]/Table1[[#This Row],[goal]])*100</f>
        <v>153.31632653061226</v>
      </c>
      <c r="Q3611" s="8">
        <f>Table1[[#This Row],[pledged]]/Table1[[#This Row],[backers_count]]</f>
        <v>143.0952380952381</v>
      </c>
      <c r="R3611" t="s">
        <v>8321</v>
      </c>
      <c r="S3611" t="s">
        <v>8322</v>
      </c>
      <c r="T3611" s="12">
        <f t="shared" si="112"/>
        <v>42429.783391203702</v>
      </c>
      <c r="U3611" s="12">
        <f t="shared" si="113"/>
        <v>42459.741724537038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11">
        <v>1000</v>
      </c>
      <c r="E361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12">
        <v>1623</v>
      </c>
      <c r="G3612" t="s">
        <v>8219</v>
      </c>
      <c r="H3612" t="s">
        <v>8225</v>
      </c>
      <c r="I3612" t="s">
        <v>8247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8271</v>
      </c>
      <c r="P3612" s="6">
        <f>(Table1[[#This Row],[pledged]]/Table1[[#This Row],[goal]])*100</f>
        <v>162.30000000000001</v>
      </c>
      <c r="Q3612" s="8">
        <f>Table1[[#This Row],[pledged]]/Table1[[#This Row],[backers_count]]</f>
        <v>52.354838709677416</v>
      </c>
      <c r="R3612" t="s">
        <v>8321</v>
      </c>
      <c r="S3612" t="s">
        <v>8322</v>
      </c>
      <c r="T3612" s="12">
        <f t="shared" si="112"/>
        <v>42203.22379629629</v>
      </c>
      <c r="U3612" s="12">
        <f t="shared" si="113"/>
        <v>42233.22379629629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11">
        <v>2500</v>
      </c>
      <c r="E361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13">
        <v>3400</v>
      </c>
      <c r="G3613" t="s">
        <v>8219</v>
      </c>
      <c r="H3613" t="s">
        <v>8225</v>
      </c>
      <c r="I3613" t="s">
        <v>8247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8271</v>
      </c>
      <c r="P3613" s="6">
        <f>(Table1[[#This Row],[pledged]]/Table1[[#This Row],[goal]])*100</f>
        <v>136</v>
      </c>
      <c r="Q3613" s="8">
        <f>Table1[[#This Row],[pledged]]/Table1[[#This Row],[backers_count]]</f>
        <v>66.666666666666671</v>
      </c>
      <c r="R3613" t="s">
        <v>8321</v>
      </c>
      <c r="S3613" t="s">
        <v>8322</v>
      </c>
      <c r="T3613" s="12">
        <f t="shared" si="112"/>
        <v>42072.162048611113</v>
      </c>
      <c r="U3613" s="12">
        <f t="shared" si="113"/>
        <v>42102.162048611113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11">
        <v>5000</v>
      </c>
      <c r="E361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614">
        <v>7220</v>
      </c>
      <c r="G3614" t="s">
        <v>8219</v>
      </c>
      <c r="H3614" t="s">
        <v>8229</v>
      </c>
      <c r="I3614" t="s">
        <v>8251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8271</v>
      </c>
      <c r="P3614" s="6">
        <f>(Table1[[#This Row],[pledged]]/Table1[[#This Row],[goal]])*100</f>
        <v>144.4</v>
      </c>
      <c r="Q3614" s="8">
        <f>Table1[[#This Row],[pledged]]/Table1[[#This Row],[backers_count]]</f>
        <v>126.66666666666667</v>
      </c>
      <c r="R3614" t="s">
        <v>8321</v>
      </c>
      <c r="S3614" t="s">
        <v>8322</v>
      </c>
      <c r="T3614" s="12">
        <f t="shared" si="112"/>
        <v>41789.518645833326</v>
      </c>
      <c r="U3614" s="12">
        <f t="shared" si="113"/>
        <v>41799.518645833326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11">
        <v>1250</v>
      </c>
      <c r="E361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15">
        <v>1250</v>
      </c>
      <c r="G3615" t="s">
        <v>8219</v>
      </c>
      <c r="H3615" t="s">
        <v>8224</v>
      </c>
      <c r="I3615" t="s">
        <v>8246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8271</v>
      </c>
      <c r="P3615" s="6">
        <f>(Table1[[#This Row],[pledged]]/Table1[[#This Row],[goal]])*100</f>
        <v>100</v>
      </c>
      <c r="Q3615" s="8">
        <f>Table1[[#This Row],[pledged]]/Table1[[#This Row],[backers_count]]</f>
        <v>62.5</v>
      </c>
      <c r="R3615" t="s">
        <v>8321</v>
      </c>
      <c r="S3615" t="s">
        <v>8322</v>
      </c>
      <c r="T3615" s="12">
        <f t="shared" si="112"/>
        <v>41788.381643518514</v>
      </c>
      <c r="U3615" s="12">
        <f t="shared" si="113"/>
        <v>41818.381643518514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11">
        <v>2500</v>
      </c>
      <c r="E361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16">
        <v>2520</v>
      </c>
      <c r="G3616" t="s">
        <v>8219</v>
      </c>
      <c r="H3616" t="s">
        <v>8224</v>
      </c>
      <c r="I3616" t="s">
        <v>8246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8271</v>
      </c>
      <c r="P3616" s="6">
        <f>(Table1[[#This Row],[pledged]]/Table1[[#This Row],[goal]])*100</f>
        <v>100.8</v>
      </c>
      <c r="Q3616" s="8">
        <f>Table1[[#This Row],[pledged]]/Table1[[#This Row],[backers_count]]</f>
        <v>35.492957746478872</v>
      </c>
      <c r="R3616" t="s">
        <v>8321</v>
      </c>
      <c r="S3616" t="s">
        <v>8322</v>
      </c>
      <c r="T3616" s="12">
        <f t="shared" si="112"/>
        <v>42143.833518518521</v>
      </c>
      <c r="U3616" s="12">
        <f t="shared" si="113"/>
        <v>42173.833518518521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11">
        <v>2500</v>
      </c>
      <c r="E361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17">
        <v>2670</v>
      </c>
      <c r="G3617" t="s">
        <v>8219</v>
      </c>
      <c r="H3617" t="s">
        <v>8225</v>
      </c>
      <c r="I3617" t="s">
        <v>8247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8271</v>
      </c>
      <c r="P3617" s="6">
        <f>(Table1[[#This Row],[pledged]]/Table1[[#This Row],[goal]])*100</f>
        <v>106.80000000000001</v>
      </c>
      <c r="Q3617" s="8">
        <f>Table1[[#This Row],[pledged]]/Table1[[#This Row],[backers_count]]</f>
        <v>37.083333333333336</v>
      </c>
      <c r="R3617" t="s">
        <v>8321</v>
      </c>
      <c r="S3617" t="s">
        <v>8322</v>
      </c>
      <c r="T3617" s="12">
        <f t="shared" si="112"/>
        <v>42318.385370370372</v>
      </c>
      <c r="U3617" s="12">
        <f t="shared" si="113"/>
        <v>42348.385370370372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11">
        <v>2500</v>
      </c>
      <c r="E361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18">
        <v>3120</v>
      </c>
      <c r="G3618" t="s">
        <v>8219</v>
      </c>
      <c r="H3618" t="s">
        <v>8225</v>
      </c>
      <c r="I3618" t="s">
        <v>8247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8271</v>
      </c>
      <c r="P3618" s="6">
        <f>(Table1[[#This Row],[pledged]]/Table1[[#This Row],[goal]])*100</f>
        <v>124.8</v>
      </c>
      <c r="Q3618" s="8">
        <f>Table1[[#This Row],[pledged]]/Table1[[#This Row],[backers_count]]</f>
        <v>69.333333333333329</v>
      </c>
      <c r="R3618" t="s">
        <v>8321</v>
      </c>
      <c r="S3618" t="s">
        <v>8322</v>
      </c>
      <c r="T3618" s="12">
        <f t="shared" si="112"/>
        <v>42052.741481481477</v>
      </c>
      <c r="U3618" s="12">
        <f t="shared" si="113"/>
        <v>42082.699814814812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11">
        <v>740</v>
      </c>
      <c r="E361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619">
        <v>880</v>
      </c>
      <c r="G3619" t="s">
        <v>8219</v>
      </c>
      <c r="H3619" t="s">
        <v>8225</v>
      </c>
      <c r="I3619" t="s">
        <v>8247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8271</v>
      </c>
      <c r="P3619" s="6">
        <f>(Table1[[#This Row],[pledged]]/Table1[[#This Row],[goal]])*100</f>
        <v>118.91891891891892</v>
      </c>
      <c r="Q3619" s="8">
        <f>Table1[[#This Row],[pledged]]/Table1[[#This Row],[backers_count]]</f>
        <v>17.254901960784313</v>
      </c>
      <c r="R3619" t="s">
        <v>8321</v>
      </c>
      <c r="S3619" t="s">
        <v>8322</v>
      </c>
      <c r="T3619" s="12">
        <f t="shared" si="112"/>
        <v>42779.401956018519</v>
      </c>
      <c r="U3619" s="12">
        <f t="shared" si="113"/>
        <v>42793.791666666664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11">
        <v>2000</v>
      </c>
      <c r="E362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20">
        <v>2020</v>
      </c>
      <c r="G3620" t="s">
        <v>8219</v>
      </c>
      <c r="H3620" t="s">
        <v>8225</v>
      </c>
      <c r="I3620" t="s">
        <v>8247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8271</v>
      </c>
      <c r="P3620" s="6">
        <f>(Table1[[#This Row],[pledged]]/Table1[[#This Row],[goal]])*100</f>
        <v>101</v>
      </c>
      <c r="Q3620" s="8">
        <f>Table1[[#This Row],[pledged]]/Table1[[#This Row],[backers_count]]</f>
        <v>36.071428571428569</v>
      </c>
      <c r="R3620" t="s">
        <v>8321</v>
      </c>
      <c r="S3620" t="s">
        <v>8322</v>
      </c>
      <c r="T3620" s="12">
        <f t="shared" si="112"/>
        <v>42128.419560185182</v>
      </c>
      <c r="U3620" s="12">
        <f t="shared" si="113"/>
        <v>42158.419560185182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11">
        <v>1000</v>
      </c>
      <c r="E362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21">
        <v>1130</v>
      </c>
      <c r="G3621" t="s">
        <v>8219</v>
      </c>
      <c r="H3621" t="s">
        <v>8224</v>
      </c>
      <c r="I3621" t="s">
        <v>8246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8271</v>
      </c>
      <c r="P3621" s="6">
        <f>(Table1[[#This Row],[pledged]]/Table1[[#This Row],[goal]])*100</f>
        <v>112.99999999999999</v>
      </c>
      <c r="Q3621" s="8">
        <f>Table1[[#This Row],[pledged]]/Table1[[#This Row],[backers_count]]</f>
        <v>66.470588235294116</v>
      </c>
      <c r="R3621" t="s">
        <v>8321</v>
      </c>
      <c r="S3621" t="s">
        <v>8322</v>
      </c>
      <c r="T3621" s="12">
        <f t="shared" si="112"/>
        <v>42660.923912037033</v>
      </c>
      <c r="U3621" s="12">
        <f t="shared" si="113"/>
        <v>42693.708333333336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11">
        <v>10500</v>
      </c>
      <c r="E362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622">
        <v>11045</v>
      </c>
      <c r="G3622" t="s">
        <v>8219</v>
      </c>
      <c r="H3622" t="s">
        <v>8224</v>
      </c>
      <c r="I3622" t="s">
        <v>8246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8271</v>
      </c>
      <c r="P3622" s="6">
        <f>(Table1[[#This Row],[pledged]]/Table1[[#This Row],[goal]])*100</f>
        <v>105.19047619047619</v>
      </c>
      <c r="Q3622" s="8">
        <f>Table1[[#This Row],[pledged]]/Table1[[#This Row],[backers_count]]</f>
        <v>56.065989847715734</v>
      </c>
      <c r="R3622" t="s">
        <v>8321</v>
      </c>
      <c r="S3622" t="s">
        <v>8322</v>
      </c>
      <c r="T3622" s="12">
        <f t="shared" si="112"/>
        <v>42037.72987268518</v>
      </c>
      <c r="U3622" s="12">
        <f t="shared" si="113"/>
        <v>42067.958333333336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11">
        <v>3000</v>
      </c>
      <c r="E362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23">
        <v>3292</v>
      </c>
      <c r="G3623" t="s">
        <v>8219</v>
      </c>
      <c r="H3623" t="s">
        <v>8224</v>
      </c>
      <c r="I3623" t="s">
        <v>8246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8271</v>
      </c>
      <c r="P3623" s="6">
        <f>(Table1[[#This Row],[pledged]]/Table1[[#This Row],[goal]])*100</f>
        <v>109.73333333333332</v>
      </c>
      <c r="Q3623" s="8">
        <f>Table1[[#This Row],[pledged]]/Table1[[#This Row],[backers_count]]</f>
        <v>47.028571428571432</v>
      </c>
      <c r="R3623" t="s">
        <v>8321</v>
      </c>
      <c r="S3623" t="s">
        <v>8322</v>
      </c>
      <c r="T3623" s="12">
        <f t="shared" si="112"/>
        <v>42619.727361111109</v>
      </c>
      <c r="U3623" s="12">
        <f t="shared" si="113"/>
        <v>42643.666666666664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11">
        <v>1000</v>
      </c>
      <c r="E362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24">
        <v>1000.99</v>
      </c>
      <c r="G3624" t="s">
        <v>8219</v>
      </c>
      <c r="H3624" t="s">
        <v>8224</v>
      </c>
      <c r="I3624" t="s">
        <v>8246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8271</v>
      </c>
      <c r="P3624" s="6">
        <f>(Table1[[#This Row],[pledged]]/Table1[[#This Row],[goal]])*100</f>
        <v>100.099</v>
      </c>
      <c r="Q3624" s="8">
        <f>Table1[[#This Row],[pledged]]/Table1[[#This Row],[backers_count]]</f>
        <v>47.666190476190479</v>
      </c>
      <c r="R3624" t="s">
        <v>8321</v>
      </c>
      <c r="S3624" t="s">
        <v>8322</v>
      </c>
      <c r="T3624" s="12">
        <f t="shared" si="112"/>
        <v>41877.013553240737</v>
      </c>
      <c r="U3624" s="12">
        <f t="shared" si="113"/>
        <v>41909.932638888888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11">
        <v>2500</v>
      </c>
      <c r="E362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25">
        <v>3000</v>
      </c>
      <c r="G3625" t="s">
        <v>8219</v>
      </c>
      <c r="H3625" t="s">
        <v>8224</v>
      </c>
      <c r="I3625" t="s">
        <v>8246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8271</v>
      </c>
      <c r="P3625" s="6">
        <f>(Table1[[#This Row],[pledged]]/Table1[[#This Row],[goal]])*100</f>
        <v>120</v>
      </c>
      <c r="Q3625" s="8">
        <f>Table1[[#This Row],[pledged]]/Table1[[#This Row],[backers_count]]</f>
        <v>88.235294117647058</v>
      </c>
      <c r="R3625" t="s">
        <v>8321</v>
      </c>
      <c r="S3625" t="s">
        <v>8322</v>
      </c>
      <c r="T3625" s="12">
        <f t="shared" si="112"/>
        <v>41828.528587962959</v>
      </c>
      <c r="U3625" s="12">
        <f t="shared" si="113"/>
        <v>41846.083333333328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11">
        <v>3000</v>
      </c>
      <c r="E362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26">
        <v>3148</v>
      </c>
      <c r="G3626" t="s">
        <v>8219</v>
      </c>
      <c r="H3626" t="s">
        <v>8224</v>
      </c>
      <c r="I3626" t="s">
        <v>8246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8271</v>
      </c>
      <c r="P3626" s="6">
        <f>(Table1[[#This Row],[pledged]]/Table1[[#This Row],[goal]])*100</f>
        <v>104.93333333333332</v>
      </c>
      <c r="Q3626" s="8">
        <f>Table1[[#This Row],[pledged]]/Table1[[#This Row],[backers_count]]</f>
        <v>80.717948717948715</v>
      </c>
      <c r="R3626" t="s">
        <v>8321</v>
      </c>
      <c r="S3626" t="s">
        <v>8322</v>
      </c>
      <c r="T3626" s="12">
        <f t="shared" si="112"/>
        <v>42545.56585648148</v>
      </c>
      <c r="U3626" s="12">
        <f t="shared" si="113"/>
        <v>42605.56585648148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11">
        <v>3000</v>
      </c>
      <c r="E362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27">
        <v>3080</v>
      </c>
      <c r="G3627" t="s">
        <v>8219</v>
      </c>
      <c r="H3627" t="s">
        <v>8225</v>
      </c>
      <c r="I3627" t="s">
        <v>8247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8271</v>
      </c>
      <c r="P3627" s="6">
        <f>(Table1[[#This Row],[pledged]]/Table1[[#This Row],[goal]])*100</f>
        <v>102.66666666666666</v>
      </c>
      <c r="Q3627" s="8">
        <f>Table1[[#This Row],[pledged]]/Table1[[#This Row],[backers_count]]</f>
        <v>39.487179487179489</v>
      </c>
      <c r="R3627" t="s">
        <v>8321</v>
      </c>
      <c r="S3627" t="s">
        <v>8322</v>
      </c>
      <c r="T3627" s="12">
        <f t="shared" si="112"/>
        <v>42157.444178240738</v>
      </c>
      <c r="U3627" s="12">
        <f t="shared" si="113"/>
        <v>42187.444178240738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11">
        <v>4000</v>
      </c>
      <c r="E362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28">
        <v>4073</v>
      </c>
      <c r="G3628" t="s">
        <v>8219</v>
      </c>
      <c r="H3628" t="s">
        <v>8225</v>
      </c>
      <c r="I3628" t="s">
        <v>8247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8271</v>
      </c>
      <c r="P3628" s="6">
        <f>(Table1[[#This Row],[pledged]]/Table1[[#This Row],[goal]])*100</f>
        <v>101.82500000000002</v>
      </c>
      <c r="Q3628" s="8">
        <f>Table1[[#This Row],[pledged]]/Table1[[#This Row],[backers_count]]</f>
        <v>84.854166666666671</v>
      </c>
      <c r="R3628" t="s">
        <v>8321</v>
      </c>
      <c r="S3628" t="s">
        <v>8322</v>
      </c>
      <c r="T3628" s="12">
        <f t="shared" si="112"/>
        <v>41846.458993055552</v>
      </c>
      <c r="U3628" s="12">
        <f t="shared" si="113"/>
        <v>41867.458993055552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11">
        <v>2000</v>
      </c>
      <c r="E362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29">
        <v>2000</v>
      </c>
      <c r="G3629" t="s">
        <v>8219</v>
      </c>
      <c r="H3629" t="s">
        <v>8224</v>
      </c>
      <c r="I3629" t="s">
        <v>8246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8271</v>
      </c>
      <c r="P3629" s="6">
        <f>(Table1[[#This Row],[pledged]]/Table1[[#This Row],[goal]])*100</f>
        <v>100</v>
      </c>
      <c r="Q3629" s="8">
        <f>Table1[[#This Row],[pledged]]/Table1[[#This Row],[backers_count]]</f>
        <v>68.965517241379317</v>
      </c>
      <c r="R3629" t="s">
        <v>8321</v>
      </c>
      <c r="S3629" t="s">
        <v>8322</v>
      </c>
      <c r="T3629" s="12">
        <f t="shared" si="112"/>
        <v>42460.533414351848</v>
      </c>
      <c r="U3629" s="12">
        <f t="shared" si="113"/>
        <v>42510.957638888889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11">
        <v>100000</v>
      </c>
      <c r="E363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630">
        <v>0</v>
      </c>
      <c r="G3630" t="s">
        <v>8221</v>
      </c>
      <c r="H3630" t="s">
        <v>8224</v>
      </c>
      <c r="I3630" t="s">
        <v>8246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8305</v>
      </c>
      <c r="P3630" s="6">
        <f>(Table1[[#This Row],[pledged]]/Table1[[#This Row],[goal]])*100</f>
        <v>0</v>
      </c>
      <c r="Q3630" s="8" t="e">
        <f>Table1[[#This Row],[pledged]]/Table1[[#This Row],[backers_count]]</f>
        <v>#DIV/0!</v>
      </c>
      <c r="R3630" t="s">
        <v>8321</v>
      </c>
      <c r="S3630" t="s">
        <v>8359</v>
      </c>
      <c r="T3630" s="12">
        <f t="shared" si="112"/>
        <v>42291.6249537037</v>
      </c>
      <c r="U3630" s="12">
        <f t="shared" si="113"/>
        <v>42351.666620370372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11">
        <v>1000000</v>
      </c>
      <c r="E363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631">
        <v>2</v>
      </c>
      <c r="G3631" t="s">
        <v>8221</v>
      </c>
      <c r="H3631" t="s">
        <v>8224</v>
      </c>
      <c r="I3631" t="s">
        <v>8246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8305</v>
      </c>
      <c r="P3631" s="6">
        <f>(Table1[[#This Row],[pledged]]/Table1[[#This Row],[goal]])*100</f>
        <v>1.9999999999999998E-4</v>
      </c>
      <c r="Q3631" s="8">
        <f>Table1[[#This Row],[pledged]]/Table1[[#This Row],[backers_count]]</f>
        <v>1</v>
      </c>
      <c r="R3631" t="s">
        <v>8321</v>
      </c>
      <c r="S3631" t="s">
        <v>8359</v>
      </c>
      <c r="T3631" s="12">
        <f t="shared" si="112"/>
        <v>42436.886157407404</v>
      </c>
      <c r="U3631" s="12">
        <f t="shared" si="113"/>
        <v>42495.499999999993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11">
        <v>3000</v>
      </c>
      <c r="E363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32">
        <v>1</v>
      </c>
      <c r="G3632" t="s">
        <v>8221</v>
      </c>
      <c r="H3632" t="s">
        <v>8225</v>
      </c>
      <c r="I3632" t="s">
        <v>8247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8305</v>
      </c>
      <c r="P3632" s="6">
        <f>(Table1[[#This Row],[pledged]]/Table1[[#This Row],[goal]])*100</f>
        <v>3.3333333333333333E-2</v>
      </c>
      <c r="Q3632" s="8">
        <f>Table1[[#This Row],[pledged]]/Table1[[#This Row],[backers_count]]</f>
        <v>1</v>
      </c>
      <c r="R3632" t="s">
        <v>8321</v>
      </c>
      <c r="S3632" t="s">
        <v>8359</v>
      </c>
      <c r="T3632" s="12">
        <f t="shared" si="112"/>
        <v>41942.638773148145</v>
      </c>
      <c r="U3632" s="12">
        <f t="shared" si="113"/>
        <v>41972.680439814816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11">
        <v>17100</v>
      </c>
      <c r="E363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3633">
        <v>8725</v>
      </c>
      <c r="G3633" t="s">
        <v>8221</v>
      </c>
      <c r="H3633" t="s">
        <v>8224</v>
      </c>
      <c r="I3633" t="s">
        <v>8246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8305</v>
      </c>
      <c r="P3633" s="6">
        <f>(Table1[[#This Row],[pledged]]/Table1[[#This Row],[goal]])*100</f>
        <v>51.023391812865491</v>
      </c>
      <c r="Q3633" s="8">
        <f>Table1[[#This Row],[pledged]]/Table1[[#This Row],[backers_count]]</f>
        <v>147.88135593220338</v>
      </c>
      <c r="R3633" t="s">
        <v>8321</v>
      </c>
      <c r="S3633" t="s">
        <v>8359</v>
      </c>
      <c r="T3633" s="12">
        <f t="shared" si="112"/>
        <v>41880.54510416666</v>
      </c>
      <c r="U3633" s="12">
        <f t="shared" si="113"/>
        <v>41904.957638888889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11">
        <v>500</v>
      </c>
      <c r="E363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634">
        <v>100</v>
      </c>
      <c r="G3634" t="s">
        <v>8221</v>
      </c>
      <c r="H3634" t="s">
        <v>8225</v>
      </c>
      <c r="I3634" t="s">
        <v>8247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8305</v>
      </c>
      <c r="P3634" s="6">
        <f>(Table1[[#This Row],[pledged]]/Table1[[#This Row],[goal]])*100</f>
        <v>20</v>
      </c>
      <c r="Q3634" s="8">
        <f>Table1[[#This Row],[pledged]]/Table1[[#This Row],[backers_count]]</f>
        <v>100</v>
      </c>
      <c r="R3634" t="s">
        <v>8321</v>
      </c>
      <c r="S3634" t="s">
        <v>8359</v>
      </c>
      <c r="T3634" s="12">
        <f t="shared" si="112"/>
        <v>41946.728576388887</v>
      </c>
      <c r="U3634" s="12">
        <f t="shared" si="113"/>
        <v>41966.728576388887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11">
        <v>5000</v>
      </c>
      <c r="E363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635">
        <v>1762</v>
      </c>
      <c r="G3635" t="s">
        <v>8221</v>
      </c>
      <c r="H3635" t="s">
        <v>8224</v>
      </c>
      <c r="I3635" t="s">
        <v>8246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8305</v>
      </c>
      <c r="P3635" s="6">
        <f>(Table1[[#This Row],[pledged]]/Table1[[#This Row],[goal]])*100</f>
        <v>35.24</v>
      </c>
      <c r="Q3635" s="8">
        <f>Table1[[#This Row],[pledged]]/Table1[[#This Row],[backers_count]]</f>
        <v>56.838709677419352</v>
      </c>
      <c r="R3635" t="s">
        <v>8321</v>
      </c>
      <c r="S3635" t="s">
        <v>8359</v>
      </c>
      <c r="T3635" s="12">
        <f t="shared" si="112"/>
        <v>42649.415127314809</v>
      </c>
      <c r="U3635" s="12">
        <f t="shared" si="113"/>
        <v>42692.833333333336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11">
        <v>75000</v>
      </c>
      <c r="E363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636">
        <v>3185</v>
      </c>
      <c r="G3636" t="s">
        <v>8221</v>
      </c>
      <c r="H3636" t="s">
        <v>8229</v>
      </c>
      <c r="I3636" t="s">
        <v>8251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8305</v>
      </c>
      <c r="P3636" s="6">
        <f>(Table1[[#This Row],[pledged]]/Table1[[#This Row],[goal]])*100</f>
        <v>4.246666666666667</v>
      </c>
      <c r="Q3636" s="8">
        <f>Table1[[#This Row],[pledged]]/Table1[[#This Row],[backers_count]]</f>
        <v>176.94444444444446</v>
      </c>
      <c r="R3636" t="s">
        <v>8321</v>
      </c>
      <c r="S3636" t="s">
        <v>8359</v>
      </c>
      <c r="T3636" s="12">
        <f t="shared" si="112"/>
        <v>42700.958032407405</v>
      </c>
      <c r="U3636" s="12">
        <f t="shared" si="113"/>
        <v>42748.957638888889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11">
        <v>3500</v>
      </c>
      <c r="E363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37">
        <v>1276</v>
      </c>
      <c r="G3637" t="s">
        <v>8221</v>
      </c>
      <c r="H3637" t="s">
        <v>8224</v>
      </c>
      <c r="I3637" t="s">
        <v>8246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8305</v>
      </c>
      <c r="P3637" s="6">
        <f>(Table1[[#This Row],[pledged]]/Table1[[#This Row],[goal]])*100</f>
        <v>36.457142857142856</v>
      </c>
      <c r="Q3637" s="8">
        <f>Table1[[#This Row],[pledged]]/Table1[[#This Row],[backers_count]]</f>
        <v>127.6</v>
      </c>
      <c r="R3637" t="s">
        <v>8321</v>
      </c>
      <c r="S3637" t="s">
        <v>8359</v>
      </c>
      <c r="T3637" s="12">
        <f t="shared" si="112"/>
        <v>42450.674490740734</v>
      </c>
      <c r="U3637" s="12">
        <f t="shared" si="113"/>
        <v>42480.674490740734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11">
        <v>150000</v>
      </c>
      <c r="E363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638">
        <v>0</v>
      </c>
      <c r="G3638" t="s">
        <v>8221</v>
      </c>
      <c r="H3638" t="s">
        <v>8224</v>
      </c>
      <c r="I3638" t="s">
        <v>8246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8305</v>
      </c>
      <c r="P3638" s="6">
        <f>(Table1[[#This Row],[pledged]]/Table1[[#This Row],[goal]])*100</f>
        <v>0</v>
      </c>
      <c r="Q3638" s="8" t="e">
        <f>Table1[[#This Row],[pledged]]/Table1[[#This Row],[backers_count]]</f>
        <v>#DIV/0!</v>
      </c>
      <c r="R3638" t="s">
        <v>8321</v>
      </c>
      <c r="S3638" t="s">
        <v>8359</v>
      </c>
      <c r="T3638" s="12">
        <f t="shared" si="112"/>
        <v>42226.486446759256</v>
      </c>
      <c r="U3638" s="12">
        <f t="shared" si="113"/>
        <v>42261.486446759256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11">
        <v>3000</v>
      </c>
      <c r="E363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39">
        <v>926</v>
      </c>
      <c r="G3639" t="s">
        <v>8221</v>
      </c>
      <c r="H3639" t="s">
        <v>8224</v>
      </c>
      <c r="I3639" t="s">
        <v>8246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8305</v>
      </c>
      <c r="P3639" s="6">
        <f>(Table1[[#This Row],[pledged]]/Table1[[#This Row],[goal]])*100</f>
        <v>30.866666666666664</v>
      </c>
      <c r="Q3639" s="8">
        <f>Table1[[#This Row],[pledged]]/Table1[[#This Row],[backers_count]]</f>
        <v>66.142857142857139</v>
      </c>
      <c r="R3639" t="s">
        <v>8321</v>
      </c>
      <c r="S3639" t="s">
        <v>8359</v>
      </c>
      <c r="T3639" s="12">
        <f t="shared" si="112"/>
        <v>41975.492303240739</v>
      </c>
      <c r="U3639" s="12">
        <f t="shared" si="113"/>
        <v>42005.492303240739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11">
        <v>3300</v>
      </c>
      <c r="E364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40">
        <v>216</v>
      </c>
      <c r="G3640" t="s">
        <v>8221</v>
      </c>
      <c r="H3640" t="s">
        <v>8229</v>
      </c>
      <c r="I3640" t="s">
        <v>8251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8305</v>
      </c>
      <c r="P3640" s="6">
        <f>(Table1[[#This Row],[pledged]]/Table1[[#This Row],[goal]])*100</f>
        <v>6.5454545454545459</v>
      </c>
      <c r="Q3640" s="8">
        <f>Table1[[#This Row],[pledged]]/Table1[[#This Row],[backers_count]]</f>
        <v>108</v>
      </c>
      <c r="R3640" t="s">
        <v>8321</v>
      </c>
      <c r="S3640" t="s">
        <v>8359</v>
      </c>
      <c r="T3640" s="12">
        <f t="shared" si="112"/>
        <v>42053.464490740742</v>
      </c>
      <c r="U3640" s="12">
        <f t="shared" si="113"/>
        <v>42113.42282407407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11">
        <v>25000</v>
      </c>
      <c r="E364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3641">
        <v>1</v>
      </c>
      <c r="G3641" t="s">
        <v>8221</v>
      </c>
      <c r="H3641" t="s">
        <v>8224</v>
      </c>
      <c r="I3641" t="s">
        <v>8246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8305</v>
      </c>
      <c r="P3641" s="6">
        <f>(Table1[[#This Row],[pledged]]/Table1[[#This Row],[goal]])*100</f>
        <v>4.0000000000000001E-3</v>
      </c>
      <c r="Q3641" s="8">
        <f>Table1[[#This Row],[pledged]]/Table1[[#This Row],[backers_count]]</f>
        <v>1</v>
      </c>
      <c r="R3641" t="s">
        <v>8321</v>
      </c>
      <c r="S3641" t="s">
        <v>8359</v>
      </c>
      <c r="T3641" s="12">
        <f t="shared" si="112"/>
        <v>42590.468819444439</v>
      </c>
      <c r="U3641" s="12">
        <f t="shared" si="113"/>
        <v>42650.424305555549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11">
        <v>1000</v>
      </c>
      <c r="E364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42">
        <v>55</v>
      </c>
      <c r="G3642" t="s">
        <v>8221</v>
      </c>
      <c r="H3642" t="s">
        <v>8224</v>
      </c>
      <c r="I3642" t="s">
        <v>8246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8305</v>
      </c>
      <c r="P3642" s="6">
        <f>(Table1[[#This Row],[pledged]]/Table1[[#This Row],[goal]])*100</f>
        <v>5.5</v>
      </c>
      <c r="Q3642" s="8">
        <f>Table1[[#This Row],[pledged]]/Table1[[#This Row],[backers_count]]</f>
        <v>18.333333333333332</v>
      </c>
      <c r="R3642" t="s">
        <v>8321</v>
      </c>
      <c r="S3642" t="s">
        <v>8359</v>
      </c>
      <c r="T3642" s="12">
        <f t="shared" si="112"/>
        <v>42104.573263888888</v>
      </c>
      <c r="U3642" s="12">
        <f t="shared" si="113"/>
        <v>42134.573263888888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11">
        <v>3000</v>
      </c>
      <c r="E364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43">
        <v>0</v>
      </c>
      <c r="G3643" t="s">
        <v>8221</v>
      </c>
      <c r="H3643" t="s">
        <v>8224</v>
      </c>
      <c r="I3643" t="s">
        <v>8246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8305</v>
      </c>
      <c r="P3643" s="6">
        <f>(Table1[[#This Row],[pledged]]/Table1[[#This Row],[goal]])*100</f>
        <v>0</v>
      </c>
      <c r="Q3643" s="8" t="e">
        <f>Table1[[#This Row],[pledged]]/Table1[[#This Row],[backers_count]]</f>
        <v>#DIV/0!</v>
      </c>
      <c r="R3643" t="s">
        <v>8321</v>
      </c>
      <c r="S3643" t="s">
        <v>8359</v>
      </c>
      <c r="T3643" s="12">
        <f t="shared" si="112"/>
        <v>41899.41873842592</v>
      </c>
      <c r="U3643" s="12">
        <f t="shared" si="113"/>
        <v>41917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11">
        <v>700</v>
      </c>
      <c r="E364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644">
        <v>15</v>
      </c>
      <c r="G3644" t="s">
        <v>8221</v>
      </c>
      <c r="H3644" t="s">
        <v>8236</v>
      </c>
      <c r="I3644" t="s">
        <v>8249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8305</v>
      </c>
      <c r="P3644" s="6">
        <f>(Table1[[#This Row],[pledged]]/Table1[[#This Row],[goal]])*100</f>
        <v>2.1428571428571428</v>
      </c>
      <c r="Q3644" s="8">
        <f>Table1[[#This Row],[pledged]]/Table1[[#This Row],[backers_count]]</f>
        <v>7.5</v>
      </c>
      <c r="R3644" t="s">
        <v>8321</v>
      </c>
      <c r="S3644" t="s">
        <v>8359</v>
      </c>
      <c r="T3644" s="12">
        <f t="shared" si="112"/>
        <v>42297.607951388891</v>
      </c>
      <c r="U3644" s="12">
        <f t="shared" si="113"/>
        <v>42338.499999999993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11">
        <v>25000</v>
      </c>
      <c r="E364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3645">
        <v>0</v>
      </c>
      <c r="G3645" t="s">
        <v>8221</v>
      </c>
      <c r="H3645" t="s">
        <v>8224</v>
      </c>
      <c r="I3645" t="s">
        <v>8246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8305</v>
      </c>
      <c r="P3645" s="6">
        <f>(Table1[[#This Row],[pledged]]/Table1[[#This Row],[goal]])*100</f>
        <v>0</v>
      </c>
      <c r="Q3645" s="8" t="e">
        <f>Table1[[#This Row],[pledged]]/Table1[[#This Row],[backers_count]]</f>
        <v>#DIV/0!</v>
      </c>
      <c r="R3645" t="s">
        <v>8321</v>
      </c>
      <c r="S3645" t="s">
        <v>8359</v>
      </c>
      <c r="T3645" s="12">
        <f t="shared" si="112"/>
        <v>42284.935636574075</v>
      </c>
      <c r="U3645" s="12">
        <f t="shared" si="113"/>
        <v>42324.977303240739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11">
        <v>5000</v>
      </c>
      <c r="E364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646">
        <v>821</v>
      </c>
      <c r="G3646" t="s">
        <v>8221</v>
      </c>
      <c r="H3646" t="s">
        <v>8224</v>
      </c>
      <c r="I3646" t="s">
        <v>8246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8305</v>
      </c>
      <c r="P3646" s="6">
        <f>(Table1[[#This Row],[pledged]]/Table1[[#This Row],[goal]])*100</f>
        <v>16.420000000000002</v>
      </c>
      <c r="Q3646" s="8">
        <f>Table1[[#This Row],[pledged]]/Table1[[#This Row],[backers_count]]</f>
        <v>68.416666666666671</v>
      </c>
      <c r="R3646" t="s">
        <v>8321</v>
      </c>
      <c r="S3646" t="s">
        <v>8359</v>
      </c>
      <c r="T3646" s="12">
        <f t="shared" si="112"/>
        <v>42409.033414351848</v>
      </c>
      <c r="U3646" s="12">
        <f t="shared" si="113"/>
        <v>42436.999305555553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11">
        <v>1000</v>
      </c>
      <c r="E364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47">
        <v>1</v>
      </c>
      <c r="G3647" t="s">
        <v>8221</v>
      </c>
      <c r="H3647" t="s">
        <v>8229</v>
      </c>
      <c r="I3647" t="s">
        <v>8251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8305</v>
      </c>
      <c r="P3647" s="6">
        <f>(Table1[[#This Row],[pledged]]/Table1[[#This Row],[goal]])*100</f>
        <v>0.1</v>
      </c>
      <c r="Q3647" s="8">
        <f>Table1[[#This Row],[pledged]]/Table1[[#This Row],[backers_count]]</f>
        <v>1</v>
      </c>
      <c r="R3647" t="s">
        <v>8321</v>
      </c>
      <c r="S3647" t="s">
        <v>8359</v>
      </c>
      <c r="T3647" s="12">
        <f t="shared" si="112"/>
        <v>42665.762013888881</v>
      </c>
      <c r="U3647" s="12">
        <f t="shared" si="113"/>
        <v>42695.803680555553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11">
        <v>10000</v>
      </c>
      <c r="E364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648">
        <v>481</v>
      </c>
      <c r="G3648" t="s">
        <v>8221</v>
      </c>
      <c r="H3648" t="s">
        <v>8224</v>
      </c>
      <c r="I3648" t="s">
        <v>8246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8305</v>
      </c>
      <c r="P3648" s="6">
        <f>(Table1[[#This Row],[pledged]]/Table1[[#This Row],[goal]])*100</f>
        <v>4.8099999999999996</v>
      </c>
      <c r="Q3648" s="8">
        <f>Table1[[#This Row],[pledged]]/Table1[[#This Row],[backers_count]]</f>
        <v>60.125</v>
      </c>
      <c r="R3648" t="s">
        <v>8321</v>
      </c>
      <c r="S3648" t="s">
        <v>8359</v>
      </c>
      <c r="T3648" s="12">
        <f t="shared" si="112"/>
        <v>42140.21298611111</v>
      </c>
      <c r="U3648" s="12">
        <f t="shared" si="113"/>
        <v>42171.770833333336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11">
        <v>500</v>
      </c>
      <c r="E364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649">
        <v>30</v>
      </c>
      <c r="G3649" t="s">
        <v>8221</v>
      </c>
      <c r="H3649" t="s">
        <v>8225</v>
      </c>
      <c r="I3649" t="s">
        <v>8247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8305</v>
      </c>
      <c r="P3649" s="6">
        <f>(Table1[[#This Row],[pledged]]/Table1[[#This Row],[goal]])*100</f>
        <v>6</v>
      </c>
      <c r="Q3649" s="8">
        <f>Table1[[#This Row],[pledged]]/Table1[[#This Row],[backers_count]]</f>
        <v>15</v>
      </c>
      <c r="R3649" t="s">
        <v>8321</v>
      </c>
      <c r="S3649" t="s">
        <v>8359</v>
      </c>
      <c r="T3649" s="12">
        <f t="shared" si="112"/>
        <v>42598.540821759256</v>
      </c>
      <c r="U3649" s="12">
        <f t="shared" si="113"/>
        <v>42643.540821759256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11">
        <v>40000</v>
      </c>
      <c r="E365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3650">
        <v>40153</v>
      </c>
      <c r="G3650" t="s">
        <v>8219</v>
      </c>
      <c r="H3650" t="s">
        <v>8224</v>
      </c>
      <c r="I3650" t="s">
        <v>8246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8271</v>
      </c>
      <c r="P3650" s="6">
        <f>(Table1[[#This Row],[pledged]]/Table1[[#This Row],[goal]])*100</f>
        <v>100.38249999999999</v>
      </c>
      <c r="Q3650" s="8">
        <f>Table1[[#This Row],[pledged]]/Table1[[#This Row],[backers_count]]</f>
        <v>550.04109589041093</v>
      </c>
      <c r="R3650" t="s">
        <v>8321</v>
      </c>
      <c r="S3650" t="s">
        <v>8322</v>
      </c>
      <c r="T3650" s="12">
        <f t="shared" ref="T3650:T3713" si="114">(K3650/86400)+25569+(-5/24)</f>
        <v>41887.083854166667</v>
      </c>
      <c r="U3650" s="12">
        <f t="shared" ref="U3650:U3713" si="115">(J3650/86400)+25569+(-5/24)</f>
        <v>41917.083854166667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11">
        <v>750</v>
      </c>
      <c r="E365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651">
        <v>780</v>
      </c>
      <c r="G3651" t="s">
        <v>8219</v>
      </c>
      <c r="H3651" t="s">
        <v>8229</v>
      </c>
      <c r="I3651" t="s">
        <v>8251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8271</v>
      </c>
      <c r="P3651" s="6">
        <f>(Table1[[#This Row],[pledged]]/Table1[[#This Row],[goal]])*100</f>
        <v>104</v>
      </c>
      <c r="Q3651" s="8">
        <f>Table1[[#This Row],[pledged]]/Table1[[#This Row],[backers_count]]</f>
        <v>97.5</v>
      </c>
      <c r="R3651" t="s">
        <v>8321</v>
      </c>
      <c r="S3651" t="s">
        <v>8322</v>
      </c>
      <c r="T3651" s="12">
        <f t="shared" si="114"/>
        <v>41780.504560185182</v>
      </c>
      <c r="U3651" s="12">
        <f t="shared" si="115"/>
        <v>41806.504560185182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11">
        <v>500</v>
      </c>
      <c r="E365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652">
        <v>500</v>
      </c>
      <c r="G3652" t="s">
        <v>8219</v>
      </c>
      <c r="H3652" t="s">
        <v>8225</v>
      </c>
      <c r="I3652" t="s">
        <v>8247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8271</v>
      </c>
      <c r="P3652" s="6">
        <f>(Table1[[#This Row],[pledged]]/Table1[[#This Row],[goal]])*100</f>
        <v>100</v>
      </c>
      <c r="Q3652" s="8">
        <f>Table1[[#This Row],[pledged]]/Table1[[#This Row],[backers_count]]</f>
        <v>29.411764705882351</v>
      </c>
      <c r="R3652" t="s">
        <v>8321</v>
      </c>
      <c r="S3652" t="s">
        <v>8322</v>
      </c>
      <c r="T3652" s="12">
        <f t="shared" si="114"/>
        <v>42381.270648148151</v>
      </c>
      <c r="U3652" s="12">
        <f t="shared" si="115"/>
        <v>42402.270648148151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11">
        <v>500</v>
      </c>
      <c r="E365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653">
        <v>520</v>
      </c>
      <c r="G3653" t="s">
        <v>8219</v>
      </c>
      <c r="H3653" t="s">
        <v>8224</v>
      </c>
      <c r="I3653" t="s">
        <v>8246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8271</v>
      </c>
      <c r="P3653" s="6">
        <f>(Table1[[#This Row],[pledged]]/Table1[[#This Row],[goal]])*100</f>
        <v>104</v>
      </c>
      <c r="Q3653" s="8">
        <f>Table1[[#This Row],[pledged]]/Table1[[#This Row],[backers_count]]</f>
        <v>57.777777777777779</v>
      </c>
      <c r="R3653" t="s">
        <v>8321</v>
      </c>
      <c r="S3653" t="s">
        <v>8322</v>
      </c>
      <c r="T3653" s="12">
        <f t="shared" si="114"/>
        <v>41828.437986111108</v>
      </c>
      <c r="U3653" s="12">
        <f t="shared" si="115"/>
        <v>41861.457638888889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11">
        <v>300</v>
      </c>
      <c r="E365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654">
        <v>752</v>
      </c>
      <c r="G3654" t="s">
        <v>8219</v>
      </c>
      <c r="H3654" t="s">
        <v>8229</v>
      </c>
      <c r="I3654" t="s">
        <v>8251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8271</v>
      </c>
      <c r="P3654" s="6">
        <f>(Table1[[#This Row],[pledged]]/Table1[[#This Row],[goal]])*100</f>
        <v>250.66666666666669</v>
      </c>
      <c r="Q3654" s="8">
        <f>Table1[[#This Row],[pledged]]/Table1[[#This Row],[backers_count]]</f>
        <v>44.235294117647058</v>
      </c>
      <c r="R3654" t="s">
        <v>8321</v>
      </c>
      <c r="S3654" t="s">
        <v>8322</v>
      </c>
      <c r="T3654" s="12">
        <f t="shared" si="114"/>
        <v>42596.436365740738</v>
      </c>
      <c r="U3654" s="12">
        <f t="shared" si="115"/>
        <v>42606.957638888889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11">
        <v>2000</v>
      </c>
      <c r="E365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55">
        <v>2010</v>
      </c>
      <c r="G3655" t="s">
        <v>8219</v>
      </c>
      <c r="H3655" t="s">
        <v>8225</v>
      </c>
      <c r="I3655" t="s">
        <v>8247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8271</v>
      </c>
      <c r="P3655" s="6">
        <f>(Table1[[#This Row],[pledged]]/Table1[[#This Row],[goal]])*100</f>
        <v>100.49999999999999</v>
      </c>
      <c r="Q3655" s="8">
        <f>Table1[[#This Row],[pledged]]/Table1[[#This Row],[backers_count]]</f>
        <v>60.909090909090907</v>
      </c>
      <c r="R3655" t="s">
        <v>8321</v>
      </c>
      <c r="S3655" t="s">
        <v>8322</v>
      </c>
      <c r="T3655" s="12">
        <f t="shared" si="114"/>
        <v>42191.155173611107</v>
      </c>
      <c r="U3655" s="12">
        <f t="shared" si="115"/>
        <v>42221.155173611107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11">
        <v>1500</v>
      </c>
      <c r="E365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56">
        <v>2616</v>
      </c>
      <c r="G3656" t="s">
        <v>8219</v>
      </c>
      <c r="H3656" t="s">
        <v>8225</v>
      </c>
      <c r="I3656" t="s">
        <v>8247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8271</v>
      </c>
      <c r="P3656" s="6">
        <f>(Table1[[#This Row],[pledged]]/Table1[[#This Row],[goal]])*100</f>
        <v>174.4</v>
      </c>
      <c r="Q3656" s="8">
        <f>Table1[[#This Row],[pledged]]/Table1[[#This Row],[backers_count]]</f>
        <v>68.84210526315789</v>
      </c>
      <c r="R3656" t="s">
        <v>8321</v>
      </c>
      <c r="S3656" t="s">
        <v>8322</v>
      </c>
      <c r="T3656" s="12">
        <f t="shared" si="114"/>
        <v>42440.20817129629</v>
      </c>
      <c r="U3656" s="12">
        <f t="shared" si="115"/>
        <v>42463.499999999993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11">
        <v>5000</v>
      </c>
      <c r="E365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657">
        <v>5813</v>
      </c>
      <c r="G3657" t="s">
        <v>8219</v>
      </c>
      <c r="H3657" t="s">
        <v>8224</v>
      </c>
      <c r="I3657" t="s">
        <v>8246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8271</v>
      </c>
      <c r="P3657" s="6">
        <f>(Table1[[#This Row],[pledged]]/Table1[[#This Row],[goal]])*100</f>
        <v>116.26</v>
      </c>
      <c r="Q3657" s="8">
        <f>Table1[[#This Row],[pledged]]/Table1[[#This Row],[backers_count]]</f>
        <v>73.582278481012665</v>
      </c>
      <c r="R3657" t="s">
        <v>8321</v>
      </c>
      <c r="S3657" t="s">
        <v>8322</v>
      </c>
      <c r="T3657" s="12">
        <f t="shared" si="114"/>
        <v>42173.594884259255</v>
      </c>
      <c r="U3657" s="12">
        <f t="shared" si="115"/>
        <v>42203.082638888889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11">
        <v>5000</v>
      </c>
      <c r="E365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658">
        <v>5291</v>
      </c>
      <c r="G3658" t="s">
        <v>8219</v>
      </c>
      <c r="H3658" t="s">
        <v>8240</v>
      </c>
      <c r="I3658" t="s">
        <v>8257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8271</v>
      </c>
      <c r="P3658" s="6">
        <f>(Table1[[#This Row],[pledged]]/Table1[[#This Row],[goal]])*100</f>
        <v>105.82000000000001</v>
      </c>
      <c r="Q3658" s="8">
        <f>Table1[[#This Row],[pledged]]/Table1[[#This Row],[backers_count]]</f>
        <v>115.02173913043478</v>
      </c>
      <c r="R3658" t="s">
        <v>8321</v>
      </c>
      <c r="S3658" t="s">
        <v>8322</v>
      </c>
      <c r="T3658" s="12">
        <f t="shared" si="114"/>
        <v>42737.701805555553</v>
      </c>
      <c r="U3658" s="12">
        <f t="shared" si="115"/>
        <v>42767.749305555553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11">
        <v>2000</v>
      </c>
      <c r="E365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59">
        <v>2215</v>
      </c>
      <c r="G3659" t="s">
        <v>8219</v>
      </c>
      <c r="H3659" t="s">
        <v>8232</v>
      </c>
      <c r="I3659" t="s">
        <v>8253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8271</v>
      </c>
      <c r="P3659" s="6">
        <f>(Table1[[#This Row],[pledged]]/Table1[[#This Row],[goal]])*100</f>
        <v>110.75</v>
      </c>
      <c r="Q3659" s="8">
        <f>Table1[[#This Row],[pledged]]/Table1[[#This Row],[backers_count]]</f>
        <v>110.75</v>
      </c>
      <c r="R3659" t="s">
        <v>8321</v>
      </c>
      <c r="S3659" t="s">
        <v>8322</v>
      </c>
      <c r="T3659" s="12">
        <f t="shared" si="114"/>
        <v>42499.4215162037</v>
      </c>
      <c r="U3659" s="12">
        <f t="shared" si="115"/>
        <v>42522.695833333331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11">
        <v>1500</v>
      </c>
      <c r="E366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60">
        <v>1510</v>
      </c>
      <c r="G3660" t="s">
        <v>8219</v>
      </c>
      <c r="H3660" t="s">
        <v>8224</v>
      </c>
      <c r="I3660" t="s">
        <v>8246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8271</v>
      </c>
      <c r="P3660" s="6">
        <f>(Table1[[#This Row],[pledged]]/Table1[[#This Row],[goal]])*100</f>
        <v>100.66666666666666</v>
      </c>
      <c r="Q3660" s="8">
        <f>Table1[[#This Row],[pledged]]/Table1[[#This Row],[backers_count]]</f>
        <v>75.5</v>
      </c>
      <c r="R3660" t="s">
        <v>8321</v>
      </c>
      <c r="S3660" t="s">
        <v>8322</v>
      </c>
      <c r="T3660" s="12">
        <f t="shared" si="114"/>
        <v>41775.650231481479</v>
      </c>
      <c r="U3660" s="12">
        <f t="shared" si="115"/>
        <v>41821.957638888889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11">
        <v>3000</v>
      </c>
      <c r="E366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61">
        <v>3061</v>
      </c>
      <c r="G3661" t="s">
        <v>8219</v>
      </c>
      <c r="H3661" t="s">
        <v>8224</v>
      </c>
      <c r="I3661" t="s">
        <v>8246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8271</v>
      </c>
      <c r="P3661" s="6">
        <f>(Table1[[#This Row],[pledged]]/Table1[[#This Row],[goal]])*100</f>
        <v>102.03333333333333</v>
      </c>
      <c r="Q3661" s="8">
        <f>Table1[[#This Row],[pledged]]/Table1[[#This Row],[backers_count]]</f>
        <v>235.46153846153845</v>
      </c>
      <c r="R3661" t="s">
        <v>8321</v>
      </c>
      <c r="S3661" t="s">
        <v>8322</v>
      </c>
      <c r="T3661" s="12">
        <f t="shared" si="114"/>
        <v>42055.068865740737</v>
      </c>
      <c r="U3661" s="12">
        <f t="shared" si="115"/>
        <v>42082.402083333327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11">
        <v>250</v>
      </c>
      <c r="E366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662">
        <v>250</v>
      </c>
      <c r="G3662" t="s">
        <v>8219</v>
      </c>
      <c r="H3662" t="s">
        <v>8225</v>
      </c>
      <c r="I3662" t="s">
        <v>8247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8271</v>
      </c>
      <c r="P3662" s="6">
        <f>(Table1[[#This Row],[pledged]]/Table1[[#This Row],[goal]])*100</f>
        <v>100</v>
      </c>
      <c r="Q3662" s="8">
        <f>Table1[[#This Row],[pledged]]/Table1[[#This Row],[backers_count]]</f>
        <v>11.363636363636363</v>
      </c>
      <c r="R3662" t="s">
        <v>8321</v>
      </c>
      <c r="S3662" t="s">
        <v>8322</v>
      </c>
      <c r="T3662" s="12">
        <f t="shared" si="114"/>
        <v>41971.672743055555</v>
      </c>
      <c r="U3662" s="12">
        <f t="shared" si="115"/>
        <v>41996.672743055555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11">
        <v>3000</v>
      </c>
      <c r="E366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63">
        <v>3330</v>
      </c>
      <c r="G3663" t="s">
        <v>8219</v>
      </c>
      <c r="H3663" t="s">
        <v>8224</v>
      </c>
      <c r="I3663" t="s">
        <v>8246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8271</v>
      </c>
      <c r="P3663" s="6">
        <f>(Table1[[#This Row],[pledged]]/Table1[[#This Row],[goal]])*100</f>
        <v>111.00000000000001</v>
      </c>
      <c r="Q3663" s="8">
        <f>Table1[[#This Row],[pledged]]/Table1[[#This Row],[backers_count]]</f>
        <v>92.5</v>
      </c>
      <c r="R3663" t="s">
        <v>8321</v>
      </c>
      <c r="S3663" t="s">
        <v>8322</v>
      </c>
      <c r="T3663" s="12">
        <f t="shared" si="114"/>
        <v>42447.688333333332</v>
      </c>
      <c r="U3663" s="12">
        <f t="shared" si="115"/>
        <v>42469.958333333336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11">
        <v>8000</v>
      </c>
      <c r="E366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664">
        <v>8114</v>
      </c>
      <c r="G3664" t="s">
        <v>8219</v>
      </c>
      <c r="H3664" t="s">
        <v>8229</v>
      </c>
      <c r="I3664" t="s">
        <v>8251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8271</v>
      </c>
      <c r="P3664" s="6">
        <f>(Table1[[#This Row],[pledged]]/Table1[[#This Row],[goal]])*100</f>
        <v>101.42500000000001</v>
      </c>
      <c r="Q3664" s="8">
        <f>Table1[[#This Row],[pledged]]/Table1[[#This Row],[backers_count]]</f>
        <v>202.85</v>
      </c>
      <c r="R3664" t="s">
        <v>8321</v>
      </c>
      <c r="S3664" t="s">
        <v>8322</v>
      </c>
      <c r="T3664" s="12">
        <f t="shared" si="114"/>
        <v>42064.011736111112</v>
      </c>
      <c r="U3664" s="12">
        <f t="shared" si="115"/>
        <v>42093.97006944444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11">
        <v>225</v>
      </c>
      <c r="E366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665">
        <v>234</v>
      </c>
      <c r="G3665" t="s">
        <v>8219</v>
      </c>
      <c r="H3665" t="s">
        <v>8225</v>
      </c>
      <c r="I3665" t="s">
        <v>8247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8271</v>
      </c>
      <c r="P3665" s="6">
        <f>(Table1[[#This Row],[pledged]]/Table1[[#This Row],[goal]])*100</f>
        <v>104</v>
      </c>
      <c r="Q3665" s="8">
        <f>Table1[[#This Row],[pledged]]/Table1[[#This Row],[backers_count]]</f>
        <v>26</v>
      </c>
      <c r="R3665" t="s">
        <v>8321</v>
      </c>
      <c r="S3665" t="s">
        <v>8322</v>
      </c>
      <c r="T3665" s="12">
        <f t="shared" si="114"/>
        <v>42665.243402777771</v>
      </c>
      <c r="U3665" s="12">
        <f t="shared" si="115"/>
        <v>42725.285069444442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11">
        <v>800</v>
      </c>
      <c r="E366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666">
        <v>875</v>
      </c>
      <c r="G3666" t="s">
        <v>8219</v>
      </c>
      <c r="H3666" t="s">
        <v>8224</v>
      </c>
      <c r="I3666" t="s">
        <v>8246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8271</v>
      </c>
      <c r="P3666" s="6">
        <f>(Table1[[#This Row],[pledged]]/Table1[[#This Row],[goal]])*100</f>
        <v>109.375</v>
      </c>
      <c r="Q3666" s="8">
        <f>Table1[[#This Row],[pledged]]/Table1[[#This Row],[backers_count]]</f>
        <v>46.05263157894737</v>
      </c>
      <c r="R3666" t="s">
        <v>8321</v>
      </c>
      <c r="S3666" t="s">
        <v>8322</v>
      </c>
      <c r="T3666" s="12">
        <f t="shared" si="114"/>
        <v>42523.04038194444</v>
      </c>
      <c r="U3666" s="12">
        <f t="shared" si="115"/>
        <v>42537.04038194444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11">
        <v>620</v>
      </c>
      <c r="E366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667">
        <v>714</v>
      </c>
      <c r="G3667" t="s">
        <v>8219</v>
      </c>
      <c r="H3667" t="s">
        <v>8230</v>
      </c>
      <c r="I3667" t="s">
        <v>8249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8271</v>
      </c>
      <c r="P3667" s="6">
        <f>(Table1[[#This Row],[pledged]]/Table1[[#This Row],[goal]])*100</f>
        <v>115.16129032258064</v>
      </c>
      <c r="Q3667" s="8">
        <f>Table1[[#This Row],[pledged]]/Table1[[#This Row],[backers_count]]</f>
        <v>51</v>
      </c>
      <c r="R3667" t="s">
        <v>8321</v>
      </c>
      <c r="S3667" t="s">
        <v>8322</v>
      </c>
      <c r="T3667" s="12">
        <f t="shared" si="114"/>
        <v>42294.59979166666</v>
      </c>
      <c r="U3667" s="12">
        <f t="shared" si="115"/>
        <v>42305.620833333327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11">
        <v>1200</v>
      </c>
      <c r="E366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68">
        <v>1200</v>
      </c>
      <c r="G3668" t="s">
        <v>8219</v>
      </c>
      <c r="H3668" t="s">
        <v>8224</v>
      </c>
      <c r="I3668" t="s">
        <v>8246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8271</v>
      </c>
      <c r="P3668" s="6">
        <f>(Table1[[#This Row],[pledged]]/Table1[[#This Row],[goal]])*100</f>
        <v>100</v>
      </c>
      <c r="Q3668" s="8">
        <f>Table1[[#This Row],[pledged]]/Table1[[#This Row],[backers_count]]</f>
        <v>31.578947368421051</v>
      </c>
      <c r="R3668" t="s">
        <v>8321</v>
      </c>
      <c r="S3668" t="s">
        <v>8322</v>
      </c>
      <c r="T3668" s="12">
        <f t="shared" si="114"/>
        <v>41822.696550925924</v>
      </c>
      <c r="U3668" s="12">
        <f t="shared" si="115"/>
        <v>41844.083333333328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11">
        <v>3000</v>
      </c>
      <c r="E366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69">
        <v>3095.11</v>
      </c>
      <c r="G3669" t="s">
        <v>8219</v>
      </c>
      <c r="H3669" t="s">
        <v>8225</v>
      </c>
      <c r="I3669" t="s">
        <v>8247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8271</v>
      </c>
      <c r="P3669" s="6">
        <f>(Table1[[#This Row],[pledged]]/Table1[[#This Row],[goal]])*100</f>
        <v>103.17033333333335</v>
      </c>
      <c r="Q3669" s="8">
        <f>Table1[[#This Row],[pledged]]/Table1[[#This Row],[backers_count]]</f>
        <v>53.363965517241382</v>
      </c>
      <c r="R3669" t="s">
        <v>8321</v>
      </c>
      <c r="S3669" t="s">
        <v>8322</v>
      </c>
      <c r="T3669" s="12">
        <f t="shared" si="114"/>
        <v>42173.761793981474</v>
      </c>
      <c r="U3669" s="12">
        <f t="shared" si="115"/>
        <v>42203.761793981474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11">
        <v>1000</v>
      </c>
      <c r="E367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70">
        <v>1035</v>
      </c>
      <c r="G3670" t="s">
        <v>8219</v>
      </c>
      <c r="H3670" t="s">
        <v>8224</v>
      </c>
      <c r="I3670" t="s">
        <v>8246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8271</v>
      </c>
      <c r="P3670" s="6">
        <f>(Table1[[#This Row],[pledged]]/Table1[[#This Row],[goal]])*100</f>
        <v>103.49999999999999</v>
      </c>
      <c r="Q3670" s="8">
        <f>Table1[[#This Row],[pledged]]/Table1[[#This Row],[backers_count]]</f>
        <v>36.964285714285715</v>
      </c>
      <c r="R3670" t="s">
        <v>8321</v>
      </c>
      <c r="S3670" t="s">
        <v>8322</v>
      </c>
      <c r="T3670" s="12">
        <f t="shared" si="114"/>
        <v>42185.347824074073</v>
      </c>
      <c r="U3670" s="12">
        <f t="shared" si="115"/>
        <v>42208.564583333333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11">
        <v>1000</v>
      </c>
      <c r="E367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71">
        <v>1382</v>
      </c>
      <c r="G3671" t="s">
        <v>8219</v>
      </c>
      <c r="H3671" t="s">
        <v>8225</v>
      </c>
      <c r="I3671" t="s">
        <v>8247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8271</v>
      </c>
      <c r="P3671" s="6">
        <f>(Table1[[#This Row],[pledged]]/Table1[[#This Row],[goal]])*100</f>
        <v>138.19999999999999</v>
      </c>
      <c r="Q3671" s="8">
        <f>Table1[[#This Row],[pledged]]/Table1[[#This Row],[backers_count]]</f>
        <v>81.294117647058826</v>
      </c>
      <c r="R3671" t="s">
        <v>8321</v>
      </c>
      <c r="S3671" t="s">
        <v>8322</v>
      </c>
      <c r="T3671" s="12">
        <f t="shared" si="114"/>
        <v>42136.466863425921</v>
      </c>
      <c r="U3671" s="12">
        <f t="shared" si="115"/>
        <v>42166.466863425921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11">
        <v>220</v>
      </c>
      <c r="E367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672">
        <v>241</v>
      </c>
      <c r="G3672" t="s">
        <v>8219</v>
      </c>
      <c r="H3672" t="s">
        <v>8225</v>
      </c>
      <c r="I3672" t="s">
        <v>8247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8271</v>
      </c>
      <c r="P3672" s="6">
        <f>(Table1[[#This Row],[pledged]]/Table1[[#This Row],[goal]])*100</f>
        <v>109.54545454545455</v>
      </c>
      <c r="Q3672" s="8">
        <f>Table1[[#This Row],[pledged]]/Table1[[#This Row],[backers_count]]</f>
        <v>20.083333333333332</v>
      </c>
      <c r="R3672" t="s">
        <v>8321</v>
      </c>
      <c r="S3672" t="s">
        <v>8322</v>
      </c>
      <c r="T3672" s="12">
        <f t="shared" si="114"/>
        <v>42142.305682870363</v>
      </c>
      <c r="U3672" s="12">
        <f t="shared" si="115"/>
        <v>42155.749999999993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11">
        <v>3500</v>
      </c>
      <c r="E367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73">
        <v>3530</v>
      </c>
      <c r="G3673" t="s">
        <v>8219</v>
      </c>
      <c r="H3673" t="s">
        <v>8224</v>
      </c>
      <c r="I3673" t="s">
        <v>8246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8271</v>
      </c>
      <c r="P3673" s="6">
        <f>(Table1[[#This Row],[pledged]]/Table1[[#This Row],[goal]])*100</f>
        <v>100.85714285714286</v>
      </c>
      <c r="Q3673" s="8">
        <f>Table1[[#This Row],[pledged]]/Table1[[#This Row],[backers_count]]</f>
        <v>88.25</v>
      </c>
      <c r="R3673" t="s">
        <v>8321</v>
      </c>
      <c r="S3673" t="s">
        <v>8322</v>
      </c>
      <c r="T3673" s="12">
        <f t="shared" si="114"/>
        <v>41820.419756944444</v>
      </c>
      <c r="U3673" s="12">
        <f t="shared" si="115"/>
        <v>41840.957638888889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11">
        <v>3000</v>
      </c>
      <c r="E367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74">
        <v>3046</v>
      </c>
      <c r="G3674" t="s">
        <v>8219</v>
      </c>
      <c r="H3674" t="s">
        <v>8225</v>
      </c>
      <c r="I3674" t="s">
        <v>8247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8271</v>
      </c>
      <c r="P3674" s="6">
        <f>(Table1[[#This Row],[pledged]]/Table1[[#This Row],[goal]])*100</f>
        <v>101.53333333333335</v>
      </c>
      <c r="Q3674" s="8">
        <f>Table1[[#This Row],[pledged]]/Table1[[#This Row],[backers_count]]</f>
        <v>53.438596491228068</v>
      </c>
      <c r="R3674" t="s">
        <v>8321</v>
      </c>
      <c r="S3674" t="s">
        <v>8322</v>
      </c>
      <c r="T3674" s="12">
        <f t="shared" si="114"/>
        <v>41878.738240740735</v>
      </c>
      <c r="U3674" s="12">
        <f t="shared" si="115"/>
        <v>41908.738240740735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11">
        <v>4000</v>
      </c>
      <c r="E367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75">
        <v>4545</v>
      </c>
      <c r="G3675" t="s">
        <v>8219</v>
      </c>
      <c r="H3675" t="s">
        <v>8225</v>
      </c>
      <c r="I3675" t="s">
        <v>8247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8271</v>
      </c>
      <c r="P3675" s="6">
        <f>(Table1[[#This Row],[pledged]]/Table1[[#This Row],[goal]])*100</f>
        <v>113.625</v>
      </c>
      <c r="Q3675" s="8">
        <f>Table1[[#This Row],[pledged]]/Table1[[#This Row],[backers_count]]</f>
        <v>39.868421052631582</v>
      </c>
      <c r="R3675" t="s">
        <v>8321</v>
      </c>
      <c r="S3675" t="s">
        <v>8322</v>
      </c>
      <c r="T3675" s="12">
        <f t="shared" si="114"/>
        <v>41914.086770833332</v>
      </c>
      <c r="U3675" s="12">
        <f t="shared" si="115"/>
        <v>41948.327777777777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11">
        <v>4500</v>
      </c>
      <c r="E367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76">
        <v>4500</v>
      </c>
      <c r="G3676" t="s">
        <v>8219</v>
      </c>
      <c r="H3676" t="s">
        <v>8236</v>
      </c>
      <c r="I3676" t="s">
        <v>8249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8271</v>
      </c>
      <c r="P3676" s="6">
        <f>(Table1[[#This Row],[pledged]]/Table1[[#This Row],[goal]])*100</f>
        <v>100</v>
      </c>
      <c r="Q3676" s="8">
        <f>Table1[[#This Row],[pledged]]/Table1[[#This Row],[backers_count]]</f>
        <v>145.16129032258064</v>
      </c>
      <c r="R3676" t="s">
        <v>8321</v>
      </c>
      <c r="S3676" t="s">
        <v>8322</v>
      </c>
      <c r="T3676" s="12">
        <f t="shared" si="114"/>
        <v>42556.664687499993</v>
      </c>
      <c r="U3676" s="12">
        <f t="shared" si="115"/>
        <v>42616.664687499993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11">
        <v>50</v>
      </c>
      <c r="E367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677">
        <v>70</v>
      </c>
      <c r="G3677" t="s">
        <v>8219</v>
      </c>
      <c r="H3677" t="s">
        <v>8225</v>
      </c>
      <c r="I3677" t="s">
        <v>8247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8271</v>
      </c>
      <c r="P3677" s="6">
        <f>(Table1[[#This Row],[pledged]]/Table1[[#This Row],[goal]])*100</f>
        <v>140</v>
      </c>
      <c r="Q3677" s="8">
        <f>Table1[[#This Row],[pledged]]/Table1[[#This Row],[backers_count]]</f>
        <v>23.333333333333332</v>
      </c>
      <c r="R3677" t="s">
        <v>8321</v>
      </c>
      <c r="S3677" t="s">
        <v>8322</v>
      </c>
      <c r="T3677" s="12">
        <f t="shared" si="114"/>
        <v>42493.388680555552</v>
      </c>
      <c r="U3677" s="12">
        <f t="shared" si="115"/>
        <v>42505.749999999993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11">
        <v>800</v>
      </c>
      <c r="E367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678">
        <v>1030</v>
      </c>
      <c r="G3678" t="s">
        <v>8219</v>
      </c>
      <c r="H3678" t="s">
        <v>8224</v>
      </c>
      <c r="I3678" t="s">
        <v>8246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8271</v>
      </c>
      <c r="P3678" s="6">
        <f>(Table1[[#This Row],[pledged]]/Table1[[#This Row],[goal]])*100</f>
        <v>128.75</v>
      </c>
      <c r="Q3678" s="8">
        <f>Table1[[#This Row],[pledged]]/Table1[[#This Row],[backers_count]]</f>
        <v>64.375</v>
      </c>
      <c r="R3678" t="s">
        <v>8321</v>
      </c>
      <c r="S3678" t="s">
        <v>8322</v>
      </c>
      <c r="T3678" s="12">
        <f t="shared" si="114"/>
        <v>41876.607453703698</v>
      </c>
      <c r="U3678" s="12">
        <f t="shared" si="115"/>
        <v>41894.607453703698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11">
        <v>12000</v>
      </c>
      <c r="E367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679">
        <v>12348.5</v>
      </c>
      <c r="G3679" t="s">
        <v>8219</v>
      </c>
      <c r="H3679" t="s">
        <v>8224</v>
      </c>
      <c r="I3679" t="s">
        <v>8246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8271</v>
      </c>
      <c r="P3679" s="6">
        <f>(Table1[[#This Row],[pledged]]/Table1[[#This Row],[goal]])*100</f>
        <v>102.90416666666667</v>
      </c>
      <c r="Q3679" s="8">
        <f>Table1[[#This Row],[pledged]]/Table1[[#This Row],[backers_count]]</f>
        <v>62.052763819095475</v>
      </c>
      <c r="R3679" t="s">
        <v>8321</v>
      </c>
      <c r="S3679" t="s">
        <v>8322</v>
      </c>
      <c r="T3679" s="12">
        <f t="shared" si="114"/>
        <v>41802.365949074076</v>
      </c>
      <c r="U3679" s="12">
        <f t="shared" si="115"/>
        <v>41822.957638888889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11">
        <v>2000</v>
      </c>
      <c r="E368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80">
        <v>2050</v>
      </c>
      <c r="G3680" t="s">
        <v>8219</v>
      </c>
      <c r="H3680" t="s">
        <v>8225</v>
      </c>
      <c r="I3680" t="s">
        <v>8247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8271</v>
      </c>
      <c r="P3680" s="6">
        <f>(Table1[[#This Row],[pledged]]/Table1[[#This Row],[goal]])*100</f>
        <v>102.49999999999999</v>
      </c>
      <c r="Q3680" s="8">
        <f>Table1[[#This Row],[pledged]]/Table1[[#This Row],[backers_count]]</f>
        <v>66.129032258064512</v>
      </c>
      <c r="R3680" t="s">
        <v>8321</v>
      </c>
      <c r="S3680" t="s">
        <v>8322</v>
      </c>
      <c r="T3680" s="12">
        <f t="shared" si="114"/>
        <v>42120.322893518511</v>
      </c>
      <c r="U3680" s="12">
        <f t="shared" si="115"/>
        <v>42155.322893518511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11">
        <v>2000</v>
      </c>
      <c r="E368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81">
        <v>2202</v>
      </c>
      <c r="G3681" t="s">
        <v>8219</v>
      </c>
      <c r="H3681" t="s">
        <v>8224</v>
      </c>
      <c r="I3681" t="s">
        <v>8246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8271</v>
      </c>
      <c r="P3681" s="6">
        <f>(Table1[[#This Row],[pledged]]/Table1[[#This Row],[goal]])*100</f>
        <v>110.1</v>
      </c>
      <c r="Q3681" s="8">
        <f>Table1[[#This Row],[pledged]]/Table1[[#This Row],[backers_count]]</f>
        <v>73.400000000000006</v>
      </c>
      <c r="R3681" t="s">
        <v>8321</v>
      </c>
      <c r="S3681" t="s">
        <v>8322</v>
      </c>
      <c r="T3681" s="12">
        <f t="shared" si="114"/>
        <v>41786.553020833329</v>
      </c>
      <c r="U3681" s="12">
        <f t="shared" si="115"/>
        <v>41820.999305555553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11">
        <v>3000</v>
      </c>
      <c r="E368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82">
        <v>3383</v>
      </c>
      <c r="G3682" t="s">
        <v>8219</v>
      </c>
      <c r="H3682" t="s">
        <v>8224</v>
      </c>
      <c r="I3682" t="s">
        <v>8246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8271</v>
      </c>
      <c r="P3682" s="6">
        <f>(Table1[[#This Row],[pledged]]/Table1[[#This Row],[goal]])*100</f>
        <v>112.76666666666667</v>
      </c>
      <c r="Q3682" s="8">
        <f>Table1[[#This Row],[pledged]]/Table1[[#This Row],[backers_count]]</f>
        <v>99.5</v>
      </c>
      <c r="R3682" t="s">
        <v>8321</v>
      </c>
      <c r="S3682" t="s">
        <v>8322</v>
      </c>
      <c r="T3682" s="12">
        <f t="shared" si="114"/>
        <v>42627.245763888888</v>
      </c>
      <c r="U3682" s="12">
        <f t="shared" si="115"/>
        <v>42648.245763888888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11">
        <v>1000</v>
      </c>
      <c r="E368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83">
        <v>1119</v>
      </c>
      <c r="G3683" t="s">
        <v>8219</v>
      </c>
      <c r="H3683" t="s">
        <v>8224</v>
      </c>
      <c r="I3683" t="s">
        <v>8246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8271</v>
      </c>
      <c r="P3683" s="6">
        <f>(Table1[[#This Row],[pledged]]/Table1[[#This Row],[goal]])*100</f>
        <v>111.9</v>
      </c>
      <c r="Q3683" s="8">
        <f>Table1[[#This Row],[pledged]]/Table1[[#This Row],[backers_count]]</f>
        <v>62.166666666666664</v>
      </c>
      <c r="R3683" t="s">
        <v>8321</v>
      </c>
      <c r="S3683" t="s">
        <v>8322</v>
      </c>
      <c r="T3683" s="12">
        <f t="shared" si="114"/>
        <v>42374.443171296291</v>
      </c>
      <c r="U3683" s="12">
        <f t="shared" si="115"/>
        <v>42384.443171296291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11">
        <v>3000</v>
      </c>
      <c r="E368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84">
        <v>4176</v>
      </c>
      <c r="G3684" t="s">
        <v>8219</v>
      </c>
      <c r="H3684" t="s">
        <v>8224</v>
      </c>
      <c r="I3684" t="s">
        <v>8246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8271</v>
      </c>
      <c r="P3684" s="6">
        <f>(Table1[[#This Row],[pledged]]/Table1[[#This Row],[goal]])*100</f>
        <v>139.19999999999999</v>
      </c>
      <c r="Q3684" s="8">
        <f>Table1[[#This Row],[pledged]]/Table1[[#This Row],[backers_count]]</f>
        <v>62.328358208955223</v>
      </c>
      <c r="R3684" t="s">
        <v>8321</v>
      </c>
      <c r="S3684" t="s">
        <v>8322</v>
      </c>
      <c r="T3684" s="12">
        <f t="shared" si="114"/>
        <v>41772.477060185185</v>
      </c>
      <c r="U3684" s="12">
        <f t="shared" si="115"/>
        <v>41806.082638888889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11">
        <v>3500</v>
      </c>
      <c r="E368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85">
        <v>3880</v>
      </c>
      <c r="G3685" t="s">
        <v>8219</v>
      </c>
      <c r="H3685" t="s">
        <v>8224</v>
      </c>
      <c r="I3685" t="s">
        <v>8246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8271</v>
      </c>
      <c r="P3685" s="6">
        <f>(Table1[[#This Row],[pledged]]/Table1[[#This Row],[goal]])*100</f>
        <v>110.85714285714286</v>
      </c>
      <c r="Q3685" s="8">
        <f>Table1[[#This Row],[pledged]]/Table1[[#This Row],[backers_count]]</f>
        <v>58.787878787878789</v>
      </c>
      <c r="R3685" t="s">
        <v>8321</v>
      </c>
      <c r="S3685" t="s">
        <v>8322</v>
      </c>
      <c r="T3685" s="12">
        <f t="shared" si="114"/>
        <v>42632.908518518518</v>
      </c>
      <c r="U3685" s="12">
        <f t="shared" si="115"/>
        <v>42662.908518518518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11">
        <v>750</v>
      </c>
      <c r="E368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686">
        <v>1043</v>
      </c>
      <c r="G3686" t="s">
        <v>8219</v>
      </c>
      <c r="H3686" t="s">
        <v>8224</v>
      </c>
      <c r="I3686" t="s">
        <v>8246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8271</v>
      </c>
      <c r="P3686" s="6">
        <f>(Table1[[#This Row],[pledged]]/Table1[[#This Row],[goal]])*100</f>
        <v>139.06666666666666</v>
      </c>
      <c r="Q3686" s="8">
        <f>Table1[[#This Row],[pledged]]/Table1[[#This Row],[backers_count]]</f>
        <v>45.347826086956523</v>
      </c>
      <c r="R3686" t="s">
        <v>8321</v>
      </c>
      <c r="S3686" t="s">
        <v>8322</v>
      </c>
      <c r="T3686" s="12">
        <f t="shared" si="114"/>
        <v>42218.97206018518</v>
      </c>
      <c r="U3686" s="12">
        <f t="shared" si="115"/>
        <v>42248.97206018518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11">
        <v>5000</v>
      </c>
      <c r="E368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687">
        <v>5285</v>
      </c>
      <c r="G3687" t="s">
        <v>8219</v>
      </c>
      <c r="H3687" t="s">
        <v>8224</v>
      </c>
      <c r="I3687" t="s">
        <v>8246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8271</v>
      </c>
      <c r="P3687" s="6">
        <f>(Table1[[#This Row],[pledged]]/Table1[[#This Row],[goal]])*100</f>
        <v>105.69999999999999</v>
      </c>
      <c r="Q3687" s="8">
        <f>Table1[[#This Row],[pledged]]/Table1[[#This Row],[backers_count]]</f>
        <v>41.944444444444443</v>
      </c>
      <c r="R3687" t="s">
        <v>8321</v>
      </c>
      <c r="S3687" t="s">
        <v>8322</v>
      </c>
      <c r="T3687" s="12">
        <f t="shared" si="114"/>
        <v>41753.384942129625</v>
      </c>
      <c r="U3687" s="12">
        <f t="shared" si="115"/>
        <v>41778.666666666664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11">
        <v>350</v>
      </c>
      <c r="E368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688">
        <v>355</v>
      </c>
      <c r="G3688" t="s">
        <v>8219</v>
      </c>
      <c r="H3688" t="s">
        <v>8224</v>
      </c>
      <c r="I3688" t="s">
        <v>8246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8271</v>
      </c>
      <c r="P3688" s="6">
        <f>(Table1[[#This Row],[pledged]]/Table1[[#This Row],[goal]])*100</f>
        <v>101.42857142857142</v>
      </c>
      <c r="Q3688" s="8">
        <f>Table1[[#This Row],[pledged]]/Table1[[#This Row],[backers_count]]</f>
        <v>59.166666666666664</v>
      </c>
      <c r="R3688" t="s">
        <v>8321</v>
      </c>
      <c r="S3688" t="s">
        <v>8322</v>
      </c>
      <c r="T3688" s="12">
        <f t="shared" si="114"/>
        <v>42230.454398148147</v>
      </c>
      <c r="U3688" s="12">
        <f t="shared" si="115"/>
        <v>42244.957638888889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11">
        <v>5000</v>
      </c>
      <c r="E368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689">
        <v>5012.25</v>
      </c>
      <c r="G3689" t="s">
        <v>8219</v>
      </c>
      <c r="H3689" t="s">
        <v>8224</v>
      </c>
      <c r="I3689" t="s">
        <v>8246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8271</v>
      </c>
      <c r="P3689" s="6">
        <f>(Table1[[#This Row],[pledged]]/Table1[[#This Row],[goal]])*100</f>
        <v>100.245</v>
      </c>
      <c r="Q3689" s="8">
        <f>Table1[[#This Row],[pledged]]/Table1[[#This Row],[backers_count]]</f>
        <v>200.49</v>
      </c>
      <c r="R3689" t="s">
        <v>8321</v>
      </c>
      <c r="S3689" t="s">
        <v>8322</v>
      </c>
      <c r="T3689" s="12">
        <f t="shared" si="114"/>
        <v>41787.009895833333</v>
      </c>
      <c r="U3689" s="12">
        <f t="shared" si="115"/>
        <v>41817.009895833333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11">
        <v>3000</v>
      </c>
      <c r="E369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90">
        <v>3275</v>
      </c>
      <c r="G3690" t="s">
        <v>8219</v>
      </c>
      <c r="H3690" t="s">
        <v>8225</v>
      </c>
      <c r="I3690" t="s">
        <v>8247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8271</v>
      </c>
      <c r="P3690" s="6">
        <f>(Table1[[#This Row],[pledged]]/Table1[[#This Row],[goal]])*100</f>
        <v>109.16666666666666</v>
      </c>
      <c r="Q3690" s="8">
        <f>Table1[[#This Row],[pledged]]/Table1[[#This Row],[backers_count]]</f>
        <v>83.974358974358978</v>
      </c>
      <c r="R3690" t="s">
        <v>8321</v>
      </c>
      <c r="S3690" t="s">
        <v>8322</v>
      </c>
      <c r="T3690" s="12">
        <f t="shared" si="114"/>
        <v>41829.578749999993</v>
      </c>
      <c r="U3690" s="12">
        <f t="shared" si="115"/>
        <v>41859.578749999993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11">
        <v>3000</v>
      </c>
      <c r="E369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91">
        <v>3550</v>
      </c>
      <c r="G3691" t="s">
        <v>8219</v>
      </c>
      <c r="H3691" t="s">
        <v>8224</v>
      </c>
      <c r="I3691" t="s">
        <v>8246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8271</v>
      </c>
      <c r="P3691" s="6">
        <f>(Table1[[#This Row],[pledged]]/Table1[[#This Row],[goal]])*100</f>
        <v>118.33333333333333</v>
      </c>
      <c r="Q3691" s="8">
        <f>Table1[[#This Row],[pledged]]/Table1[[#This Row],[backers_count]]</f>
        <v>57.258064516129032</v>
      </c>
      <c r="R3691" t="s">
        <v>8321</v>
      </c>
      <c r="S3691" t="s">
        <v>8322</v>
      </c>
      <c r="T3691" s="12">
        <f t="shared" si="114"/>
        <v>42147.61850694444</v>
      </c>
      <c r="U3691" s="12">
        <f t="shared" si="115"/>
        <v>42176.725694444445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11">
        <v>1500</v>
      </c>
      <c r="E369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92">
        <v>1800</v>
      </c>
      <c r="G3692" t="s">
        <v>8219</v>
      </c>
      <c r="H3692" t="s">
        <v>8224</v>
      </c>
      <c r="I3692" t="s">
        <v>8246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8271</v>
      </c>
      <c r="P3692" s="6">
        <f>(Table1[[#This Row],[pledged]]/Table1[[#This Row],[goal]])*100</f>
        <v>120</v>
      </c>
      <c r="Q3692" s="8">
        <f>Table1[[#This Row],[pledged]]/Table1[[#This Row],[backers_count]]</f>
        <v>58.064516129032256</v>
      </c>
      <c r="R3692" t="s">
        <v>8321</v>
      </c>
      <c r="S3692" t="s">
        <v>8322</v>
      </c>
      <c r="T3692" s="12">
        <f t="shared" si="114"/>
        <v>41940.38984953703</v>
      </c>
      <c r="U3692" s="12">
        <f t="shared" si="115"/>
        <v>41970.431516203702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11">
        <v>40000</v>
      </c>
      <c r="E369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3693">
        <v>51184</v>
      </c>
      <c r="G3693" t="s">
        <v>8219</v>
      </c>
      <c r="H3693" t="s">
        <v>8224</v>
      </c>
      <c r="I3693" t="s">
        <v>8246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8271</v>
      </c>
      <c r="P3693" s="6">
        <f>(Table1[[#This Row],[pledged]]/Table1[[#This Row],[goal]])*100</f>
        <v>127.96000000000001</v>
      </c>
      <c r="Q3693" s="8">
        <f>Table1[[#This Row],[pledged]]/Table1[[#This Row],[backers_count]]</f>
        <v>186.80291970802921</v>
      </c>
      <c r="R3693" t="s">
        <v>8321</v>
      </c>
      <c r="S3693" t="s">
        <v>8322</v>
      </c>
      <c r="T3693" s="12">
        <f t="shared" si="114"/>
        <v>42020.492233796293</v>
      </c>
      <c r="U3693" s="12">
        <f t="shared" si="115"/>
        <v>42064.999305555553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11">
        <v>1000</v>
      </c>
      <c r="E369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94">
        <v>1260</v>
      </c>
      <c r="G3694" t="s">
        <v>8219</v>
      </c>
      <c r="H3694" t="s">
        <v>8224</v>
      </c>
      <c r="I3694" t="s">
        <v>8246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8271</v>
      </c>
      <c r="P3694" s="6">
        <f>(Table1[[#This Row],[pledged]]/Table1[[#This Row],[goal]])*100</f>
        <v>126</v>
      </c>
      <c r="Q3694" s="8">
        <f>Table1[[#This Row],[pledged]]/Table1[[#This Row],[backers_count]]</f>
        <v>74.117647058823536</v>
      </c>
      <c r="R3694" t="s">
        <v>8321</v>
      </c>
      <c r="S3694" t="s">
        <v>8322</v>
      </c>
      <c r="T3694" s="12">
        <f t="shared" si="114"/>
        <v>41891.756701388884</v>
      </c>
      <c r="U3694" s="12">
        <f t="shared" si="115"/>
        <v>41900.791666666664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11">
        <v>333</v>
      </c>
      <c r="E369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695">
        <v>430</v>
      </c>
      <c r="G3695" t="s">
        <v>8219</v>
      </c>
      <c r="H3695" t="s">
        <v>8225</v>
      </c>
      <c r="I3695" t="s">
        <v>8247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8271</v>
      </c>
      <c r="P3695" s="6">
        <f>(Table1[[#This Row],[pledged]]/Table1[[#This Row],[goal]])*100</f>
        <v>129.12912912912913</v>
      </c>
      <c r="Q3695" s="8">
        <f>Table1[[#This Row],[pledged]]/Table1[[#This Row],[backers_count]]</f>
        <v>30.714285714285715</v>
      </c>
      <c r="R3695" t="s">
        <v>8321</v>
      </c>
      <c r="S3695" t="s">
        <v>8322</v>
      </c>
      <c r="T3695" s="12">
        <f t="shared" si="114"/>
        <v>42308.98297453703</v>
      </c>
      <c r="U3695" s="12">
        <f t="shared" si="115"/>
        <v>42338.729166666664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11">
        <v>3500</v>
      </c>
      <c r="E369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96">
        <v>3760</v>
      </c>
      <c r="G3696" t="s">
        <v>8219</v>
      </c>
      <c r="H3696" t="s">
        <v>8224</v>
      </c>
      <c r="I3696" t="s">
        <v>8246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8271</v>
      </c>
      <c r="P3696" s="6">
        <f>(Table1[[#This Row],[pledged]]/Table1[[#This Row],[goal]])*100</f>
        <v>107.42857142857143</v>
      </c>
      <c r="Q3696" s="8">
        <f>Table1[[#This Row],[pledged]]/Table1[[#This Row],[backers_count]]</f>
        <v>62.666666666666664</v>
      </c>
      <c r="R3696" t="s">
        <v>8321</v>
      </c>
      <c r="S3696" t="s">
        <v>8322</v>
      </c>
      <c r="T3696" s="12">
        <f t="shared" si="114"/>
        <v>42489.925543981481</v>
      </c>
      <c r="U3696" s="12">
        <f t="shared" si="115"/>
        <v>42526.874999999993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11">
        <v>4000</v>
      </c>
      <c r="E369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97">
        <v>4005</v>
      </c>
      <c r="G3697" t="s">
        <v>8219</v>
      </c>
      <c r="H3697" t="s">
        <v>8224</v>
      </c>
      <c r="I3697" t="s">
        <v>8246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8271</v>
      </c>
      <c r="P3697" s="6">
        <f>(Table1[[#This Row],[pledged]]/Table1[[#This Row],[goal]])*100</f>
        <v>100.125</v>
      </c>
      <c r="Q3697" s="8">
        <f>Table1[[#This Row],[pledged]]/Table1[[#This Row],[backers_count]]</f>
        <v>121.36363636363636</v>
      </c>
      <c r="R3697" t="s">
        <v>8321</v>
      </c>
      <c r="S3697" t="s">
        <v>8322</v>
      </c>
      <c r="T3697" s="12">
        <f t="shared" si="114"/>
        <v>41995.662152777775</v>
      </c>
      <c r="U3697" s="12">
        <f t="shared" si="115"/>
        <v>42015.662152777775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11">
        <v>2000</v>
      </c>
      <c r="E369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98">
        <v>3100</v>
      </c>
      <c r="G3698" t="s">
        <v>8219</v>
      </c>
      <c r="H3698" t="s">
        <v>8225</v>
      </c>
      <c r="I3698" t="s">
        <v>8247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8271</v>
      </c>
      <c r="P3698" s="6">
        <f>(Table1[[#This Row],[pledged]]/Table1[[#This Row],[goal]])*100</f>
        <v>155</v>
      </c>
      <c r="Q3698" s="8">
        <f>Table1[[#This Row],[pledged]]/Table1[[#This Row],[backers_count]]</f>
        <v>39.743589743589745</v>
      </c>
      <c r="R3698" t="s">
        <v>8321</v>
      </c>
      <c r="S3698" t="s">
        <v>8322</v>
      </c>
      <c r="T3698" s="12">
        <f t="shared" si="114"/>
        <v>41988.408749999995</v>
      </c>
      <c r="U3698" s="12">
        <f t="shared" si="115"/>
        <v>42048.408749999995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11">
        <v>2000</v>
      </c>
      <c r="E369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699">
        <v>2160</v>
      </c>
      <c r="G3699" t="s">
        <v>8219</v>
      </c>
      <c r="H3699" t="s">
        <v>8225</v>
      </c>
      <c r="I3699" t="s">
        <v>8247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8271</v>
      </c>
      <c r="P3699" s="6">
        <f>(Table1[[#This Row],[pledged]]/Table1[[#This Row],[goal]])*100</f>
        <v>108</v>
      </c>
      <c r="Q3699" s="8">
        <f>Table1[[#This Row],[pledged]]/Table1[[#This Row],[backers_count]]</f>
        <v>72</v>
      </c>
      <c r="R3699" t="s">
        <v>8321</v>
      </c>
      <c r="S3699" t="s">
        <v>8322</v>
      </c>
      <c r="T3699" s="12">
        <f t="shared" si="114"/>
        <v>42479.2575</v>
      </c>
      <c r="U3699" s="12">
        <f t="shared" si="115"/>
        <v>42500.2575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11">
        <v>5000</v>
      </c>
      <c r="E370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700">
        <v>5526</v>
      </c>
      <c r="G3700" t="s">
        <v>8219</v>
      </c>
      <c r="H3700" t="s">
        <v>8224</v>
      </c>
      <c r="I3700" t="s">
        <v>8246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8271</v>
      </c>
      <c r="P3700" s="6">
        <f>(Table1[[#This Row],[pledged]]/Table1[[#This Row],[goal]])*100</f>
        <v>110.52</v>
      </c>
      <c r="Q3700" s="8">
        <f>Table1[[#This Row],[pledged]]/Table1[[#This Row],[backers_count]]</f>
        <v>40.632352941176471</v>
      </c>
      <c r="R3700" t="s">
        <v>8321</v>
      </c>
      <c r="S3700" t="s">
        <v>8322</v>
      </c>
      <c r="T3700" s="12">
        <f t="shared" si="114"/>
        <v>42401.598229166666</v>
      </c>
      <c r="U3700" s="12">
        <f t="shared" si="115"/>
        <v>42431.598229166666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11">
        <v>2500</v>
      </c>
      <c r="E370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01">
        <v>2520</v>
      </c>
      <c r="G3701" t="s">
        <v>8219</v>
      </c>
      <c r="H3701" t="s">
        <v>8224</v>
      </c>
      <c r="I3701" t="s">
        <v>8246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8271</v>
      </c>
      <c r="P3701" s="6">
        <f>(Table1[[#This Row],[pledged]]/Table1[[#This Row],[goal]])*100</f>
        <v>100.8</v>
      </c>
      <c r="Q3701" s="8">
        <f>Table1[[#This Row],[pledged]]/Table1[[#This Row],[backers_count]]</f>
        <v>63</v>
      </c>
      <c r="R3701" t="s">
        <v>8321</v>
      </c>
      <c r="S3701" t="s">
        <v>8322</v>
      </c>
      <c r="T3701" s="12">
        <f t="shared" si="114"/>
        <v>41897.393703703703</v>
      </c>
      <c r="U3701" s="12">
        <f t="shared" si="115"/>
        <v>41927.393703703703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11">
        <v>500</v>
      </c>
      <c r="E370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702">
        <v>606</v>
      </c>
      <c r="G3702" t="s">
        <v>8219</v>
      </c>
      <c r="H3702" t="s">
        <v>8224</v>
      </c>
      <c r="I3702" t="s">
        <v>8246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8271</v>
      </c>
      <c r="P3702" s="6">
        <f>(Table1[[#This Row],[pledged]]/Table1[[#This Row],[goal]])*100</f>
        <v>121.2</v>
      </c>
      <c r="Q3702" s="8">
        <f>Table1[[#This Row],[pledged]]/Table1[[#This Row],[backers_count]]</f>
        <v>33.666666666666664</v>
      </c>
      <c r="R3702" t="s">
        <v>8321</v>
      </c>
      <c r="S3702" t="s">
        <v>8322</v>
      </c>
      <c r="T3702" s="12">
        <f t="shared" si="114"/>
        <v>41882.37731481481</v>
      </c>
      <c r="U3702" s="12">
        <f t="shared" si="115"/>
        <v>41912.458333333328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11">
        <v>1500</v>
      </c>
      <c r="E370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03">
        <v>1505</v>
      </c>
      <c r="G3703" t="s">
        <v>8219</v>
      </c>
      <c r="H3703" t="s">
        <v>8225</v>
      </c>
      <c r="I3703" t="s">
        <v>8247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8271</v>
      </c>
      <c r="P3703" s="6">
        <f>(Table1[[#This Row],[pledged]]/Table1[[#This Row],[goal]])*100</f>
        <v>100.33333333333334</v>
      </c>
      <c r="Q3703" s="8">
        <f>Table1[[#This Row],[pledged]]/Table1[[#This Row],[backers_count]]</f>
        <v>38.589743589743591</v>
      </c>
      <c r="R3703" t="s">
        <v>8321</v>
      </c>
      <c r="S3703" t="s">
        <v>8322</v>
      </c>
      <c r="T3703" s="12">
        <f t="shared" si="114"/>
        <v>42129.333252314813</v>
      </c>
      <c r="U3703" s="12">
        <f t="shared" si="115"/>
        <v>42159.333252314813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11">
        <v>3000</v>
      </c>
      <c r="E370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04">
        <v>3275</v>
      </c>
      <c r="G3704" t="s">
        <v>8219</v>
      </c>
      <c r="H3704" t="s">
        <v>8225</v>
      </c>
      <c r="I3704" t="s">
        <v>8247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8271</v>
      </c>
      <c r="P3704" s="6">
        <f>(Table1[[#This Row],[pledged]]/Table1[[#This Row],[goal]])*100</f>
        <v>109.16666666666666</v>
      </c>
      <c r="Q3704" s="8">
        <f>Table1[[#This Row],[pledged]]/Table1[[#This Row],[backers_count]]</f>
        <v>155.95238095238096</v>
      </c>
      <c r="R3704" t="s">
        <v>8321</v>
      </c>
      <c r="S3704" t="s">
        <v>8322</v>
      </c>
      <c r="T3704" s="12">
        <f t="shared" si="114"/>
        <v>42524.329675925925</v>
      </c>
      <c r="U3704" s="12">
        <f t="shared" si="115"/>
        <v>42561.749305555553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11">
        <v>1050</v>
      </c>
      <c r="E370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05">
        <v>1296</v>
      </c>
      <c r="G3705" t="s">
        <v>8219</v>
      </c>
      <c r="H3705" t="s">
        <v>8224</v>
      </c>
      <c r="I3705" t="s">
        <v>8246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8271</v>
      </c>
      <c r="P3705" s="6">
        <f>(Table1[[#This Row],[pledged]]/Table1[[#This Row],[goal]])*100</f>
        <v>123.42857142857142</v>
      </c>
      <c r="Q3705" s="8">
        <f>Table1[[#This Row],[pledged]]/Table1[[#This Row],[backers_count]]</f>
        <v>43.2</v>
      </c>
      <c r="R3705" t="s">
        <v>8321</v>
      </c>
      <c r="S3705" t="s">
        <v>8322</v>
      </c>
      <c r="T3705" s="12">
        <f t="shared" si="114"/>
        <v>42556.296157407407</v>
      </c>
      <c r="U3705" s="12">
        <f t="shared" si="115"/>
        <v>42595.082638888889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11">
        <v>300</v>
      </c>
      <c r="E370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706">
        <v>409.01</v>
      </c>
      <c r="G3706" t="s">
        <v>8219</v>
      </c>
      <c r="H3706" t="s">
        <v>8225</v>
      </c>
      <c r="I3706" t="s">
        <v>8247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8271</v>
      </c>
      <c r="P3706" s="6">
        <f>(Table1[[#This Row],[pledged]]/Table1[[#This Row],[goal]])*100</f>
        <v>136.33666666666667</v>
      </c>
      <c r="Q3706" s="8">
        <f>Table1[[#This Row],[pledged]]/Table1[[#This Row],[backers_count]]</f>
        <v>15.148518518518518</v>
      </c>
      <c r="R3706" t="s">
        <v>8321</v>
      </c>
      <c r="S3706" t="s">
        <v>8322</v>
      </c>
      <c r="T3706" s="12">
        <f t="shared" si="114"/>
        <v>42461.481412037036</v>
      </c>
      <c r="U3706" s="12">
        <f t="shared" si="115"/>
        <v>42521.481412037036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11">
        <v>2827</v>
      </c>
      <c r="E370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07">
        <v>2925</v>
      </c>
      <c r="G3707" t="s">
        <v>8219</v>
      </c>
      <c r="H3707" t="s">
        <v>8224</v>
      </c>
      <c r="I3707" t="s">
        <v>8246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8271</v>
      </c>
      <c r="P3707" s="6">
        <f>(Table1[[#This Row],[pledged]]/Table1[[#This Row],[goal]])*100</f>
        <v>103.46657233816768</v>
      </c>
      <c r="Q3707" s="8">
        <f>Table1[[#This Row],[pledged]]/Table1[[#This Row],[backers_count]]</f>
        <v>83.571428571428569</v>
      </c>
      <c r="R3707" t="s">
        <v>8321</v>
      </c>
      <c r="S3707" t="s">
        <v>8322</v>
      </c>
      <c r="T3707" s="12">
        <f t="shared" si="114"/>
        <v>41792.334652777776</v>
      </c>
      <c r="U3707" s="12">
        <f t="shared" si="115"/>
        <v>41813.541666666664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11">
        <v>1500</v>
      </c>
      <c r="E370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08">
        <v>1820</v>
      </c>
      <c r="G3708" t="s">
        <v>8219</v>
      </c>
      <c r="H3708" t="s">
        <v>8224</v>
      </c>
      <c r="I3708" t="s">
        <v>8246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8271</v>
      </c>
      <c r="P3708" s="6">
        <f>(Table1[[#This Row],[pledged]]/Table1[[#This Row],[goal]])*100</f>
        <v>121.33333333333334</v>
      </c>
      <c r="Q3708" s="8">
        <f>Table1[[#This Row],[pledged]]/Table1[[#This Row],[backers_count]]</f>
        <v>140</v>
      </c>
      <c r="R3708" t="s">
        <v>8321</v>
      </c>
      <c r="S3708" t="s">
        <v>8322</v>
      </c>
      <c r="T3708" s="12">
        <f t="shared" si="114"/>
        <v>41879.705428240741</v>
      </c>
      <c r="U3708" s="12">
        <f t="shared" si="115"/>
        <v>41894.705428240741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11">
        <v>1000</v>
      </c>
      <c r="E370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09">
        <v>1860</v>
      </c>
      <c r="G3709" t="s">
        <v>8219</v>
      </c>
      <c r="H3709" t="s">
        <v>8224</v>
      </c>
      <c r="I3709" t="s">
        <v>8246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8271</v>
      </c>
      <c r="P3709" s="6">
        <f>(Table1[[#This Row],[pledged]]/Table1[[#This Row],[goal]])*100</f>
        <v>186</v>
      </c>
      <c r="Q3709" s="8">
        <f>Table1[[#This Row],[pledged]]/Table1[[#This Row],[backers_count]]</f>
        <v>80.869565217391298</v>
      </c>
      <c r="R3709" t="s">
        <v>8321</v>
      </c>
      <c r="S3709" t="s">
        <v>8322</v>
      </c>
      <c r="T3709" s="12">
        <f t="shared" si="114"/>
        <v>42551.840023148143</v>
      </c>
      <c r="U3709" s="12">
        <f t="shared" si="115"/>
        <v>42573.018055555549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11">
        <v>700</v>
      </c>
      <c r="E371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710">
        <v>2100</v>
      </c>
      <c r="G3710" t="s">
        <v>8219</v>
      </c>
      <c r="H3710" t="s">
        <v>8224</v>
      </c>
      <c r="I3710" t="s">
        <v>8246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8271</v>
      </c>
      <c r="P3710" s="6">
        <f>(Table1[[#This Row],[pledged]]/Table1[[#This Row],[goal]])*100</f>
        <v>300</v>
      </c>
      <c r="Q3710" s="8">
        <f>Table1[[#This Row],[pledged]]/Table1[[#This Row],[backers_count]]</f>
        <v>53.846153846153847</v>
      </c>
      <c r="R3710" t="s">
        <v>8321</v>
      </c>
      <c r="S3710" t="s">
        <v>8322</v>
      </c>
      <c r="T3710" s="12">
        <f t="shared" si="114"/>
        <v>41809.933865740742</v>
      </c>
      <c r="U3710" s="12">
        <f t="shared" si="115"/>
        <v>41823.933865740742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11">
        <v>1000</v>
      </c>
      <c r="E371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11">
        <v>1082.5</v>
      </c>
      <c r="G3711" t="s">
        <v>8219</v>
      </c>
      <c r="H3711" t="s">
        <v>8225</v>
      </c>
      <c r="I3711" t="s">
        <v>8247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8271</v>
      </c>
      <c r="P3711" s="6">
        <f>(Table1[[#This Row],[pledged]]/Table1[[#This Row],[goal]])*100</f>
        <v>108.25</v>
      </c>
      <c r="Q3711" s="8">
        <f>Table1[[#This Row],[pledged]]/Table1[[#This Row],[backers_count]]</f>
        <v>30.928571428571427</v>
      </c>
      <c r="R3711" t="s">
        <v>8321</v>
      </c>
      <c r="S3711" t="s">
        <v>8322</v>
      </c>
      <c r="T3711" s="12">
        <f t="shared" si="114"/>
        <v>41785.499374999999</v>
      </c>
      <c r="U3711" s="12">
        <f t="shared" si="115"/>
        <v>41815.499374999999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11">
        <v>1300</v>
      </c>
      <c r="E371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12">
        <v>1835</v>
      </c>
      <c r="G3712" t="s">
        <v>8219</v>
      </c>
      <c r="H3712" t="s">
        <v>8224</v>
      </c>
      <c r="I3712" t="s">
        <v>8246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8271</v>
      </c>
      <c r="P3712" s="6">
        <f>(Table1[[#This Row],[pledged]]/Table1[[#This Row],[goal]])*100</f>
        <v>141.15384615384616</v>
      </c>
      <c r="Q3712" s="8">
        <f>Table1[[#This Row],[pledged]]/Table1[[#This Row],[backers_count]]</f>
        <v>67.962962962962962</v>
      </c>
      <c r="R3712" t="s">
        <v>8321</v>
      </c>
      <c r="S3712" t="s">
        <v>8322</v>
      </c>
      <c r="T3712" s="12">
        <f t="shared" si="114"/>
        <v>42072.367916666662</v>
      </c>
      <c r="U3712" s="12">
        <f t="shared" si="115"/>
        <v>42097.367916666662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11">
        <v>500</v>
      </c>
      <c r="E371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713">
        <v>570</v>
      </c>
      <c r="G3713" t="s">
        <v>8219</v>
      </c>
      <c r="H3713" t="s">
        <v>8224</v>
      </c>
      <c r="I3713" t="s">
        <v>8246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8271</v>
      </c>
      <c r="P3713" s="6">
        <f>(Table1[[#This Row],[pledged]]/Table1[[#This Row],[goal]])*100</f>
        <v>113.99999999999999</v>
      </c>
      <c r="Q3713" s="8">
        <f>Table1[[#This Row],[pledged]]/Table1[[#This Row],[backers_count]]</f>
        <v>27.142857142857142</v>
      </c>
      <c r="R3713" t="s">
        <v>8321</v>
      </c>
      <c r="S3713" t="s">
        <v>8322</v>
      </c>
      <c r="T3713" s="12">
        <f t="shared" si="114"/>
        <v>41779.5158912037</v>
      </c>
      <c r="U3713" s="12">
        <f t="shared" si="115"/>
        <v>41805.458333333328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11">
        <v>7500</v>
      </c>
      <c r="E371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714">
        <v>11530</v>
      </c>
      <c r="G3714" t="s">
        <v>8219</v>
      </c>
      <c r="H3714" t="s">
        <v>8224</v>
      </c>
      <c r="I3714" t="s">
        <v>8246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8271</v>
      </c>
      <c r="P3714" s="6">
        <f>(Table1[[#This Row],[pledged]]/Table1[[#This Row],[goal]])*100</f>
        <v>153.73333333333335</v>
      </c>
      <c r="Q3714" s="8">
        <f>Table1[[#This Row],[pledged]]/Table1[[#This Row],[backers_count]]</f>
        <v>110.86538461538461</v>
      </c>
      <c r="R3714" t="s">
        <v>8321</v>
      </c>
      <c r="S3714" t="s">
        <v>8322</v>
      </c>
      <c r="T3714" s="12">
        <f t="shared" ref="T3714:T3777" si="116">(K3714/86400)+25569+(-5/24)</f>
        <v>42133.963738425919</v>
      </c>
      <c r="U3714" s="12">
        <f t="shared" ref="U3714:U3777" si="117">(J3714/86400)+25569+(-5/24)</f>
        <v>42155.082638888889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11">
        <v>2000</v>
      </c>
      <c r="E371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15">
        <v>2030</v>
      </c>
      <c r="G3715" t="s">
        <v>8219</v>
      </c>
      <c r="H3715" t="s">
        <v>8224</v>
      </c>
      <c r="I3715" t="s">
        <v>8246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8271</v>
      </c>
      <c r="P3715" s="6">
        <f>(Table1[[#This Row],[pledged]]/Table1[[#This Row],[goal]])*100</f>
        <v>101.49999999999999</v>
      </c>
      <c r="Q3715" s="8">
        <f>Table1[[#This Row],[pledged]]/Table1[[#This Row],[backers_count]]</f>
        <v>106.84210526315789</v>
      </c>
      <c r="R3715" t="s">
        <v>8321</v>
      </c>
      <c r="S3715" t="s">
        <v>8322</v>
      </c>
      <c r="T3715" s="12">
        <f t="shared" si="116"/>
        <v>42505.529699074068</v>
      </c>
      <c r="U3715" s="12">
        <f t="shared" si="117"/>
        <v>42525.529699074068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11">
        <v>10000</v>
      </c>
      <c r="E371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716">
        <v>10235</v>
      </c>
      <c r="G3716" t="s">
        <v>8219</v>
      </c>
      <c r="H3716" t="s">
        <v>8224</v>
      </c>
      <c r="I3716" t="s">
        <v>8246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8271</v>
      </c>
      <c r="P3716" s="6">
        <f>(Table1[[#This Row],[pledged]]/Table1[[#This Row],[goal]])*100</f>
        <v>102.35000000000001</v>
      </c>
      <c r="Q3716" s="8">
        <f>Table1[[#This Row],[pledged]]/Table1[[#This Row],[backers_count]]</f>
        <v>105.51546391752578</v>
      </c>
      <c r="R3716" t="s">
        <v>8321</v>
      </c>
      <c r="S3716" t="s">
        <v>8322</v>
      </c>
      <c r="T3716" s="12">
        <f t="shared" si="116"/>
        <v>42118.347997685181</v>
      </c>
      <c r="U3716" s="12">
        <f t="shared" si="117"/>
        <v>42149.957638888889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11">
        <v>3500</v>
      </c>
      <c r="E371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17">
        <v>3590</v>
      </c>
      <c r="G3717" t="s">
        <v>8219</v>
      </c>
      <c r="H3717" t="s">
        <v>8225</v>
      </c>
      <c r="I3717" t="s">
        <v>8247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8271</v>
      </c>
      <c r="P3717" s="6">
        <f>(Table1[[#This Row],[pledged]]/Table1[[#This Row],[goal]])*100</f>
        <v>102.57142857142858</v>
      </c>
      <c r="Q3717" s="8">
        <f>Table1[[#This Row],[pledged]]/Table1[[#This Row],[backers_count]]</f>
        <v>132.96296296296296</v>
      </c>
      <c r="R3717" t="s">
        <v>8321</v>
      </c>
      <c r="S3717" t="s">
        <v>8322</v>
      </c>
      <c r="T3717" s="12">
        <f t="shared" si="116"/>
        <v>42036.787256944437</v>
      </c>
      <c r="U3717" s="12">
        <f t="shared" si="117"/>
        <v>42094.327777777777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11">
        <v>800</v>
      </c>
      <c r="E371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718">
        <v>1246</v>
      </c>
      <c r="G3718" t="s">
        <v>8219</v>
      </c>
      <c r="H3718" t="s">
        <v>8224</v>
      </c>
      <c r="I3718" t="s">
        <v>8246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8271</v>
      </c>
      <c r="P3718" s="6">
        <f>(Table1[[#This Row],[pledged]]/Table1[[#This Row],[goal]])*100</f>
        <v>155.75</v>
      </c>
      <c r="Q3718" s="8">
        <f>Table1[[#This Row],[pledged]]/Table1[[#This Row],[backers_count]]</f>
        <v>51.916666666666664</v>
      </c>
      <c r="R3718" t="s">
        <v>8321</v>
      </c>
      <c r="S3718" t="s">
        <v>8322</v>
      </c>
      <c r="T3718" s="12">
        <f t="shared" si="116"/>
        <v>42360.679502314808</v>
      </c>
      <c r="U3718" s="12">
        <f t="shared" si="117"/>
        <v>42390.679502314808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11">
        <v>4000</v>
      </c>
      <c r="E371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19">
        <v>4030</v>
      </c>
      <c r="G3719" t="s">
        <v>8219</v>
      </c>
      <c r="H3719" t="s">
        <v>8225</v>
      </c>
      <c r="I3719" t="s">
        <v>8247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8271</v>
      </c>
      <c r="P3719" s="6">
        <f>(Table1[[#This Row],[pledged]]/Table1[[#This Row],[goal]])*100</f>
        <v>100.75</v>
      </c>
      <c r="Q3719" s="8">
        <f>Table1[[#This Row],[pledged]]/Table1[[#This Row],[backers_count]]</f>
        <v>310</v>
      </c>
      <c r="R3719" t="s">
        <v>8321</v>
      </c>
      <c r="S3719" t="s">
        <v>8322</v>
      </c>
      <c r="T3719" s="12">
        <f t="shared" si="116"/>
        <v>42102.657974537033</v>
      </c>
      <c r="U3719" s="12">
        <f t="shared" si="117"/>
        <v>42133.657974537033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11">
        <v>500</v>
      </c>
      <c r="E372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720">
        <v>1197</v>
      </c>
      <c r="G3720" t="s">
        <v>8219</v>
      </c>
      <c r="H3720" t="s">
        <v>8225</v>
      </c>
      <c r="I3720" t="s">
        <v>8247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8271</v>
      </c>
      <c r="P3720" s="6">
        <f>(Table1[[#This Row],[pledged]]/Table1[[#This Row],[goal]])*100</f>
        <v>239.4</v>
      </c>
      <c r="Q3720" s="8">
        <f>Table1[[#This Row],[pledged]]/Table1[[#This Row],[backers_count]]</f>
        <v>26.021739130434781</v>
      </c>
      <c r="R3720" t="s">
        <v>8321</v>
      </c>
      <c r="S3720" t="s">
        <v>8322</v>
      </c>
      <c r="T3720" s="12">
        <f t="shared" si="116"/>
        <v>42032.507812499993</v>
      </c>
      <c r="U3720" s="12">
        <f t="shared" si="117"/>
        <v>42062.507812499993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11">
        <v>200</v>
      </c>
      <c r="E372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721">
        <v>420</v>
      </c>
      <c r="G3721" t="s">
        <v>8219</v>
      </c>
      <c r="H3721" t="s">
        <v>8225</v>
      </c>
      <c r="I3721" t="s">
        <v>8247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8271</v>
      </c>
      <c r="P3721" s="6">
        <f>(Table1[[#This Row],[pledged]]/Table1[[#This Row],[goal]])*100</f>
        <v>210</v>
      </c>
      <c r="Q3721" s="8">
        <f>Table1[[#This Row],[pledged]]/Table1[[#This Row],[backers_count]]</f>
        <v>105</v>
      </c>
      <c r="R3721" t="s">
        <v>8321</v>
      </c>
      <c r="S3721" t="s">
        <v>8322</v>
      </c>
      <c r="T3721" s="12">
        <f t="shared" si="116"/>
        <v>42147.521597222221</v>
      </c>
      <c r="U3721" s="12">
        <f t="shared" si="117"/>
        <v>42177.521597222221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11">
        <v>3300</v>
      </c>
      <c r="E372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22">
        <v>3449</v>
      </c>
      <c r="G3722" t="s">
        <v>8219</v>
      </c>
      <c r="H3722" t="s">
        <v>8224</v>
      </c>
      <c r="I3722" t="s">
        <v>8246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8271</v>
      </c>
      <c r="P3722" s="6">
        <f>(Table1[[#This Row],[pledged]]/Table1[[#This Row],[goal]])*100</f>
        <v>104.51515151515152</v>
      </c>
      <c r="Q3722" s="8">
        <f>Table1[[#This Row],[pledged]]/Table1[[#This Row],[backers_count]]</f>
        <v>86.224999999999994</v>
      </c>
      <c r="R3722" t="s">
        <v>8321</v>
      </c>
      <c r="S3722" t="s">
        <v>8322</v>
      </c>
      <c r="T3722" s="12">
        <f t="shared" si="116"/>
        <v>42165.784791666665</v>
      </c>
      <c r="U3722" s="12">
        <f t="shared" si="117"/>
        <v>42187.784791666665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11">
        <v>5000</v>
      </c>
      <c r="E372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723">
        <v>5040</v>
      </c>
      <c r="G3723" t="s">
        <v>8219</v>
      </c>
      <c r="H3723" t="s">
        <v>8224</v>
      </c>
      <c r="I3723" t="s">
        <v>8246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8271</v>
      </c>
      <c r="P3723" s="6">
        <f>(Table1[[#This Row],[pledged]]/Table1[[#This Row],[goal]])*100</f>
        <v>100.8</v>
      </c>
      <c r="Q3723" s="8">
        <f>Table1[[#This Row],[pledged]]/Table1[[#This Row],[backers_count]]</f>
        <v>114.54545454545455</v>
      </c>
      <c r="R3723" t="s">
        <v>8321</v>
      </c>
      <c r="S3723" t="s">
        <v>8322</v>
      </c>
      <c r="T3723" s="12">
        <f t="shared" si="116"/>
        <v>41927.727824074071</v>
      </c>
      <c r="U3723" s="12">
        <f t="shared" si="117"/>
        <v>41948.769490740735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11">
        <v>1500</v>
      </c>
      <c r="E372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24">
        <v>1668</v>
      </c>
      <c r="G3724" t="s">
        <v>8219</v>
      </c>
      <c r="H3724" t="s">
        <v>8229</v>
      </c>
      <c r="I3724" t="s">
        <v>8251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8271</v>
      </c>
      <c r="P3724" s="6">
        <f>(Table1[[#This Row],[pledged]]/Table1[[#This Row],[goal]])*100</f>
        <v>111.20000000000002</v>
      </c>
      <c r="Q3724" s="8">
        <f>Table1[[#This Row],[pledged]]/Table1[[#This Row],[backers_count]]</f>
        <v>47.657142857142858</v>
      </c>
      <c r="R3724" t="s">
        <v>8321</v>
      </c>
      <c r="S3724" t="s">
        <v>8322</v>
      </c>
      <c r="T3724" s="12">
        <f t="shared" si="116"/>
        <v>42381.463506944441</v>
      </c>
      <c r="U3724" s="12">
        <f t="shared" si="117"/>
        <v>42411.749305555553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11">
        <v>4500</v>
      </c>
      <c r="E372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25">
        <v>4592</v>
      </c>
      <c r="G3725" t="s">
        <v>8219</v>
      </c>
      <c r="H3725" t="s">
        <v>8225</v>
      </c>
      <c r="I3725" t="s">
        <v>8247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8271</v>
      </c>
      <c r="P3725" s="6">
        <f>(Table1[[#This Row],[pledged]]/Table1[[#This Row],[goal]])*100</f>
        <v>102.04444444444445</v>
      </c>
      <c r="Q3725" s="8">
        <f>Table1[[#This Row],[pledged]]/Table1[[#This Row],[backers_count]]</f>
        <v>72.888888888888886</v>
      </c>
      <c r="R3725" t="s">
        <v>8321</v>
      </c>
      <c r="S3725" t="s">
        <v>8322</v>
      </c>
      <c r="T3725" s="12">
        <f t="shared" si="116"/>
        <v>41943.544699074067</v>
      </c>
      <c r="U3725" s="12">
        <f t="shared" si="117"/>
        <v>41973.586365740739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11">
        <v>4300</v>
      </c>
      <c r="E372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26">
        <v>4409.55</v>
      </c>
      <c r="G3726" t="s">
        <v>8219</v>
      </c>
      <c r="H3726" t="s">
        <v>8225</v>
      </c>
      <c r="I3726" t="s">
        <v>8247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8271</v>
      </c>
      <c r="P3726" s="6">
        <f>(Table1[[#This Row],[pledged]]/Table1[[#This Row],[goal]])*100</f>
        <v>102.54767441860466</v>
      </c>
      <c r="Q3726" s="8">
        <f>Table1[[#This Row],[pledged]]/Table1[[#This Row],[backers_count]]</f>
        <v>49.545505617977533</v>
      </c>
      <c r="R3726" t="s">
        <v>8321</v>
      </c>
      <c r="S3726" t="s">
        <v>8322</v>
      </c>
      <c r="T3726" s="12">
        <f t="shared" si="116"/>
        <v>42465.283101851848</v>
      </c>
      <c r="U3726" s="12">
        <f t="shared" si="117"/>
        <v>42494.749999999993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11">
        <v>300</v>
      </c>
      <c r="E372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727">
        <v>381</v>
      </c>
      <c r="G3727" t="s">
        <v>8219</v>
      </c>
      <c r="H3727" t="s">
        <v>8225</v>
      </c>
      <c r="I3727" t="s">
        <v>8247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8271</v>
      </c>
      <c r="P3727" s="6">
        <f>(Table1[[#This Row],[pledged]]/Table1[[#This Row],[goal]])*100</f>
        <v>127</v>
      </c>
      <c r="Q3727" s="8">
        <f>Table1[[#This Row],[pledged]]/Table1[[#This Row],[backers_count]]</f>
        <v>25.4</v>
      </c>
      <c r="R3727" t="s">
        <v>8321</v>
      </c>
      <c r="S3727" t="s">
        <v>8322</v>
      </c>
      <c r="T3727" s="12">
        <f t="shared" si="116"/>
        <v>42401.736886574072</v>
      </c>
      <c r="U3727" s="12">
        <f t="shared" si="117"/>
        <v>42418.687499999993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11">
        <v>850</v>
      </c>
      <c r="E372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728">
        <v>2879</v>
      </c>
      <c r="G3728" t="s">
        <v>8219</v>
      </c>
      <c r="H3728" t="s">
        <v>8224</v>
      </c>
      <c r="I3728" t="s">
        <v>8246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8271</v>
      </c>
      <c r="P3728" s="6">
        <f>(Table1[[#This Row],[pledged]]/Table1[[#This Row],[goal]])*100</f>
        <v>338.70588235294122</v>
      </c>
      <c r="Q3728" s="8">
        <f>Table1[[#This Row],[pledged]]/Table1[[#This Row],[backers_count]]</f>
        <v>62.586956521739133</v>
      </c>
      <c r="R3728" t="s">
        <v>8321</v>
      </c>
      <c r="S3728" t="s">
        <v>8322</v>
      </c>
      <c r="T3728" s="12">
        <f t="shared" si="116"/>
        <v>42461.932534722218</v>
      </c>
      <c r="U3728" s="12">
        <f t="shared" si="117"/>
        <v>42489.666666666664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11">
        <v>2000</v>
      </c>
      <c r="E372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29">
        <v>2015</v>
      </c>
      <c r="G3729" t="s">
        <v>8219</v>
      </c>
      <c r="H3729" t="s">
        <v>8224</v>
      </c>
      <c r="I3729" t="s">
        <v>8246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8271</v>
      </c>
      <c r="P3729" s="6">
        <f>(Table1[[#This Row],[pledged]]/Table1[[#This Row],[goal]])*100</f>
        <v>100.75</v>
      </c>
      <c r="Q3729" s="8">
        <f>Table1[[#This Row],[pledged]]/Table1[[#This Row],[backers_count]]</f>
        <v>61.060606060606062</v>
      </c>
      <c r="R3729" t="s">
        <v>8321</v>
      </c>
      <c r="S3729" t="s">
        <v>8322</v>
      </c>
      <c r="T3729" s="12">
        <f t="shared" si="116"/>
        <v>42632.139976851853</v>
      </c>
      <c r="U3729" s="12">
        <f t="shared" si="117"/>
        <v>42662.996527777774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11">
        <v>20000</v>
      </c>
      <c r="E373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3730">
        <v>1862</v>
      </c>
      <c r="G3730" t="s">
        <v>8221</v>
      </c>
      <c r="H3730" t="s">
        <v>8224</v>
      </c>
      <c r="I3730" t="s">
        <v>8246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8271</v>
      </c>
      <c r="P3730" s="6">
        <f>(Table1[[#This Row],[pledged]]/Table1[[#This Row],[goal]])*100</f>
        <v>9.31</v>
      </c>
      <c r="Q3730" s="8">
        <f>Table1[[#This Row],[pledged]]/Table1[[#This Row],[backers_count]]</f>
        <v>60.064516129032256</v>
      </c>
      <c r="R3730" t="s">
        <v>8321</v>
      </c>
      <c r="S3730" t="s">
        <v>8322</v>
      </c>
      <c r="T3730" s="12">
        <f t="shared" si="116"/>
        <v>42204.962685185186</v>
      </c>
      <c r="U3730" s="12">
        <f t="shared" si="117"/>
        <v>42234.962685185186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11">
        <v>5000</v>
      </c>
      <c r="E373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731">
        <v>362</v>
      </c>
      <c r="G3731" t="s">
        <v>8221</v>
      </c>
      <c r="H3731" t="s">
        <v>8224</v>
      </c>
      <c r="I3731" t="s">
        <v>8246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8271</v>
      </c>
      <c r="P3731" s="6">
        <f>(Table1[[#This Row],[pledged]]/Table1[[#This Row],[goal]])*100</f>
        <v>7.24</v>
      </c>
      <c r="Q3731" s="8">
        <f>Table1[[#This Row],[pledged]]/Table1[[#This Row],[backers_count]]</f>
        <v>72.400000000000006</v>
      </c>
      <c r="R3731" t="s">
        <v>8321</v>
      </c>
      <c r="S3731" t="s">
        <v>8322</v>
      </c>
      <c r="T3731" s="12">
        <f t="shared" si="116"/>
        <v>42040.996666666666</v>
      </c>
      <c r="U3731" s="12">
        <f t="shared" si="117"/>
        <v>42085.954999999994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11">
        <v>1000</v>
      </c>
      <c r="E373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32">
        <v>100</v>
      </c>
      <c r="G3732" t="s">
        <v>8221</v>
      </c>
      <c r="H3732" t="s">
        <v>8224</v>
      </c>
      <c r="I3732" t="s">
        <v>8246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8271</v>
      </c>
      <c r="P3732" s="6">
        <f>(Table1[[#This Row],[pledged]]/Table1[[#This Row],[goal]])*100</f>
        <v>10</v>
      </c>
      <c r="Q3732" s="8">
        <f>Table1[[#This Row],[pledged]]/Table1[[#This Row],[backers_count]]</f>
        <v>100</v>
      </c>
      <c r="R3732" t="s">
        <v>8321</v>
      </c>
      <c r="S3732" t="s">
        <v>8322</v>
      </c>
      <c r="T3732" s="12">
        <f t="shared" si="116"/>
        <v>42203.46943287037</v>
      </c>
      <c r="U3732" s="12">
        <f t="shared" si="117"/>
        <v>42233.46943287037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11">
        <v>5500</v>
      </c>
      <c r="E373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733">
        <v>620</v>
      </c>
      <c r="G3733" t="s">
        <v>8221</v>
      </c>
      <c r="H3733" t="s">
        <v>8224</v>
      </c>
      <c r="I3733" t="s">
        <v>8246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8271</v>
      </c>
      <c r="P3733" s="6">
        <f>(Table1[[#This Row],[pledged]]/Table1[[#This Row],[goal]])*100</f>
        <v>11.272727272727273</v>
      </c>
      <c r="Q3733" s="8">
        <f>Table1[[#This Row],[pledged]]/Table1[[#This Row],[backers_count]]</f>
        <v>51.666666666666664</v>
      </c>
      <c r="R3733" t="s">
        <v>8321</v>
      </c>
      <c r="S3733" t="s">
        <v>8322</v>
      </c>
      <c r="T3733" s="12">
        <f t="shared" si="116"/>
        <v>41983.544513888883</v>
      </c>
      <c r="U3733" s="12">
        <f t="shared" si="117"/>
        <v>42013.932638888888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11">
        <v>850</v>
      </c>
      <c r="E373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734">
        <v>131</v>
      </c>
      <c r="G3734" t="s">
        <v>8221</v>
      </c>
      <c r="H3734" t="s">
        <v>8233</v>
      </c>
      <c r="I3734" t="s">
        <v>8249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8271</v>
      </c>
      <c r="P3734" s="6">
        <f>(Table1[[#This Row],[pledged]]/Table1[[#This Row],[goal]])*100</f>
        <v>15.411764705882353</v>
      </c>
      <c r="Q3734" s="8">
        <f>Table1[[#This Row],[pledged]]/Table1[[#This Row],[backers_count]]</f>
        <v>32.75</v>
      </c>
      <c r="R3734" t="s">
        <v>8321</v>
      </c>
      <c r="S3734" t="s">
        <v>8322</v>
      </c>
      <c r="T3734" s="12">
        <f t="shared" si="116"/>
        <v>41968.469131944446</v>
      </c>
      <c r="U3734" s="12">
        <f t="shared" si="117"/>
        <v>42028.291666666664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11">
        <v>1500</v>
      </c>
      <c r="E373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35">
        <v>0</v>
      </c>
      <c r="G3735" t="s">
        <v>8221</v>
      </c>
      <c r="H3735" t="s">
        <v>8224</v>
      </c>
      <c r="I3735" t="s">
        <v>8246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8271</v>
      </c>
      <c r="P3735" s="6">
        <f>(Table1[[#This Row],[pledged]]/Table1[[#This Row],[goal]])*100</f>
        <v>0</v>
      </c>
      <c r="Q3735" s="8" t="e">
        <f>Table1[[#This Row],[pledged]]/Table1[[#This Row],[backers_count]]</f>
        <v>#DIV/0!</v>
      </c>
      <c r="R3735" t="s">
        <v>8321</v>
      </c>
      <c r="S3735" t="s">
        <v>8322</v>
      </c>
      <c r="T3735" s="12">
        <f t="shared" si="116"/>
        <v>42102.816064814811</v>
      </c>
      <c r="U3735" s="12">
        <f t="shared" si="117"/>
        <v>42112.729166666664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11">
        <v>1500</v>
      </c>
      <c r="E373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36">
        <v>427</v>
      </c>
      <c r="G3736" t="s">
        <v>8221</v>
      </c>
      <c r="H3736" t="s">
        <v>8224</v>
      </c>
      <c r="I3736" t="s">
        <v>8246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8271</v>
      </c>
      <c r="P3736" s="6">
        <f>(Table1[[#This Row],[pledged]]/Table1[[#This Row],[goal]])*100</f>
        <v>28.466666666666669</v>
      </c>
      <c r="Q3736" s="8">
        <f>Table1[[#This Row],[pledged]]/Table1[[#This Row],[backers_count]]</f>
        <v>61</v>
      </c>
      <c r="R3736" t="s">
        <v>8321</v>
      </c>
      <c r="S3736" t="s">
        <v>8322</v>
      </c>
      <c r="T3736" s="12">
        <f t="shared" si="116"/>
        <v>42089.693240740737</v>
      </c>
      <c r="U3736" s="12">
        <f t="shared" si="117"/>
        <v>42149.693240740737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11">
        <v>150</v>
      </c>
      <c r="E373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737">
        <v>20</v>
      </c>
      <c r="G3737" t="s">
        <v>8221</v>
      </c>
      <c r="H3737" t="s">
        <v>8225</v>
      </c>
      <c r="I3737" t="s">
        <v>8247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8271</v>
      </c>
      <c r="P3737" s="6">
        <f>(Table1[[#This Row],[pledged]]/Table1[[#This Row],[goal]])*100</f>
        <v>13.333333333333334</v>
      </c>
      <c r="Q3737" s="8">
        <f>Table1[[#This Row],[pledged]]/Table1[[#This Row],[backers_count]]</f>
        <v>10</v>
      </c>
      <c r="R3737" t="s">
        <v>8321</v>
      </c>
      <c r="S3737" t="s">
        <v>8322</v>
      </c>
      <c r="T3737" s="12">
        <f t="shared" si="116"/>
        <v>42122.484826388885</v>
      </c>
      <c r="U3737" s="12">
        <f t="shared" si="117"/>
        <v>42152.484826388885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11">
        <v>1500</v>
      </c>
      <c r="E373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38">
        <v>10</v>
      </c>
      <c r="G3738" t="s">
        <v>8221</v>
      </c>
      <c r="H3738" t="s">
        <v>8225</v>
      </c>
      <c r="I3738" t="s">
        <v>8247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8271</v>
      </c>
      <c r="P3738" s="6">
        <f>(Table1[[#This Row],[pledged]]/Table1[[#This Row],[goal]])*100</f>
        <v>0.66666666666666674</v>
      </c>
      <c r="Q3738" s="8">
        <f>Table1[[#This Row],[pledged]]/Table1[[#This Row],[backers_count]]</f>
        <v>10</v>
      </c>
      <c r="R3738" t="s">
        <v>8321</v>
      </c>
      <c r="S3738" t="s">
        <v>8322</v>
      </c>
      <c r="T3738" s="12">
        <f t="shared" si="116"/>
        <v>42048.503391203696</v>
      </c>
      <c r="U3738" s="12">
        <f t="shared" si="117"/>
        <v>42086.541666666664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11">
        <v>700</v>
      </c>
      <c r="E373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739">
        <v>150</v>
      </c>
      <c r="G3739" t="s">
        <v>8221</v>
      </c>
      <c r="H3739" t="s">
        <v>8224</v>
      </c>
      <c r="I3739" t="s">
        <v>8246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8271</v>
      </c>
      <c r="P3739" s="6">
        <f>(Table1[[#This Row],[pledged]]/Table1[[#This Row],[goal]])*100</f>
        <v>21.428571428571427</v>
      </c>
      <c r="Q3739" s="8">
        <f>Table1[[#This Row],[pledged]]/Table1[[#This Row],[backers_count]]</f>
        <v>37.5</v>
      </c>
      <c r="R3739" t="s">
        <v>8321</v>
      </c>
      <c r="S3739" t="s">
        <v>8322</v>
      </c>
      <c r="T3739" s="12">
        <f t="shared" si="116"/>
        <v>42297.482673611106</v>
      </c>
      <c r="U3739" s="12">
        <f t="shared" si="117"/>
        <v>42320.082638888889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11">
        <v>1500</v>
      </c>
      <c r="E374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40">
        <v>270</v>
      </c>
      <c r="G3740" t="s">
        <v>8221</v>
      </c>
      <c r="H3740" t="s">
        <v>8225</v>
      </c>
      <c r="I3740" t="s">
        <v>8247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8271</v>
      </c>
      <c r="P3740" s="6">
        <f>(Table1[[#This Row],[pledged]]/Table1[[#This Row],[goal]])*100</f>
        <v>18</v>
      </c>
      <c r="Q3740" s="8">
        <f>Table1[[#This Row],[pledged]]/Table1[[#This Row],[backers_count]]</f>
        <v>45</v>
      </c>
      <c r="R3740" t="s">
        <v>8321</v>
      </c>
      <c r="S3740" t="s">
        <v>8322</v>
      </c>
      <c r="T3740" s="12">
        <f t="shared" si="116"/>
        <v>41813.730381944442</v>
      </c>
      <c r="U3740" s="12">
        <f t="shared" si="117"/>
        <v>41835.708333333328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11">
        <v>4000</v>
      </c>
      <c r="E374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41">
        <v>805</v>
      </c>
      <c r="G3741" t="s">
        <v>8221</v>
      </c>
      <c r="H3741" t="s">
        <v>8225</v>
      </c>
      <c r="I3741" t="s">
        <v>8247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8271</v>
      </c>
      <c r="P3741" s="6">
        <f>(Table1[[#This Row],[pledged]]/Table1[[#This Row],[goal]])*100</f>
        <v>20.125</v>
      </c>
      <c r="Q3741" s="8">
        <f>Table1[[#This Row],[pledged]]/Table1[[#This Row],[backers_count]]</f>
        <v>100.625</v>
      </c>
      <c r="R3741" t="s">
        <v>8321</v>
      </c>
      <c r="S3741" t="s">
        <v>8322</v>
      </c>
      <c r="T3741" s="12">
        <f t="shared" si="116"/>
        <v>42548.241527777776</v>
      </c>
      <c r="U3741" s="12">
        <f t="shared" si="117"/>
        <v>42568.241527777776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11">
        <v>2000</v>
      </c>
      <c r="E374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42">
        <v>358</v>
      </c>
      <c r="G3742" t="s">
        <v>8221</v>
      </c>
      <c r="H3742" t="s">
        <v>8224</v>
      </c>
      <c r="I3742" t="s">
        <v>8246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8271</v>
      </c>
      <c r="P3742" s="6">
        <f>(Table1[[#This Row],[pledged]]/Table1[[#This Row],[goal]])*100</f>
        <v>17.899999999999999</v>
      </c>
      <c r="Q3742" s="8">
        <f>Table1[[#This Row],[pledged]]/Table1[[#This Row],[backers_count]]</f>
        <v>25.571428571428573</v>
      </c>
      <c r="R3742" t="s">
        <v>8321</v>
      </c>
      <c r="S3742" t="s">
        <v>8322</v>
      </c>
      <c r="T3742" s="12">
        <f t="shared" si="116"/>
        <v>41832.881423611107</v>
      </c>
      <c r="U3742" s="12">
        <f t="shared" si="117"/>
        <v>41862.870810185181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11">
        <v>20000</v>
      </c>
      <c r="E374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3743">
        <v>0</v>
      </c>
      <c r="G3743" t="s">
        <v>8221</v>
      </c>
      <c r="H3743" t="s">
        <v>8224</v>
      </c>
      <c r="I3743" t="s">
        <v>8246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8271</v>
      </c>
      <c r="P3743" s="6">
        <f>(Table1[[#This Row],[pledged]]/Table1[[#This Row],[goal]])*100</f>
        <v>0</v>
      </c>
      <c r="Q3743" s="8" t="e">
        <f>Table1[[#This Row],[pledged]]/Table1[[#This Row],[backers_count]]</f>
        <v>#DIV/0!</v>
      </c>
      <c r="R3743" t="s">
        <v>8321</v>
      </c>
      <c r="S3743" t="s">
        <v>8322</v>
      </c>
      <c r="T3743" s="12">
        <f t="shared" si="116"/>
        <v>42325.712384259255</v>
      </c>
      <c r="U3743" s="12">
        <f t="shared" si="117"/>
        <v>42355.712384259255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11">
        <v>5000</v>
      </c>
      <c r="E374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744">
        <v>100</v>
      </c>
      <c r="G3744" t="s">
        <v>8221</v>
      </c>
      <c r="H3744" t="s">
        <v>8224</v>
      </c>
      <c r="I3744" t="s">
        <v>8246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8271</v>
      </c>
      <c r="P3744" s="6">
        <f>(Table1[[#This Row],[pledged]]/Table1[[#This Row],[goal]])*100</f>
        <v>2</v>
      </c>
      <c r="Q3744" s="8">
        <f>Table1[[#This Row],[pledged]]/Table1[[#This Row],[backers_count]]</f>
        <v>25</v>
      </c>
      <c r="R3744" t="s">
        <v>8321</v>
      </c>
      <c r="S3744" t="s">
        <v>8322</v>
      </c>
      <c r="T3744" s="12">
        <f t="shared" si="116"/>
        <v>41858.006296296291</v>
      </c>
      <c r="U3744" s="12">
        <f t="shared" si="117"/>
        <v>41888.006296296291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11">
        <v>2200</v>
      </c>
      <c r="E374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45">
        <v>0</v>
      </c>
      <c r="G3745" t="s">
        <v>8221</v>
      </c>
      <c r="H3745" t="s">
        <v>8224</v>
      </c>
      <c r="I3745" t="s">
        <v>8246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8271</v>
      </c>
      <c r="P3745" s="6">
        <f>(Table1[[#This Row],[pledged]]/Table1[[#This Row],[goal]])*100</f>
        <v>0</v>
      </c>
      <c r="Q3745" s="8" t="e">
        <f>Table1[[#This Row],[pledged]]/Table1[[#This Row],[backers_count]]</f>
        <v>#DIV/0!</v>
      </c>
      <c r="R3745" t="s">
        <v>8321</v>
      </c>
      <c r="S3745" t="s">
        <v>8322</v>
      </c>
      <c r="T3745" s="12">
        <f t="shared" si="116"/>
        <v>41793.501898148148</v>
      </c>
      <c r="U3745" s="12">
        <f t="shared" si="117"/>
        <v>41823.501898148148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11">
        <v>1200</v>
      </c>
      <c r="E374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46">
        <v>0</v>
      </c>
      <c r="G3746" t="s">
        <v>8221</v>
      </c>
      <c r="H3746" t="s">
        <v>8224</v>
      </c>
      <c r="I3746" t="s">
        <v>8246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8271</v>
      </c>
      <c r="P3746" s="6">
        <f>(Table1[[#This Row],[pledged]]/Table1[[#This Row],[goal]])*100</f>
        <v>0</v>
      </c>
      <c r="Q3746" s="8" t="e">
        <f>Table1[[#This Row],[pledged]]/Table1[[#This Row],[backers_count]]</f>
        <v>#DIV/0!</v>
      </c>
      <c r="R3746" t="s">
        <v>8321</v>
      </c>
      <c r="S3746" t="s">
        <v>8322</v>
      </c>
      <c r="T3746" s="12">
        <f t="shared" si="116"/>
        <v>41793.605925925927</v>
      </c>
      <c r="U3746" s="12">
        <f t="shared" si="117"/>
        <v>41824.957638888889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11">
        <v>100</v>
      </c>
      <c r="E374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747">
        <v>10</v>
      </c>
      <c r="G3747" t="s">
        <v>8221</v>
      </c>
      <c r="H3747" t="s">
        <v>8224</v>
      </c>
      <c r="I3747" t="s">
        <v>8246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8271</v>
      </c>
      <c r="P3747" s="6">
        <f>(Table1[[#This Row],[pledged]]/Table1[[#This Row],[goal]])*100</f>
        <v>10</v>
      </c>
      <c r="Q3747" s="8">
        <f>Table1[[#This Row],[pledged]]/Table1[[#This Row],[backers_count]]</f>
        <v>10</v>
      </c>
      <c r="R3747" t="s">
        <v>8321</v>
      </c>
      <c r="S3747" t="s">
        <v>8322</v>
      </c>
      <c r="T3747" s="12">
        <f t="shared" si="116"/>
        <v>41831.489606481475</v>
      </c>
      <c r="U3747" s="12">
        <f t="shared" si="117"/>
        <v>41861.489606481475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11">
        <v>8500</v>
      </c>
      <c r="E374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748">
        <v>202</v>
      </c>
      <c r="G3748" t="s">
        <v>8221</v>
      </c>
      <c r="H3748" t="s">
        <v>8224</v>
      </c>
      <c r="I3748" t="s">
        <v>8246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8271</v>
      </c>
      <c r="P3748" s="6">
        <f>(Table1[[#This Row],[pledged]]/Table1[[#This Row],[goal]])*100</f>
        <v>2.3764705882352941</v>
      </c>
      <c r="Q3748" s="8">
        <f>Table1[[#This Row],[pledged]]/Table1[[#This Row],[backers_count]]</f>
        <v>202</v>
      </c>
      <c r="R3748" t="s">
        <v>8321</v>
      </c>
      <c r="S3748" t="s">
        <v>8322</v>
      </c>
      <c r="T3748" s="12">
        <f t="shared" si="116"/>
        <v>42621.18100694444</v>
      </c>
      <c r="U3748" s="12">
        <f t="shared" si="117"/>
        <v>42651.18100694444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11">
        <v>2500</v>
      </c>
      <c r="E374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49">
        <v>25</v>
      </c>
      <c r="G3749" t="s">
        <v>8221</v>
      </c>
      <c r="H3749" t="s">
        <v>8225</v>
      </c>
      <c r="I3749" t="s">
        <v>8247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8271</v>
      </c>
      <c r="P3749" s="6">
        <f>(Table1[[#This Row],[pledged]]/Table1[[#This Row],[goal]])*100</f>
        <v>1</v>
      </c>
      <c r="Q3749" s="8">
        <f>Table1[[#This Row],[pledged]]/Table1[[#This Row],[backers_count]]</f>
        <v>25</v>
      </c>
      <c r="R3749" t="s">
        <v>8321</v>
      </c>
      <c r="S3749" t="s">
        <v>8322</v>
      </c>
      <c r="T3749" s="12">
        <f t="shared" si="116"/>
        <v>42164.091388888883</v>
      </c>
      <c r="U3749" s="12">
        <f t="shared" si="117"/>
        <v>42190.749305555553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11">
        <v>5000</v>
      </c>
      <c r="E375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750">
        <v>5176</v>
      </c>
      <c r="G3750" t="s">
        <v>8219</v>
      </c>
      <c r="H3750" t="s">
        <v>8224</v>
      </c>
      <c r="I3750" t="s">
        <v>8246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8305</v>
      </c>
      <c r="P3750" s="6">
        <f>(Table1[[#This Row],[pledged]]/Table1[[#This Row],[goal]])*100</f>
        <v>103.52</v>
      </c>
      <c r="Q3750" s="8">
        <f>Table1[[#This Row],[pledged]]/Table1[[#This Row],[backers_count]]</f>
        <v>99.538461538461533</v>
      </c>
      <c r="R3750" t="s">
        <v>8321</v>
      </c>
      <c r="S3750" t="s">
        <v>8359</v>
      </c>
      <c r="T3750" s="12">
        <f t="shared" si="116"/>
        <v>42395.498101851852</v>
      </c>
      <c r="U3750" s="12">
        <f t="shared" si="117"/>
        <v>42416.040972222218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11">
        <v>500</v>
      </c>
      <c r="E375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751">
        <v>525</v>
      </c>
      <c r="G3751" t="s">
        <v>8219</v>
      </c>
      <c r="H3751" t="s">
        <v>8224</v>
      </c>
      <c r="I3751" t="s">
        <v>8246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8305</v>
      </c>
      <c r="P3751" s="6">
        <f>(Table1[[#This Row],[pledged]]/Table1[[#This Row],[goal]])*100</f>
        <v>105</v>
      </c>
      <c r="Q3751" s="8">
        <f>Table1[[#This Row],[pledged]]/Table1[[#This Row],[backers_count]]</f>
        <v>75</v>
      </c>
      <c r="R3751" t="s">
        <v>8321</v>
      </c>
      <c r="S3751" t="s">
        <v>8359</v>
      </c>
      <c r="T3751" s="12">
        <f t="shared" si="116"/>
        <v>42457.918842592589</v>
      </c>
      <c r="U3751" s="12">
        <f t="shared" si="117"/>
        <v>42488.957638888889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11">
        <v>6000</v>
      </c>
      <c r="E375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752">
        <v>6027</v>
      </c>
      <c r="G3752" t="s">
        <v>8219</v>
      </c>
      <c r="H3752" t="s">
        <v>8224</v>
      </c>
      <c r="I3752" t="s">
        <v>8246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8305</v>
      </c>
      <c r="P3752" s="6">
        <f>(Table1[[#This Row],[pledged]]/Table1[[#This Row],[goal]])*100</f>
        <v>100.44999999999999</v>
      </c>
      <c r="Q3752" s="8">
        <f>Table1[[#This Row],[pledged]]/Table1[[#This Row],[backers_count]]</f>
        <v>215.25</v>
      </c>
      <c r="R3752" t="s">
        <v>8321</v>
      </c>
      <c r="S3752" t="s">
        <v>8359</v>
      </c>
      <c r="T3752" s="12">
        <f t="shared" si="116"/>
        <v>42016.773240740738</v>
      </c>
      <c r="U3752" s="12">
        <f t="shared" si="117"/>
        <v>42045.124305555553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11">
        <v>1000</v>
      </c>
      <c r="E375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53">
        <v>1326</v>
      </c>
      <c r="G3753" t="s">
        <v>8219</v>
      </c>
      <c r="H3753" t="s">
        <v>8224</v>
      </c>
      <c r="I3753" t="s">
        <v>8246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8305</v>
      </c>
      <c r="P3753" s="6">
        <f>(Table1[[#This Row],[pledged]]/Table1[[#This Row],[goal]])*100</f>
        <v>132.6</v>
      </c>
      <c r="Q3753" s="8">
        <f>Table1[[#This Row],[pledged]]/Table1[[#This Row],[backers_count]]</f>
        <v>120.54545454545455</v>
      </c>
      <c r="R3753" t="s">
        <v>8321</v>
      </c>
      <c r="S3753" t="s">
        <v>8359</v>
      </c>
      <c r="T3753" s="12">
        <f t="shared" si="116"/>
        <v>42402.827233796292</v>
      </c>
      <c r="U3753" s="12">
        <f t="shared" si="117"/>
        <v>42462.785567129627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11">
        <v>500</v>
      </c>
      <c r="E375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754">
        <v>565</v>
      </c>
      <c r="G3754" t="s">
        <v>8219</v>
      </c>
      <c r="H3754" t="s">
        <v>8225</v>
      </c>
      <c r="I3754" t="s">
        <v>8247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8305</v>
      </c>
      <c r="P3754" s="6">
        <f>(Table1[[#This Row],[pledged]]/Table1[[#This Row],[goal]])*100</f>
        <v>112.99999999999999</v>
      </c>
      <c r="Q3754" s="8">
        <f>Table1[[#This Row],[pledged]]/Table1[[#This Row],[backers_count]]</f>
        <v>37.666666666666664</v>
      </c>
      <c r="R3754" t="s">
        <v>8321</v>
      </c>
      <c r="S3754" t="s">
        <v>8359</v>
      </c>
      <c r="T3754" s="12">
        <f t="shared" si="116"/>
        <v>42619.594155092585</v>
      </c>
      <c r="U3754" s="12">
        <f t="shared" si="117"/>
        <v>42659.666666666664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11">
        <v>5000</v>
      </c>
      <c r="E375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755">
        <v>5167</v>
      </c>
      <c r="G3755" t="s">
        <v>8219</v>
      </c>
      <c r="H3755" t="s">
        <v>8224</v>
      </c>
      <c r="I3755" t="s">
        <v>8246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8305</v>
      </c>
      <c r="P3755" s="6">
        <f>(Table1[[#This Row],[pledged]]/Table1[[#This Row],[goal]])*100</f>
        <v>103.34</v>
      </c>
      <c r="Q3755" s="8">
        <f>Table1[[#This Row],[pledged]]/Table1[[#This Row],[backers_count]]</f>
        <v>172.23333333333332</v>
      </c>
      <c r="R3755" t="s">
        <v>8321</v>
      </c>
      <c r="S3755" t="s">
        <v>8359</v>
      </c>
      <c r="T3755" s="12">
        <f t="shared" si="116"/>
        <v>42128.615740740737</v>
      </c>
      <c r="U3755" s="12">
        <f t="shared" si="117"/>
        <v>42157.791666666664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11">
        <v>2500</v>
      </c>
      <c r="E375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56">
        <v>3000</v>
      </c>
      <c r="G3756" t="s">
        <v>8219</v>
      </c>
      <c r="H3756" t="s">
        <v>8224</v>
      </c>
      <c r="I3756" t="s">
        <v>8246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8305</v>
      </c>
      <c r="P3756" s="6">
        <f>(Table1[[#This Row],[pledged]]/Table1[[#This Row],[goal]])*100</f>
        <v>120</v>
      </c>
      <c r="Q3756" s="8">
        <f>Table1[[#This Row],[pledged]]/Table1[[#This Row],[backers_count]]</f>
        <v>111.11111111111111</v>
      </c>
      <c r="R3756" t="s">
        <v>8321</v>
      </c>
      <c r="S3756" t="s">
        <v>8359</v>
      </c>
      <c r="T3756" s="12">
        <f t="shared" si="116"/>
        <v>41808.67288194444</v>
      </c>
      <c r="U3756" s="12">
        <f t="shared" si="117"/>
        <v>41845.999305555553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11">
        <v>550</v>
      </c>
      <c r="E375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757">
        <v>713</v>
      </c>
      <c r="G3757" t="s">
        <v>8219</v>
      </c>
      <c r="H3757" t="s">
        <v>8225</v>
      </c>
      <c r="I3757" t="s">
        <v>8247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8305</v>
      </c>
      <c r="P3757" s="6">
        <f>(Table1[[#This Row],[pledged]]/Table1[[#This Row],[goal]])*100</f>
        <v>129.63636363636363</v>
      </c>
      <c r="Q3757" s="8">
        <f>Table1[[#This Row],[pledged]]/Table1[[#This Row],[backers_count]]</f>
        <v>25.464285714285715</v>
      </c>
      <c r="R3757" t="s">
        <v>8321</v>
      </c>
      <c r="S3757" t="s">
        <v>8359</v>
      </c>
      <c r="T3757" s="12">
        <f t="shared" si="116"/>
        <v>42445.658645833326</v>
      </c>
      <c r="U3757" s="12">
        <f t="shared" si="117"/>
        <v>42475.658645833326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11">
        <v>4500</v>
      </c>
      <c r="E375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58">
        <v>4550</v>
      </c>
      <c r="G3758" t="s">
        <v>8219</v>
      </c>
      <c r="H3758" t="s">
        <v>8224</v>
      </c>
      <c r="I3758" t="s">
        <v>8246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8305</v>
      </c>
      <c r="P3758" s="6">
        <f>(Table1[[#This Row],[pledged]]/Table1[[#This Row],[goal]])*100</f>
        <v>101.11111111111111</v>
      </c>
      <c r="Q3758" s="8">
        <f>Table1[[#This Row],[pledged]]/Table1[[#This Row],[backers_count]]</f>
        <v>267.64705882352939</v>
      </c>
      <c r="R3758" t="s">
        <v>8321</v>
      </c>
      <c r="S3758" t="s">
        <v>8359</v>
      </c>
      <c r="T3758" s="12">
        <f t="shared" si="116"/>
        <v>41771.606458333328</v>
      </c>
      <c r="U3758" s="12">
        <f t="shared" si="117"/>
        <v>41801.606458333328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11">
        <v>3500</v>
      </c>
      <c r="E375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59">
        <v>3798</v>
      </c>
      <c r="G3759" t="s">
        <v>8219</v>
      </c>
      <c r="H3759" t="s">
        <v>8224</v>
      </c>
      <c r="I3759" t="s">
        <v>8246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8305</v>
      </c>
      <c r="P3759" s="6">
        <f>(Table1[[#This Row],[pledged]]/Table1[[#This Row],[goal]])*100</f>
        <v>108.51428571428572</v>
      </c>
      <c r="Q3759" s="8">
        <f>Table1[[#This Row],[pledged]]/Table1[[#This Row],[backers_count]]</f>
        <v>75.959999999999994</v>
      </c>
      <c r="R3759" t="s">
        <v>8321</v>
      </c>
      <c r="S3759" t="s">
        <v>8359</v>
      </c>
      <c r="T3759" s="12">
        <f t="shared" si="116"/>
        <v>41954.642534722218</v>
      </c>
      <c r="U3759" s="12">
        <f t="shared" si="117"/>
        <v>41974.642534722218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11">
        <v>1500</v>
      </c>
      <c r="E376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60">
        <v>1535</v>
      </c>
      <c r="G3760" t="s">
        <v>8219</v>
      </c>
      <c r="H3760" t="s">
        <v>8224</v>
      </c>
      <c r="I3760" t="s">
        <v>8246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8305</v>
      </c>
      <c r="P3760" s="6">
        <f>(Table1[[#This Row],[pledged]]/Table1[[#This Row],[goal]])*100</f>
        <v>102.33333333333334</v>
      </c>
      <c r="Q3760" s="8">
        <f>Table1[[#This Row],[pledged]]/Table1[[#This Row],[backers_count]]</f>
        <v>59.03846153846154</v>
      </c>
      <c r="R3760" t="s">
        <v>8321</v>
      </c>
      <c r="S3760" t="s">
        <v>8359</v>
      </c>
      <c r="T3760" s="12">
        <f t="shared" si="116"/>
        <v>41747.263171296298</v>
      </c>
      <c r="U3760" s="12">
        <f t="shared" si="117"/>
        <v>41778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11">
        <v>4000</v>
      </c>
      <c r="E376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61">
        <v>4409.7700000000004</v>
      </c>
      <c r="G3761" t="s">
        <v>8219</v>
      </c>
      <c r="H3761" t="s">
        <v>8224</v>
      </c>
      <c r="I3761" t="s">
        <v>8246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8305</v>
      </c>
      <c r="P3761" s="6">
        <f>(Table1[[#This Row],[pledged]]/Table1[[#This Row],[goal]])*100</f>
        <v>110.24425000000002</v>
      </c>
      <c r="Q3761" s="8">
        <f>Table1[[#This Row],[pledged]]/Table1[[#This Row],[backers_count]]</f>
        <v>50.111022727272733</v>
      </c>
      <c r="R3761" t="s">
        <v>8321</v>
      </c>
      <c r="S3761" t="s">
        <v>8359</v>
      </c>
      <c r="T3761" s="12">
        <f t="shared" si="116"/>
        <v>42181.899918981479</v>
      </c>
      <c r="U3761" s="12">
        <f t="shared" si="117"/>
        <v>42241.899918981479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11">
        <v>5000</v>
      </c>
      <c r="E376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762">
        <v>5050.7700000000004</v>
      </c>
      <c r="G3762" t="s">
        <v>8219</v>
      </c>
      <c r="H3762" t="s">
        <v>8224</v>
      </c>
      <c r="I3762" t="s">
        <v>8246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8305</v>
      </c>
      <c r="P3762" s="6">
        <f>(Table1[[#This Row],[pledged]]/Table1[[#This Row],[goal]])*100</f>
        <v>101.0154</v>
      </c>
      <c r="Q3762" s="8">
        <f>Table1[[#This Row],[pledged]]/Table1[[#This Row],[backers_count]]</f>
        <v>55.502967032967035</v>
      </c>
      <c r="R3762" t="s">
        <v>8321</v>
      </c>
      <c r="S3762" t="s">
        <v>8359</v>
      </c>
      <c r="T3762" s="12">
        <f t="shared" si="116"/>
        <v>41739.316967592589</v>
      </c>
      <c r="U3762" s="12">
        <f t="shared" si="117"/>
        <v>41764.316967592589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11">
        <v>500</v>
      </c>
      <c r="E376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763">
        <v>500</v>
      </c>
      <c r="G3763" t="s">
        <v>8219</v>
      </c>
      <c r="H3763" t="s">
        <v>8225</v>
      </c>
      <c r="I3763" t="s">
        <v>8247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8305</v>
      </c>
      <c r="P3763" s="6">
        <f>(Table1[[#This Row],[pledged]]/Table1[[#This Row],[goal]])*100</f>
        <v>100</v>
      </c>
      <c r="Q3763" s="8">
        <f>Table1[[#This Row],[pledged]]/Table1[[#This Row],[backers_count]]</f>
        <v>166.66666666666666</v>
      </c>
      <c r="R3763" t="s">
        <v>8321</v>
      </c>
      <c r="S3763" t="s">
        <v>8359</v>
      </c>
      <c r="T3763" s="12">
        <f t="shared" si="116"/>
        <v>42173.258530092593</v>
      </c>
      <c r="U3763" s="12">
        <f t="shared" si="117"/>
        <v>42226.749999999993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11">
        <v>1250</v>
      </c>
      <c r="E376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64">
        <v>1328</v>
      </c>
      <c r="G3764" t="s">
        <v>8219</v>
      </c>
      <c r="H3764" t="s">
        <v>8225</v>
      </c>
      <c r="I3764" t="s">
        <v>8247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8305</v>
      </c>
      <c r="P3764" s="6">
        <f>(Table1[[#This Row],[pledged]]/Table1[[#This Row],[goal]])*100</f>
        <v>106.24</v>
      </c>
      <c r="Q3764" s="8">
        <f>Table1[[#This Row],[pledged]]/Table1[[#This Row],[backers_count]]</f>
        <v>47.428571428571431</v>
      </c>
      <c r="R3764" t="s">
        <v>8321</v>
      </c>
      <c r="S3764" t="s">
        <v>8359</v>
      </c>
      <c r="T3764" s="12">
        <f t="shared" si="116"/>
        <v>42193.605196759258</v>
      </c>
      <c r="U3764" s="12">
        <f t="shared" si="117"/>
        <v>42218.605196759258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11">
        <v>5000</v>
      </c>
      <c r="E376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765">
        <v>5000</v>
      </c>
      <c r="G3765" t="s">
        <v>8219</v>
      </c>
      <c r="H3765" t="s">
        <v>8224</v>
      </c>
      <c r="I3765" t="s">
        <v>8246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8305</v>
      </c>
      <c r="P3765" s="6">
        <f>(Table1[[#This Row],[pledged]]/Table1[[#This Row],[goal]])*100</f>
        <v>100</v>
      </c>
      <c r="Q3765" s="8">
        <f>Table1[[#This Row],[pledged]]/Table1[[#This Row],[backers_count]]</f>
        <v>64.935064935064929</v>
      </c>
      <c r="R3765" t="s">
        <v>8321</v>
      </c>
      <c r="S3765" t="s">
        <v>8359</v>
      </c>
      <c r="T3765" s="12">
        <f t="shared" si="116"/>
        <v>42065.541967592588</v>
      </c>
      <c r="U3765" s="12">
        <f t="shared" si="117"/>
        <v>42095.500300925924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11">
        <v>1500</v>
      </c>
      <c r="E376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66">
        <v>1500</v>
      </c>
      <c r="G3766" t="s">
        <v>8219</v>
      </c>
      <c r="H3766" t="s">
        <v>8224</v>
      </c>
      <c r="I3766" t="s">
        <v>8246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8305</v>
      </c>
      <c r="P3766" s="6">
        <f>(Table1[[#This Row],[pledged]]/Table1[[#This Row],[goal]])*100</f>
        <v>100</v>
      </c>
      <c r="Q3766" s="8">
        <f>Table1[[#This Row],[pledged]]/Table1[[#This Row],[backers_count]]</f>
        <v>55.555555555555557</v>
      </c>
      <c r="R3766" t="s">
        <v>8321</v>
      </c>
      <c r="S3766" t="s">
        <v>8359</v>
      </c>
      <c r="T3766" s="12">
        <f t="shared" si="116"/>
        <v>42499.634629629632</v>
      </c>
      <c r="U3766" s="12">
        <f t="shared" si="117"/>
        <v>42518.816666666666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11">
        <v>7000</v>
      </c>
      <c r="E376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767">
        <v>7942</v>
      </c>
      <c r="G3767" t="s">
        <v>8219</v>
      </c>
      <c r="H3767" t="s">
        <v>8224</v>
      </c>
      <c r="I3767" t="s">
        <v>8246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8305</v>
      </c>
      <c r="P3767" s="6">
        <f>(Table1[[#This Row],[pledged]]/Table1[[#This Row],[goal]])*100</f>
        <v>113.45714285714286</v>
      </c>
      <c r="Q3767" s="8">
        <f>Table1[[#This Row],[pledged]]/Table1[[#This Row],[backers_count]]</f>
        <v>74.224299065420567</v>
      </c>
      <c r="R3767" t="s">
        <v>8321</v>
      </c>
      <c r="S3767" t="s">
        <v>8359</v>
      </c>
      <c r="T3767" s="12">
        <f t="shared" si="116"/>
        <v>41820.568078703705</v>
      </c>
      <c r="U3767" s="12">
        <f t="shared" si="117"/>
        <v>41850.568078703705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11">
        <v>10000</v>
      </c>
      <c r="E376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768">
        <v>10265.01</v>
      </c>
      <c r="G3768" t="s">
        <v>8219</v>
      </c>
      <c r="H3768" t="s">
        <v>8224</v>
      </c>
      <c r="I3768" t="s">
        <v>8246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8305</v>
      </c>
      <c r="P3768" s="6">
        <f>(Table1[[#This Row],[pledged]]/Table1[[#This Row],[goal]])*100</f>
        <v>102.65010000000001</v>
      </c>
      <c r="Q3768" s="8">
        <f>Table1[[#This Row],[pledged]]/Table1[[#This Row],[backers_count]]</f>
        <v>106.9271875</v>
      </c>
      <c r="R3768" t="s">
        <v>8321</v>
      </c>
      <c r="S3768" t="s">
        <v>8359</v>
      </c>
      <c r="T3768" s="12">
        <f t="shared" si="116"/>
        <v>41787.958854166667</v>
      </c>
      <c r="U3768" s="12">
        <f t="shared" si="117"/>
        <v>41822.958854166667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11">
        <v>2000</v>
      </c>
      <c r="E376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69">
        <v>2335</v>
      </c>
      <c r="G3769" t="s">
        <v>8219</v>
      </c>
      <c r="H3769" t="s">
        <v>8224</v>
      </c>
      <c r="I3769" t="s">
        <v>8246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8305</v>
      </c>
      <c r="P3769" s="6">
        <f>(Table1[[#This Row],[pledged]]/Table1[[#This Row],[goal]])*100</f>
        <v>116.75</v>
      </c>
      <c r="Q3769" s="8">
        <f>Table1[[#This Row],[pledged]]/Table1[[#This Row],[backers_count]]</f>
        <v>41.696428571428569</v>
      </c>
      <c r="R3769" t="s">
        <v>8321</v>
      </c>
      <c r="S3769" t="s">
        <v>8359</v>
      </c>
      <c r="T3769" s="12">
        <f t="shared" si="116"/>
        <v>42049.811307870368</v>
      </c>
      <c r="U3769" s="12">
        <f t="shared" si="117"/>
        <v>42063.999305555553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11">
        <v>4000</v>
      </c>
      <c r="E377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70">
        <v>4306.1099999999997</v>
      </c>
      <c r="G3770" t="s">
        <v>8219</v>
      </c>
      <c r="H3770" t="s">
        <v>8224</v>
      </c>
      <c r="I3770" t="s">
        <v>8246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8305</v>
      </c>
      <c r="P3770" s="6">
        <f>(Table1[[#This Row],[pledged]]/Table1[[#This Row],[goal]])*100</f>
        <v>107.65274999999998</v>
      </c>
      <c r="Q3770" s="8">
        <f>Table1[[#This Row],[pledged]]/Table1[[#This Row],[backers_count]]</f>
        <v>74.243275862068955</v>
      </c>
      <c r="R3770" t="s">
        <v>8321</v>
      </c>
      <c r="S3770" t="s">
        <v>8359</v>
      </c>
      <c r="T3770" s="12">
        <f t="shared" si="116"/>
        <v>41772.519560185181</v>
      </c>
      <c r="U3770" s="12">
        <f t="shared" si="117"/>
        <v>41802.519560185181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11">
        <v>1100</v>
      </c>
      <c r="E377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71">
        <v>1100</v>
      </c>
      <c r="G3771" t="s">
        <v>8219</v>
      </c>
      <c r="H3771" t="s">
        <v>8224</v>
      </c>
      <c r="I3771" t="s">
        <v>8246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8305</v>
      </c>
      <c r="P3771" s="6">
        <f>(Table1[[#This Row],[pledged]]/Table1[[#This Row],[goal]])*100</f>
        <v>100</v>
      </c>
      <c r="Q3771" s="8">
        <f>Table1[[#This Row],[pledged]]/Table1[[#This Row],[backers_count]]</f>
        <v>73.333333333333329</v>
      </c>
      <c r="R3771" t="s">
        <v>8321</v>
      </c>
      <c r="S3771" t="s">
        <v>8359</v>
      </c>
      <c r="T3771" s="12">
        <f t="shared" si="116"/>
        <v>42445.389803240738</v>
      </c>
      <c r="U3771" s="12">
        <f t="shared" si="117"/>
        <v>42475.389803240738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11">
        <v>2000</v>
      </c>
      <c r="E377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72">
        <v>2000</v>
      </c>
      <c r="G3772" t="s">
        <v>8219</v>
      </c>
      <c r="H3772" t="s">
        <v>8225</v>
      </c>
      <c r="I3772" t="s">
        <v>8247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8305</v>
      </c>
      <c r="P3772" s="6">
        <f>(Table1[[#This Row],[pledged]]/Table1[[#This Row],[goal]])*100</f>
        <v>100</v>
      </c>
      <c r="Q3772" s="8">
        <f>Table1[[#This Row],[pledged]]/Table1[[#This Row],[backers_count]]</f>
        <v>100</v>
      </c>
      <c r="R3772" t="s">
        <v>8321</v>
      </c>
      <c r="S3772" t="s">
        <v>8359</v>
      </c>
      <c r="T3772" s="12">
        <f t="shared" si="116"/>
        <v>42138.722337962965</v>
      </c>
      <c r="U3772" s="12">
        <f t="shared" si="117"/>
        <v>42168.722337962965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11">
        <v>1000</v>
      </c>
      <c r="E377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73">
        <v>1460</v>
      </c>
      <c r="G3773" t="s">
        <v>8219</v>
      </c>
      <c r="H3773" t="s">
        <v>8224</v>
      </c>
      <c r="I3773" t="s">
        <v>8246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8305</v>
      </c>
      <c r="P3773" s="6">
        <f>(Table1[[#This Row],[pledged]]/Table1[[#This Row],[goal]])*100</f>
        <v>146</v>
      </c>
      <c r="Q3773" s="8">
        <f>Table1[[#This Row],[pledged]]/Table1[[#This Row],[backers_count]]</f>
        <v>38.421052631578945</v>
      </c>
      <c r="R3773" t="s">
        <v>8321</v>
      </c>
      <c r="S3773" t="s">
        <v>8359</v>
      </c>
      <c r="T3773" s="12">
        <f t="shared" si="116"/>
        <v>42493.64875</v>
      </c>
      <c r="U3773" s="12">
        <f t="shared" si="117"/>
        <v>42507.791666666664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11">
        <v>5000</v>
      </c>
      <c r="E377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774">
        <v>5510</v>
      </c>
      <c r="G3774" t="s">
        <v>8219</v>
      </c>
      <c r="H3774" t="s">
        <v>8224</v>
      </c>
      <c r="I3774" t="s">
        <v>8246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8305</v>
      </c>
      <c r="P3774" s="6">
        <f>(Table1[[#This Row],[pledged]]/Table1[[#This Row],[goal]])*100</f>
        <v>110.2</v>
      </c>
      <c r="Q3774" s="8">
        <f>Table1[[#This Row],[pledged]]/Table1[[#This Row],[backers_count]]</f>
        <v>166.96969696969697</v>
      </c>
      <c r="R3774" t="s">
        <v>8321</v>
      </c>
      <c r="S3774" t="s">
        <v>8359</v>
      </c>
      <c r="T3774" s="12">
        <f t="shared" si="116"/>
        <v>42682.408634259256</v>
      </c>
      <c r="U3774" s="12">
        <f t="shared" si="117"/>
        <v>42703.041666666664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11">
        <v>5000</v>
      </c>
      <c r="E377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775">
        <v>5410</v>
      </c>
      <c r="G3775" t="s">
        <v>8219</v>
      </c>
      <c r="H3775" t="s">
        <v>8224</v>
      </c>
      <c r="I3775" t="s">
        <v>8246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8305</v>
      </c>
      <c r="P3775" s="6">
        <f>(Table1[[#This Row],[pledged]]/Table1[[#This Row],[goal]])*100</f>
        <v>108.2</v>
      </c>
      <c r="Q3775" s="8">
        <f>Table1[[#This Row],[pledged]]/Table1[[#This Row],[backers_count]]</f>
        <v>94.912280701754383</v>
      </c>
      <c r="R3775" t="s">
        <v>8321</v>
      </c>
      <c r="S3775" t="s">
        <v>8359</v>
      </c>
      <c r="T3775" s="12">
        <f t="shared" si="116"/>
        <v>42655.796840277777</v>
      </c>
      <c r="U3775" s="12">
        <f t="shared" si="117"/>
        <v>42688.880555555552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11">
        <v>2500</v>
      </c>
      <c r="E377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76">
        <v>2500</v>
      </c>
      <c r="G3776" t="s">
        <v>8219</v>
      </c>
      <c r="H3776" t="s">
        <v>8229</v>
      </c>
      <c r="I3776" t="s">
        <v>8251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8305</v>
      </c>
      <c r="P3776" s="6">
        <f>(Table1[[#This Row],[pledged]]/Table1[[#This Row],[goal]])*100</f>
        <v>100</v>
      </c>
      <c r="Q3776" s="8">
        <f>Table1[[#This Row],[pledged]]/Table1[[#This Row],[backers_count]]</f>
        <v>100</v>
      </c>
      <c r="R3776" t="s">
        <v>8321</v>
      </c>
      <c r="S3776" t="s">
        <v>8359</v>
      </c>
      <c r="T3776" s="12">
        <f t="shared" si="116"/>
        <v>42087.583969907406</v>
      </c>
      <c r="U3776" s="12">
        <f t="shared" si="117"/>
        <v>42103.583969907406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11">
        <v>2000</v>
      </c>
      <c r="E377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77">
        <v>2005</v>
      </c>
      <c r="G3777" t="s">
        <v>8219</v>
      </c>
      <c r="H3777" t="s">
        <v>8224</v>
      </c>
      <c r="I3777" t="s">
        <v>8246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8305</v>
      </c>
      <c r="P3777" s="6">
        <f>(Table1[[#This Row],[pledged]]/Table1[[#This Row],[goal]])*100</f>
        <v>100.25</v>
      </c>
      <c r="Q3777" s="8">
        <f>Table1[[#This Row],[pledged]]/Table1[[#This Row],[backers_count]]</f>
        <v>143.21428571428572</v>
      </c>
      <c r="R3777" t="s">
        <v>8321</v>
      </c>
      <c r="S3777" t="s">
        <v>8359</v>
      </c>
      <c r="T3777" s="12">
        <f t="shared" si="116"/>
        <v>42075.734293981477</v>
      </c>
      <c r="U3777" s="12">
        <f t="shared" si="117"/>
        <v>42102.958333333336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11">
        <v>8000</v>
      </c>
      <c r="E377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778">
        <v>8537</v>
      </c>
      <c r="G3778" t="s">
        <v>8219</v>
      </c>
      <c r="H3778" t="s">
        <v>8224</v>
      </c>
      <c r="I3778" t="s">
        <v>8246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8305</v>
      </c>
      <c r="P3778" s="6">
        <f>(Table1[[#This Row],[pledged]]/Table1[[#This Row],[goal]])*100</f>
        <v>106.71250000000001</v>
      </c>
      <c r="Q3778" s="8">
        <f>Table1[[#This Row],[pledged]]/Table1[[#This Row],[backers_count]]</f>
        <v>90.819148936170208</v>
      </c>
      <c r="R3778" t="s">
        <v>8321</v>
      </c>
      <c r="S3778" t="s">
        <v>8359</v>
      </c>
      <c r="T3778" s="12">
        <f t="shared" ref="T3778:T3841" si="118">(K3778/86400)+25569+(-5/24)</f>
        <v>41814.159467592588</v>
      </c>
      <c r="U3778" s="12">
        <f t="shared" ref="U3778:U3841" si="119">(J3778/86400)+25569+(-5/24)</f>
        <v>41851.833333333328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11">
        <v>2000</v>
      </c>
      <c r="E377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79">
        <v>2864</v>
      </c>
      <c r="G3779" t="s">
        <v>8219</v>
      </c>
      <c r="H3779" t="s">
        <v>8224</v>
      </c>
      <c r="I3779" t="s">
        <v>8246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8305</v>
      </c>
      <c r="P3779" s="6">
        <f>(Table1[[#This Row],[pledged]]/Table1[[#This Row],[goal]])*100</f>
        <v>143.19999999999999</v>
      </c>
      <c r="Q3779" s="8">
        <f>Table1[[#This Row],[pledged]]/Table1[[#This Row],[backers_count]]</f>
        <v>48.542372881355931</v>
      </c>
      <c r="R3779" t="s">
        <v>8321</v>
      </c>
      <c r="S3779" t="s">
        <v>8359</v>
      </c>
      <c r="T3779" s="12">
        <f t="shared" si="118"/>
        <v>41886.903020833335</v>
      </c>
      <c r="U3779" s="12">
        <f t="shared" si="119"/>
        <v>41908.958333333328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11">
        <v>2400</v>
      </c>
      <c r="E378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80">
        <v>2521</v>
      </c>
      <c r="G3780" t="s">
        <v>8219</v>
      </c>
      <c r="H3780" t="s">
        <v>8224</v>
      </c>
      <c r="I3780" t="s">
        <v>8246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8305</v>
      </c>
      <c r="P3780" s="6">
        <f>(Table1[[#This Row],[pledged]]/Table1[[#This Row],[goal]])*100</f>
        <v>105.04166666666667</v>
      </c>
      <c r="Q3780" s="8">
        <f>Table1[[#This Row],[pledged]]/Table1[[#This Row],[backers_count]]</f>
        <v>70.027777777777771</v>
      </c>
      <c r="R3780" t="s">
        <v>8321</v>
      </c>
      <c r="S3780" t="s">
        <v>8359</v>
      </c>
      <c r="T3780" s="12">
        <f t="shared" si="118"/>
        <v>41989.610879629625</v>
      </c>
      <c r="U3780" s="12">
        <f t="shared" si="119"/>
        <v>42049.610879629625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11">
        <v>15000</v>
      </c>
      <c r="E378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3781">
        <v>15597</v>
      </c>
      <c r="G3781" t="s">
        <v>8219</v>
      </c>
      <c r="H3781" t="s">
        <v>8224</v>
      </c>
      <c r="I3781" t="s">
        <v>8246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8305</v>
      </c>
      <c r="P3781" s="6">
        <f>(Table1[[#This Row],[pledged]]/Table1[[#This Row],[goal]])*100</f>
        <v>103.98</v>
      </c>
      <c r="Q3781" s="8">
        <f>Table1[[#This Row],[pledged]]/Table1[[#This Row],[backers_count]]</f>
        <v>135.62608695652173</v>
      </c>
      <c r="R3781" t="s">
        <v>8321</v>
      </c>
      <c r="S3781" t="s">
        <v>8359</v>
      </c>
      <c r="T3781" s="12">
        <f t="shared" si="118"/>
        <v>42425.527083333327</v>
      </c>
      <c r="U3781" s="12">
        <f t="shared" si="119"/>
        <v>42455.485416666663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11">
        <v>2500</v>
      </c>
      <c r="E378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82">
        <v>3000</v>
      </c>
      <c r="G3782" t="s">
        <v>8219</v>
      </c>
      <c r="H3782" t="s">
        <v>8224</v>
      </c>
      <c r="I3782" t="s">
        <v>8246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8305</v>
      </c>
      <c r="P3782" s="6">
        <f>(Table1[[#This Row],[pledged]]/Table1[[#This Row],[goal]])*100</f>
        <v>120</v>
      </c>
      <c r="Q3782" s="8">
        <f>Table1[[#This Row],[pledged]]/Table1[[#This Row],[backers_count]]</f>
        <v>100</v>
      </c>
      <c r="R3782" t="s">
        <v>8321</v>
      </c>
      <c r="S3782" t="s">
        <v>8359</v>
      </c>
      <c r="T3782" s="12">
        <f t="shared" si="118"/>
        <v>42166.011400462965</v>
      </c>
      <c r="U3782" s="12">
        <f t="shared" si="119"/>
        <v>42198.629166666666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11">
        <v>4500</v>
      </c>
      <c r="E378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83">
        <v>4935</v>
      </c>
      <c r="G3783" t="s">
        <v>8219</v>
      </c>
      <c r="H3783" t="s">
        <v>8224</v>
      </c>
      <c r="I3783" t="s">
        <v>8246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8305</v>
      </c>
      <c r="P3783" s="6">
        <f>(Table1[[#This Row],[pledged]]/Table1[[#This Row],[goal]])*100</f>
        <v>109.66666666666667</v>
      </c>
      <c r="Q3783" s="8">
        <f>Table1[[#This Row],[pledged]]/Table1[[#This Row],[backers_count]]</f>
        <v>94.90384615384616</v>
      </c>
      <c r="R3783" t="s">
        <v>8321</v>
      </c>
      <c r="S3783" t="s">
        <v>8359</v>
      </c>
      <c r="T3783" s="12">
        <f t="shared" si="118"/>
        <v>41865.674594907403</v>
      </c>
      <c r="U3783" s="12">
        <f t="shared" si="119"/>
        <v>41890.674594907403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11">
        <v>2000</v>
      </c>
      <c r="E378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84">
        <v>2035</v>
      </c>
      <c r="G3784" t="s">
        <v>8219</v>
      </c>
      <c r="H3784" t="s">
        <v>8225</v>
      </c>
      <c r="I3784" t="s">
        <v>8247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8305</v>
      </c>
      <c r="P3784" s="6">
        <f>(Table1[[#This Row],[pledged]]/Table1[[#This Row],[goal]])*100</f>
        <v>101.75</v>
      </c>
      <c r="Q3784" s="8">
        <f>Table1[[#This Row],[pledged]]/Table1[[#This Row],[backers_count]]</f>
        <v>75.370370370370367</v>
      </c>
      <c r="R3784" t="s">
        <v>8321</v>
      </c>
      <c r="S3784" t="s">
        <v>8359</v>
      </c>
      <c r="T3784" s="12">
        <f t="shared" si="118"/>
        <v>42546.653900462959</v>
      </c>
      <c r="U3784" s="12">
        <f t="shared" si="119"/>
        <v>42575.749999999993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11">
        <v>1200</v>
      </c>
      <c r="E378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85">
        <v>1547</v>
      </c>
      <c r="G3785" t="s">
        <v>8219</v>
      </c>
      <c r="H3785" t="s">
        <v>8224</v>
      </c>
      <c r="I3785" t="s">
        <v>8246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8305</v>
      </c>
      <c r="P3785" s="6">
        <f>(Table1[[#This Row],[pledged]]/Table1[[#This Row],[goal]])*100</f>
        <v>128.91666666666666</v>
      </c>
      <c r="Q3785" s="8">
        <f>Table1[[#This Row],[pledged]]/Table1[[#This Row],[backers_count]]</f>
        <v>64.458333333333329</v>
      </c>
      <c r="R3785" t="s">
        <v>8321</v>
      </c>
      <c r="S3785" t="s">
        <v>8359</v>
      </c>
      <c r="T3785" s="12">
        <f t="shared" si="118"/>
        <v>42419.931944444441</v>
      </c>
      <c r="U3785" s="12">
        <f t="shared" si="119"/>
        <v>42444.458333333336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11">
        <v>1000</v>
      </c>
      <c r="E378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86">
        <v>1150</v>
      </c>
      <c r="G3786" t="s">
        <v>8219</v>
      </c>
      <c r="H3786" t="s">
        <v>8229</v>
      </c>
      <c r="I3786" t="s">
        <v>8251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8305</v>
      </c>
      <c r="P3786" s="6">
        <f>(Table1[[#This Row],[pledged]]/Table1[[#This Row],[goal]])*100</f>
        <v>114.99999999999999</v>
      </c>
      <c r="Q3786" s="8">
        <f>Table1[[#This Row],[pledged]]/Table1[[#This Row],[backers_count]]</f>
        <v>115</v>
      </c>
      <c r="R3786" t="s">
        <v>8321</v>
      </c>
      <c r="S3786" t="s">
        <v>8359</v>
      </c>
      <c r="T3786" s="12">
        <f t="shared" si="118"/>
        <v>42531.772361111107</v>
      </c>
      <c r="U3786" s="12">
        <f t="shared" si="119"/>
        <v>42561.772361111107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11">
        <v>2000</v>
      </c>
      <c r="E378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87">
        <v>3015</v>
      </c>
      <c r="G3787" t="s">
        <v>8219</v>
      </c>
      <c r="H3787" t="s">
        <v>8225</v>
      </c>
      <c r="I3787" t="s">
        <v>8247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8305</v>
      </c>
      <c r="P3787" s="6">
        <f>(Table1[[#This Row],[pledged]]/Table1[[#This Row],[goal]])*100</f>
        <v>150.75</v>
      </c>
      <c r="Q3787" s="8">
        <f>Table1[[#This Row],[pledged]]/Table1[[#This Row],[backers_count]]</f>
        <v>100.5</v>
      </c>
      <c r="R3787" t="s">
        <v>8321</v>
      </c>
      <c r="S3787" t="s">
        <v>8359</v>
      </c>
      <c r="T3787" s="12">
        <f t="shared" si="118"/>
        <v>42548.430196759255</v>
      </c>
      <c r="U3787" s="12">
        <f t="shared" si="119"/>
        <v>42584.210416666661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11">
        <v>6000</v>
      </c>
      <c r="E378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788">
        <v>6658</v>
      </c>
      <c r="G3788" t="s">
        <v>8219</v>
      </c>
      <c r="H3788" t="s">
        <v>8224</v>
      </c>
      <c r="I3788" t="s">
        <v>8246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8305</v>
      </c>
      <c r="P3788" s="6">
        <f>(Table1[[#This Row],[pledged]]/Table1[[#This Row],[goal]])*100</f>
        <v>110.96666666666665</v>
      </c>
      <c r="Q3788" s="8">
        <f>Table1[[#This Row],[pledged]]/Table1[[#This Row],[backers_count]]</f>
        <v>93.774647887323937</v>
      </c>
      <c r="R3788" t="s">
        <v>8321</v>
      </c>
      <c r="S3788" t="s">
        <v>8359</v>
      </c>
      <c r="T3788" s="12">
        <f t="shared" si="118"/>
        <v>42486.829571759255</v>
      </c>
      <c r="U3788" s="12">
        <f t="shared" si="119"/>
        <v>42516.829571759255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11">
        <v>350</v>
      </c>
      <c r="E378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789">
        <v>351</v>
      </c>
      <c r="G3789" t="s">
        <v>8219</v>
      </c>
      <c r="H3789" t="s">
        <v>8224</v>
      </c>
      <c r="I3789" t="s">
        <v>8246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8305</v>
      </c>
      <c r="P3789" s="6">
        <f>(Table1[[#This Row],[pledged]]/Table1[[#This Row],[goal]])*100</f>
        <v>100.28571428571429</v>
      </c>
      <c r="Q3789" s="8">
        <f>Table1[[#This Row],[pledged]]/Table1[[#This Row],[backers_count]]</f>
        <v>35.1</v>
      </c>
      <c r="R3789" t="s">
        <v>8321</v>
      </c>
      <c r="S3789" t="s">
        <v>8359</v>
      </c>
      <c r="T3789" s="12">
        <f t="shared" si="118"/>
        <v>42167.326458333329</v>
      </c>
      <c r="U3789" s="12">
        <f t="shared" si="119"/>
        <v>42195.957638888889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11">
        <v>75000</v>
      </c>
      <c r="E379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790">
        <v>500</v>
      </c>
      <c r="G3790" t="s">
        <v>8221</v>
      </c>
      <c r="H3790" t="s">
        <v>8224</v>
      </c>
      <c r="I3790" t="s">
        <v>8246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8305</v>
      </c>
      <c r="P3790" s="6">
        <f>(Table1[[#This Row],[pledged]]/Table1[[#This Row],[goal]])*100</f>
        <v>0.66666666666666674</v>
      </c>
      <c r="Q3790" s="8">
        <f>Table1[[#This Row],[pledged]]/Table1[[#This Row],[backers_count]]</f>
        <v>500</v>
      </c>
      <c r="R3790" t="s">
        <v>8321</v>
      </c>
      <c r="S3790" t="s">
        <v>8359</v>
      </c>
      <c r="T3790" s="12">
        <f t="shared" si="118"/>
        <v>42333.487488425926</v>
      </c>
      <c r="U3790" s="12">
        <f t="shared" si="119"/>
        <v>42361.470833333333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11">
        <v>3550</v>
      </c>
      <c r="E379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91">
        <v>116</v>
      </c>
      <c r="G3791" t="s">
        <v>8221</v>
      </c>
      <c r="H3791" t="s">
        <v>8225</v>
      </c>
      <c r="I3791" t="s">
        <v>8247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8305</v>
      </c>
      <c r="P3791" s="6">
        <f>(Table1[[#This Row],[pledged]]/Table1[[#This Row],[goal]])*100</f>
        <v>3.267605633802817</v>
      </c>
      <c r="Q3791" s="8">
        <f>Table1[[#This Row],[pledged]]/Table1[[#This Row],[backers_count]]</f>
        <v>29</v>
      </c>
      <c r="R3791" t="s">
        <v>8321</v>
      </c>
      <c r="S3791" t="s">
        <v>8359</v>
      </c>
      <c r="T3791" s="12">
        <f t="shared" si="118"/>
        <v>42138.590486111112</v>
      </c>
      <c r="U3791" s="12">
        <f t="shared" si="119"/>
        <v>42170.590486111112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11">
        <v>15000</v>
      </c>
      <c r="E379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3792">
        <v>0</v>
      </c>
      <c r="G3792" t="s">
        <v>8221</v>
      </c>
      <c r="H3792" t="s">
        <v>8224</v>
      </c>
      <c r="I3792" t="s">
        <v>8246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8305</v>
      </c>
      <c r="P3792" s="6">
        <f>(Table1[[#This Row],[pledged]]/Table1[[#This Row],[goal]])*100</f>
        <v>0</v>
      </c>
      <c r="Q3792" s="8" t="e">
        <f>Table1[[#This Row],[pledged]]/Table1[[#This Row],[backers_count]]</f>
        <v>#DIV/0!</v>
      </c>
      <c r="R3792" t="s">
        <v>8321</v>
      </c>
      <c r="S3792" t="s">
        <v>8359</v>
      </c>
      <c r="T3792" s="12">
        <f t="shared" si="118"/>
        <v>42666.458599537036</v>
      </c>
      <c r="U3792" s="12">
        <f t="shared" si="119"/>
        <v>42696.5002662037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11">
        <v>1500</v>
      </c>
      <c r="E379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793">
        <v>0</v>
      </c>
      <c r="G3793" t="s">
        <v>8221</v>
      </c>
      <c r="H3793" t="s">
        <v>8224</v>
      </c>
      <c r="I3793" t="s">
        <v>8246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8305</v>
      </c>
      <c r="P3793" s="6">
        <f>(Table1[[#This Row],[pledged]]/Table1[[#This Row],[goal]])*100</f>
        <v>0</v>
      </c>
      <c r="Q3793" s="8" t="e">
        <f>Table1[[#This Row],[pledged]]/Table1[[#This Row],[backers_count]]</f>
        <v>#DIV/0!</v>
      </c>
      <c r="R3793" t="s">
        <v>8321</v>
      </c>
      <c r="S3793" t="s">
        <v>8359</v>
      </c>
      <c r="T3793" s="12">
        <f t="shared" si="118"/>
        <v>41766.4837037037</v>
      </c>
      <c r="U3793" s="12">
        <f t="shared" si="119"/>
        <v>41826.4837037037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11">
        <v>12500</v>
      </c>
      <c r="E379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794">
        <v>35</v>
      </c>
      <c r="G3794" t="s">
        <v>8221</v>
      </c>
      <c r="H3794" t="s">
        <v>8224</v>
      </c>
      <c r="I3794" t="s">
        <v>8246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8305</v>
      </c>
      <c r="P3794" s="6">
        <f>(Table1[[#This Row],[pledged]]/Table1[[#This Row],[goal]])*100</f>
        <v>0.27999999999999997</v>
      </c>
      <c r="Q3794" s="8">
        <f>Table1[[#This Row],[pledged]]/Table1[[#This Row],[backers_count]]</f>
        <v>17.5</v>
      </c>
      <c r="R3794" t="s">
        <v>8321</v>
      </c>
      <c r="S3794" t="s">
        <v>8359</v>
      </c>
      <c r="T3794" s="12">
        <f t="shared" si="118"/>
        <v>42170.238680555551</v>
      </c>
      <c r="U3794" s="12">
        <f t="shared" si="119"/>
        <v>42200.238680555551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11">
        <v>7000</v>
      </c>
      <c r="E379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795">
        <v>4176</v>
      </c>
      <c r="G3795" t="s">
        <v>8221</v>
      </c>
      <c r="H3795" t="s">
        <v>8224</v>
      </c>
      <c r="I3795" t="s">
        <v>8246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8305</v>
      </c>
      <c r="P3795" s="6">
        <f>(Table1[[#This Row],[pledged]]/Table1[[#This Row],[goal]])*100</f>
        <v>59.657142857142851</v>
      </c>
      <c r="Q3795" s="8">
        <f>Table1[[#This Row],[pledged]]/Table1[[#This Row],[backers_count]]</f>
        <v>174</v>
      </c>
      <c r="R3795" t="s">
        <v>8321</v>
      </c>
      <c r="S3795" t="s">
        <v>8359</v>
      </c>
      <c r="T3795" s="12">
        <f t="shared" si="118"/>
        <v>41968.73065972222</v>
      </c>
      <c r="U3795" s="12">
        <f t="shared" si="119"/>
        <v>41989.73065972222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11">
        <v>5000</v>
      </c>
      <c r="E379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796">
        <v>50</v>
      </c>
      <c r="G3796" t="s">
        <v>8221</v>
      </c>
      <c r="H3796" t="s">
        <v>8225</v>
      </c>
      <c r="I3796" t="s">
        <v>8247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8305</v>
      </c>
      <c r="P3796" s="6">
        <f>(Table1[[#This Row],[pledged]]/Table1[[#This Row],[goal]])*100</f>
        <v>1</v>
      </c>
      <c r="Q3796" s="8">
        <f>Table1[[#This Row],[pledged]]/Table1[[#This Row],[backers_count]]</f>
        <v>50</v>
      </c>
      <c r="R3796" t="s">
        <v>8321</v>
      </c>
      <c r="S3796" t="s">
        <v>8359</v>
      </c>
      <c r="T3796" s="12">
        <f t="shared" si="118"/>
        <v>42132.372152777774</v>
      </c>
      <c r="U3796" s="12">
        <f t="shared" si="119"/>
        <v>42162.372152777774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11">
        <v>600</v>
      </c>
      <c r="E379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797">
        <v>10</v>
      </c>
      <c r="G3797" t="s">
        <v>8221</v>
      </c>
      <c r="H3797" t="s">
        <v>8225</v>
      </c>
      <c r="I3797" t="s">
        <v>8247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8305</v>
      </c>
      <c r="P3797" s="6">
        <f>(Table1[[#This Row],[pledged]]/Table1[[#This Row],[goal]])*100</f>
        <v>1.6666666666666667</v>
      </c>
      <c r="Q3797" s="8">
        <f>Table1[[#This Row],[pledged]]/Table1[[#This Row],[backers_count]]</f>
        <v>5</v>
      </c>
      <c r="R3797" t="s">
        <v>8321</v>
      </c>
      <c r="S3797" t="s">
        <v>8359</v>
      </c>
      <c r="T3797" s="12">
        <f t="shared" si="118"/>
        <v>42201.227893518517</v>
      </c>
      <c r="U3797" s="12">
        <f t="shared" si="119"/>
        <v>42244.729166666664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11">
        <v>22500</v>
      </c>
      <c r="E379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3798">
        <v>1</v>
      </c>
      <c r="G3798" t="s">
        <v>8221</v>
      </c>
      <c r="H3798" t="s">
        <v>8224</v>
      </c>
      <c r="I3798" t="s">
        <v>8246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8305</v>
      </c>
      <c r="P3798" s="6">
        <f>(Table1[[#This Row],[pledged]]/Table1[[#This Row],[goal]])*100</f>
        <v>4.4444444444444444E-3</v>
      </c>
      <c r="Q3798" s="8">
        <f>Table1[[#This Row],[pledged]]/Table1[[#This Row],[backers_count]]</f>
        <v>1</v>
      </c>
      <c r="R3798" t="s">
        <v>8321</v>
      </c>
      <c r="S3798" t="s">
        <v>8359</v>
      </c>
      <c r="T3798" s="12">
        <f t="shared" si="118"/>
        <v>42688.821250000001</v>
      </c>
      <c r="U3798" s="12">
        <f t="shared" si="119"/>
        <v>42748.821250000001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11">
        <v>6000</v>
      </c>
      <c r="E379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799">
        <v>5380</v>
      </c>
      <c r="G3799" t="s">
        <v>8221</v>
      </c>
      <c r="H3799" t="s">
        <v>8224</v>
      </c>
      <c r="I3799" t="s">
        <v>8246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8305</v>
      </c>
      <c r="P3799" s="6">
        <f>(Table1[[#This Row],[pledged]]/Table1[[#This Row],[goal]])*100</f>
        <v>89.666666666666657</v>
      </c>
      <c r="Q3799" s="8">
        <f>Table1[[#This Row],[pledged]]/Table1[[#This Row],[backers_count]]</f>
        <v>145.40540540540542</v>
      </c>
      <c r="R3799" t="s">
        <v>8321</v>
      </c>
      <c r="S3799" t="s">
        <v>8359</v>
      </c>
      <c r="T3799" s="12">
        <f t="shared" si="118"/>
        <v>42084.673206018517</v>
      </c>
      <c r="U3799" s="12">
        <f t="shared" si="119"/>
        <v>42114.673206018517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11">
        <v>70000</v>
      </c>
      <c r="E380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800">
        <v>1025</v>
      </c>
      <c r="G3800" t="s">
        <v>8221</v>
      </c>
      <c r="H3800" t="s">
        <v>8224</v>
      </c>
      <c r="I3800" t="s">
        <v>8246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8305</v>
      </c>
      <c r="P3800" s="6">
        <f>(Table1[[#This Row],[pledged]]/Table1[[#This Row],[goal]])*100</f>
        <v>1.4642857142857144</v>
      </c>
      <c r="Q3800" s="8">
        <f>Table1[[#This Row],[pledged]]/Table1[[#This Row],[backers_count]]</f>
        <v>205</v>
      </c>
      <c r="R3800" t="s">
        <v>8321</v>
      </c>
      <c r="S3800" t="s">
        <v>8359</v>
      </c>
      <c r="T3800" s="12">
        <f t="shared" si="118"/>
        <v>41831.514444444438</v>
      </c>
      <c r="U3800" s="12">
        <f t="shared" si="119"/>
        <v>41861.514444444438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11">
        <v>10000</v>
      </c>
      <c r="E380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801">
        <v>402</v>
      </c>
      <c r="G3801" t="s">
        <v>8221</v>
      </c>
      <c r="H3801" t="s">
        <v>8224</v>
      </c>
      <c r="I3801" t="s">
        <v>8246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8305</v>
      </c>
      <c r="P3801" s="6">
        <f>(Table1[[#This Row],[pledged]]/Table1[[#This Row],[goal]])*100</f>
        <v>4.0199999999999996</v>
      </c>
      <c r="Q3801" s="8">
        <f>Table1[[#This Row],[pledged]]/Table1[[#This Row],[backers_count]]</f>
        <v>100.5</v>
      </c>
      <c r="R3801" t="s">
        <v>8321</v>
      </c>
      <c r="S3801" t="s">
        <v>8359</v>
      </c>
      <c r="T3801" s="12">
        <f t="shared" si="118"/>
        <v>42410.722719907404</v>
      </c>
      <c r="U3801" s="12">
        <f t="shared" si="119"/>
        <v>42440.722719907404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11">
        <v>22000</v>
      </c>
      <c r="E380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3802">
        <v>881</v>
      </c>
      <c r="G3802" t="s">
        <v>8221</v>
      </c>
      <c r="H3802" t="s">
        <v>8224</v>
      </c>
      <c r="I3802" t="s">
        <v>8246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8305</v>
      </c>
      <c r="P3802" s="6">
        <f>(Table1[[#This Row],[pledged]]/Table1[[#This Row],[goal]])*100</f>
        <v>4.004545454545454</v>
      </c>
      <c r="Q3802" s="8">
        <f>Table1[[#This Row],[pledged]]/Table1[[#This Row],[backers_count]]</f>
        <v>55.0625</v>
      </c>
      <c r="R3802" t="s">
        <v>8321</v>
      </c>
      <c r="S3802" t="s">
        <v>8359</v>
      </c>
      <c r="T3802" s="12">
        <f t="shared" si="118"/>
        <v>41982.528738425921</v>
      </c>
      <c r="U3802" s="12">
        <f t="shared" si="119"/>
        <v>42014.999305555553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11">
        <v>5000</v>
      </c>
      <c r="E380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803">
        <v>426</v>
      </c>
      <c r="G3803" t="s">
        <v>8221</v>
      </c>
      <c r="H3803" t="s">
        <v>8224</v>
      </c>
      <c r="I3803" t="s">
        <v>8246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8305</v>
      </c>
      <c r="P3803" s="6">
        <f>(Table1[[#This Row],[pledged]]/Table1[[#This Row],[goal]])*100</f>
        <v>8.52</v>
      </c>
      <c r="Q3803" s="8">
        <f>Table1[[#This Row],[pledged]]/Table1[[#This Row],[backers_count]]</f>
        <v>47.333333333333336</v>
      </c>
      <c r="R3803" t="s">
        <v>8321</v>
      </c>
      <c r="S3803" t="s">
        <v>8359</v>
      </c>
      <c r="T3803" s="12">
        <f t="shared" si="118"/>
        <v>41975.467777777776</v>
      </c>
      <c r="U3803" s="12">
        <f t="shared" si="119"/>
        <v>42006.467777777776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11">
        <v>3000</v>
      </c>
      <c r="E380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804">
        <v>0</v>
      </c>
      <c r="G3804" t="s">
        <v>8221</v>
      </c>
      <c r="H3804" t="s">
        <v>8224</v>
      </c>
      <c r="I3804" t="s">
        <v>8246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8305</v>
      </c>
      <c r="P3804" s="6">
        <f>(Table1[[#This Row],[pledged]]/Table1[[#This Row],[goal]])*100</f>
        <v>0</v>
      </c>
      <c r="Q3804" s="8" t="e">
        <f>Table1[[#This Row],[pledged]]/Table1[[#This Row],[backers_count]]</f>
        <v>#DIV/0!</v>
      </c>
      <c r="R3804" t="s">
        <v>8321</v>
      </c>
      <c r="S3804" t="s">
        <v>8359</v>
      </c>
      <c r="T3804" s="12">
        <f t="shared" si="118"/>
        <v>42268.917893518512</v>
      </c>
      <c r="U3804" s="12">
        <f t="shared" si="119"/>
        <v>42298.917893518512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11">
        <v>12000</v>
      </c>
      <c r="E380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805">
        <v>2358</v>
      </c>
      <c r="G3805" t="s">
        <v>8221</v>
      </c>
      <c r="H3805" t="s">
        <v>8224</v>
      </c>
      <c r="I3805" t="s">
        <v>8246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8305</v>
      </c>
      <c r="P3805" s="6">
        <f>(Table1[[#This Row],[pledged]]/Table1[[#This Row],[goal]])*100</f>
        <v>19.650000000000002</v>
      </c>
      <c r="Q3805" s="8">
        <f>Table1[[#This Row],[pledged]]/Table1[[#This Row],[backers_count]]</f>
        <v>58.95</v>
      </c>
      <c r="R3805" t="s">
        <v>8321</v>
      </c>
      <c r="S3805" t="s">
        <v>8359</v>
      </c>
      <c r="T3805" s="12">
        <f t="shared" si="118"/>
        <v>42403.763518518514</v>
      </c>
      <c r="U3805" s="12">
        <f t="shared" si="119"/>
        <v>42433.763518518514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11">
        <v>8000</v>
      </c>
      <c r="E380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806">
        <v>0</v>
      </c>
      <c r="G3806" t="s">
        <v>8221</v>
      </c>
      <c r="H3806" t="s">
        <v>8224</v>
      </c>
      <c r="I3806" t="s">
        <v>8246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8305</v>
      </c>
      <c r="P3806" s="6">
        <f>(Table1[[#This Row],[pledged]]/Table1[[#This Row],[goal]])*100</f>
        <v>0</v>
      </c>
      <c r="Q3806" s="8" t="e">
        <f>Table1[[#This Row],[pledged]]/Table1[[#This Row],[backers_count]]</f>
        <v>#DIV/0!</v>
      </c>
      <c r="R3806" t="s">
        <v>8321</v>
      </c>
      <c r="S3806" t="s">
        <v>8359</v>
      </c>
      <c r="T3806" s="12">
        <f t="shared" si="118"/>
        <v>42526.801203703704</v>
      </c>
      <c r="U3806" s="12">
        <f t="shared" si="119"/>
        <v>42582.083333333336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11">
        <v>150000</v>
      </c>
      <c r="E380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807">
        <v>3</v>
      </c>
      <c r="G3807" t="s">
        <v>8221</v>
      </c>
      <c r="H3807" t="s">
        <v>8224</v>
      </c>
      <c r="I3807" t="s">
        <v>8246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8305</v>
      </c>
      <c r="P3807" s="6">
        <f>(Table1[[#This Row],[pledged]]/Table1[[#This Row],[goal]])*100</f>
        <v>2E-3</v>
      </c>
      <c r="Q3807" s="8">
        <f>Table1[[#This Row],[pledged]]/Table1[[#This Row],[backers_count]]</f>
        <v>1.5</v>
      </c>
      <c r="R3807" t="s">
        <v>8321</v>
      </c>
      <c r="S3807" t="s">
        <v>8359</v>
      </c>
      <c r="T3807" s="12">
        <f t="shared" si="118"/>
        <v>41849.678703703699</v>
      </c>
      <c r="U3807" s="12">
        <f t="shared" si="119"/>
        <v>41909.678703703699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11">
        <v>7500</v>
      </c>
      <c r="E380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808">
        <v>5</v>
      </c>
      <c r="G3808" t="s">
        <v>8221</v>
      </c>
      <c r="H3808" t="s">
        <v>8226</v>
      </c>
      <c r="I3808" t="s">
        <v>8248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8305</v>
      </c>
      <c r="P3808" s="6">
        <f>(Table1[[#This Row],[pledged]]/Table1[[#This Row],[goal]])*100</f>
        <v>6.6666666666666666E-2</v>
      </c>
      <c r="Q3808" s="8">
        <f>Table1[[#This Row],[pledged]]/Table1[[#This Row],[backers_count]]</f>
        <v>5</v>
      </c>
      <c r="R3808" t="s">
        <v>8321</v>
      </c>
      <c r="S3808" t="s">
        <v>8359</v>
      </c>
      <c r="T3808" s="12">
        <f t="shared" si="118"/>
        <v>41799.050706018512</v>
      </c>
      <c r="U3808" s="12">
        <f t="shared" si="119"/>
        <v>41819.050706018512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11">
        <v>1500</v>
      </c>
      <c r="E380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809">
        <v>455</v>
      </c>
      <c r="G3809" t="s">
        <v>8221</v>
      </c>
      <c r="H3809" t="s">
        <v>8224</v>
      </c>
      <c r="I3809" t="s">
        <v>8246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8305</v>
      </c>
      <c r="P3809" s="6">
        <f>(Table1[[#This Row],[pledged]]/Table1[[#This Row],[goal]])*100</f>
        <v>30.333333333333336</v>
      </c>
      <c r="Q3809" s="8">
        <f>Table1[[#This Row],[pledged]]/Table1[[#This Row],[backers_count]]</f>
        <v>50.555555555555557</v>
      </c>
      <c r="R3809" t="s">
        <v>8321</v>
      </c>
      <c r="S3809" t="s">
        <v>8359</v>
      </c>
      <c r="T3809" s="12">
        <f t="shared" si="118"/>
        <v>42090.700682870367</v>
      </c>
      <c r="U3809" s="12">
        <f t="shared" si="119"/>
        <v>42097.700682870367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11">
        <v>1000</v>
      </c>
      <c r="E381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810">
        <v>1000</v>
      </c>
      <c r="G3810" t="s">
        <v>8219</v>
      </c>
      <c r="H3810" t="s">
        <v>8225</v>
      </c>
      <c r="I3810" t="s">
        <v>8247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8271</v>
      </c>
      <c r="P3810" s="6">
        <f>(Table1[[#This Row],[pledged]]/Table1[[#This Row],[goal]])*100</f>
        <v>100</v>
      </c>
      <c r="Q3810" s="8">
        <f>Table1[[#This Row],[pledged]]/Table1[[#This Row],[backers_count]]</f>
        <v>41.666666666666664</v>
      </c>
      <c r="R3810" t="s">
        <v>8321</v>
      </c>
      <c r="S3810" t="s">
        <v>8322</v>
      </c>
      <c r="T3810" s="12">
        <f t="shared" si="118"/>
        <v>42059.24559027778</v>
      </c>
      <c r="U3810" s="12">
        <f t="shared" si="119"/>
        <v>42119.203923611109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11">
        <v>2000</v>
      </c>
      <c r="E381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811">
        <v>2025</v>
      </c>
      <c r="G3811" t="s">
        <v>8219</v>
      </c>
      <c r="H3811" t="s">
        <v>8225</v>
      </c>
      <c r="I3811" t="s">
        <v>8247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8271</v>
      </c>
      <c r="P3811" s="6">
        <f>(Table1[[#This Row],[pledged]]/Table1[[#This Row],[goal]])*100</f>
        <v>101.25</v>
      </c>
      <c r="Q3811" s="8">
        <f>Table1[[#This Row],[pledged]]/Table1[[#This Row],[backers_count]]</f>
        <v>53.289473684210527</v>
      </c>
      <c r="R3811" t="s">
        <v>8321</v>
      </c>
      <c r="S3811" t="s">
        <v>8322</v>
      </c>
      <c r="T3811" s="12">
        <f t="shared" si="118"/>
        <v>41800.318368055552</v>
      </c>
      <c r="U3811" s="12">
        <f t="shared" si="119"/>
        <v>41850.75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11">
        <v>1500</v>
      </c>
      <c r="E381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812">
        <v>1826</v>
      </c>
      <c r="G3812" t="s">
        <v>8219</v>
      </c>
      <c r="H3812" t="s">
        <v>8224</v>
      </c>
      <c r="I3812" t="s">
        <v>8246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8271</v>
      </c>
      <c r="P3812" s="6">
        <f>(Table1[[#This Row],[pledged]]/Table1[[#This Row],[goal]])*100</f>
        <v>121.73333333333333</v>
      </c>
      <c r="Q3812" s="8">
        <f>Table1[[#This Row],[pledged]]/Table1[[#This Row],[backers_count]]</f>
        <v>70.230769230769226</v>
      </c>
      <c r="R3812" t="s">
        <v>8321</v>
      </c>
      <c r="S3812" t="s">
        <v>8322</v>
      </c>
      <c r="T3812" s="12">
        <f t="shared" si="118"/>
        <v>42054.640717592592</v>
      </c>
      <c r="U3812" s="12">
        <f t="shared" si="119"/>
        <v>42084.599050925921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11">
        <v>250</v>
      </c>
      <c r="E381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813">
        <v>825</v>
      </c>
      <c r="G3813" t="s">
        <v>8219</v>
      </c>
      <c r="H3813" t="s">
        <v>8225</v>
      </c>
      <c r="I3813" t="s">
        <v>8247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8271</v>
      </c>
      <c r="P3813" s="6">
        <f>(Table1[[#This Row],[pledged]]/Table1[[#This Row],[goal]])*100</f>
        <v>330</v>
      </c>
      <c r="Q3813" s="8">
        <f>Table1[[#This Row],[pledged]]/Table1[[#This Row],[backers_count]]</f>
        <v>43.421052631578945</v>
      </c>
      <c r="R3813" t="s">
        <v>8321</v>
      </c>
      <c r="S3813" t="s">
        <v>8322</v>
      </c>
      <c r="T3813" s="12">
        <f t="shared" si="118"/>
        <v>42487.418668981474</v>
      </c>
      <c r="U3813" s="12">
        <f t="shared" si="119"/>
        <v>42521.249999999993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11">
        <v>2000</v>
      </c>
      <c r="E381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814">
        <v>2191</v>
      </c>
      <c r="G3814" t="s">
        <v>8219</v>
      </c>
      <c r="H3814" t="s">
        <v>8229</v>
      </c>
      <c r="I3814" t="s">
        <v>8251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8271</v>
      </c>
      <c r="P3814" s="6">
        <f>(Table1[[#This Row],[pledged]]/Table1[[#This Row],[goal]])*100</f>
        <v>109.55</v>
      </c>
      <c r="Q3814" s="8">
        <f>Table1[[#This Row],[pledged]]/Table1[[#This Row],[backers_count]]</f>
        <v>199.18181818181819</v>
      </c>
      <c r="R3814" t="s">
        <v>8321</v>
      </c>
      <c r="S3814" t="s">
        <v>8322</v>
      </c>
      <c r="T3814" s="12">
        <f t="shared" si="118"/>
        <v>42109.542916666665</v>
      </c>
      <c r="U3814" s="12">
        <f t="shared" si="119"/>
        <v>42155.957638888889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11">
        <v>2100</v>
      </c>
      <c r="E381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815">
        <v>2119.9899999999998</v>
      </c>
      <c r="G3815" t="s">
        <v>8219</v>
      </c>
      <c r="H3815" t="s">
        <v>8224</v>
      </c>
      <c r="I3815" t="s">
        <v>8246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8271</v>
      </c>
      <c r="P3815" s="6">
        <f>(Table1[[#This Row],[pledged]]/Table1[[#This Row],[goal]])*100</f>
        <v>100.95190476190474</v>
      </c>
      <c r="Q3815" s="8">
        <f>Table1[[#This Row],[pledged]]/Table1[[#This Row],[backers_count]]</f>
        <v>78.518148148148143</v>
      </c>
      <c r="R3815" t="s">
        <v>8321</v>
      </c>
      <c r="S3815" t="s">
        <v>8322</v>
      </c>
      <c r="T3815" s="12">
        <f t="shared" si="118"/>
        <v>42497.067372685182</v>
      </c>
      <c r="U3815" s="12">
        <f t="shared" si="119"/>
        <v>42535.696527777771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11">
        <v>1500</v>
      </c>
      <c r="E381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816">
        <v>2102</v>
      </c>
      <c r="G3816" t="s">
        <v>8219</v>
      </c>
      <c r="H3816" t="s">
        <v>8224</v>
      </c>
      <c r="I3816" t="s">
        <v>8246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8271</v>
      </c>
      <c r="P3816" s="6">
        <f>(Table1[[#This Row],[pledged]]/Table1[[#This Row],[goal]])*100</f>
        <v>140.13333333333333</v>
      </c>
      <c r="Q3816" s="8">
        <f>Table1[[#This Row],[pledged]]/Table1[[#This Row],[backers_count]]</f>
        <v>61.823529411764703</v>
      </c>
      <c r="R3816" t="s">
        <v>8321</v>
      </c>
      <c r="S3816" t="s">
        <v>8322</v>
      </c>
      <c r="T3816" s="12">
        <f t="shared" si="118"/>
        <v>42058.695740740739</v>
      </c>
      <c r="U3816" s="12">
        <f t="shared" si="119"/>
        <v>42094.957638888889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11">
        <v>1000</v>
      </c>
      <c r="E381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817">
        <v>1000.01</v>
      </c>
      <c r="G3817" t="s">
        <v>8219</v>
      </c>
      <c r="H3817" t="s">
        <v>8225</v>
      </c>
      <c r="I3817" t="s">
        <v>8247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8271</v>
      </c>
      <c r="P3817" s="6">
        <f>(Table1[[#This Row],[pledged]]/Table1[[#This Row],[goal]])*100</f>
        <v>100.001</v>
      </c>
      <c r="Q3817" s="8">
        <f>Table1[[#This Row],[pledged]]/Table1[[#This Row],[backers_count]]</f>
        <v>50.000500000000002</v>
      </c>
      <c r="R3817" t="s">
        <v>8321</v>
      </c>
      <c r="S3817" t="s">
        <v>8322</v>
      </c>
      <c r="T3817" s="12">
        <f t="shared" si="118"/>
        <v>42207.051585648143</v>
      </c>
      <c r="U3817" s="12">
        <f t="shared" si="119"/>
        <v>42236.749999999993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11">
        <v>1500</v>
      </c>
      <c r="E381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818">
        <v>1788.57</v>
      </c>
      <c r="G3818" t="s">
        <v>8219</v>
      </c>
      <c r="H3818" t="s">
        <v>8224</v>
      </c>
      <c r="I3818" t="s">
        <v>8246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8271</v>
      </c>
      <c r="P3818" s="6">
        <f>(Table1[[#This Row],[pledged]]/Table1[[#This Row],[goal]])*100</f>
        <v>119.238</v>
      </c>
      <c r="Q3818" s="8">
        <f>Table1[[#This Row],[pledged]]/Table1[[#This Row],[backers_count]]</f>
        <v>48.339729729729726</v>
      </c>
      <c r="R3818" t="s">
        <v>8321</v>
      </c>
      <c r="S3818" t="s">
        <v>8322</v>
      </c>
      <c r="T3818" s="12">
        <f t="shared" si="118"/>
        <v>41807.481747685182</v>
      </c>
      <c r="U3818" s="12">
        <f t="shared" si="119"/>
        <v>41837.481747685182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11">
        <v>2000</v>
      </c>
      <c r="E381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819">
        <v>2145</v>
      </c>
      <c r="G3819" t="s">
        <v>8219</v>
      </c>
      <c r="H3819" t="s">
        <v>8224</v>
      </c>
      <c r="I3819" t="s">
        <v>8246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8271</v>
      </c>
      <c r="P3819" s="6">
        <f>(Table1[[#This Row],[pledged]]/Table1[[#This Row],[goal]])*100</f>
        <v>107.25</v>
      </c>
      <c r="Q3819" s="8">
        <f>Table1[[#This Row],[pledged]]/Table1[[#This Row],[backers_count]]</f>
        <v>107.25</v>
      </c>
      <c r="R3819" t="s">
        <v>8321</v>
      </c>
      <c r="S3819" t="s">
        <v>8322</v>
      </c>
      <c r="T3819" s="12">
        <f t="shared" si="118"/>
        <v>42284.488611111105</v>
      </c>
      <c r="U3819" s="12">
        <f t="shared" si="119"/>
        <v>42300.957638888889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11">
        <v>250</v>
      </c>
      <c r="E382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820">
        <v>570</v>
      </c>
      <c r="G3820" t="s">
        <v>8219</v>
      </c>
      <c r="H3820" t="s">
        <v>8224</v>
      </c>
      <c r="I3820" t="s">
        <v>8246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8271</v>
      </c>
      <c r="P3820" s="6">
        <f>(Table1[[#This Row],[pledged]]/Table1[[#This Row],[goal]])*100</f>
        <v>227.99999999999997</v>
      </c>
      <c r="Q3820" s="8">
        <f>Table1[[#This Row],[pledged]]/Table1[[#This Row],[backers_count]]</f>
        <v>57</v>
      </c>
      <c r="R3820" t="s">
        <v>8321</v>
      </c>
      <c r="S3820" t="s">
        <v>8322</v>
      </c>
      <c r="T3820" s="12">
        <f t="shared" si="118"/>
        <v>42045.634050925924</v>
      </c>
      <c r="U3820" s="12">
        <f t="shared" si="119"/>
        <v>42075.592384259253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11">
        <v>1000</v>
      </c>
      <c r="E382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821">
        <v>1064</v>
      </c>
      <c r="G3821" t="s">
        <v>8219</v>
      </c>
      <c r="H3821" t="s">
        <v>8224</v>
      </c>
      <c r="I3821" t="s">
        <v>8246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8271</v>
      </c>
      <c r="P3821" s="6">
        <f>(Table1[[#This Row],[pledged]]/Table1[[#This Row],[goal]])*100</f>
        <v>106.4</v>
      </c>
      <c r="Q3821" s="8">
        <f>Table1[[#This Row],[pledged]]/Table1[[#This Row],[backers_count]]</f>
        <v>40.92307692307692</v>
      </c>
      <c r="R3821" t="s">
        <v>8321</v>
      </c>
      <c r="S3821" t="s">
        <v>8322</v>
      </c>
      <c r="T3821" s="12">
        <f t="shared" si="118"/>
        <v>42184.001203703701</v>
      </c>
      <c r="U3821" s="12">
        <f t="shared" si="119"/>
        <v>42202.668055555558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11">
        <v>300</v>
      </c>
      <c r="E382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822">
        <v>430</v>
      </c>
      <c r="G3822" t="s">
        <v>8219</v>
      </c>
      <c r="H3822" t="s">
        <v>8225</v>
      </c>
      <c r="I3822" t="s">
        <v>8247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8271</v>
      </c>
      <c r="P3822" s="6">
        <f>(Table1[[#This Row],[pledged]]/Table1[[#This Row],[goal]])*100</f>
        <v>143.33333333333334</v>
      </c>
      <c r="Q3822" s="8">
        <f>Table1[[#This Row],[pledged]]/Table1[[#This Row],[backers_count]]</f>
        <v>21.5</v>
      </c>
      <c r="R3822" t="s">
        <v>8321</v>
      </c>
      <c r="S3822" t="s">
        <v>8322</v>
      </c>
      <c r="T3822" s="12">
        <f t="shared" si="118"/>
        <v>42160.443483796298</v>
      </c>
      <c r="U3822" s="12">
        <f t="shared" si="119"/>
        <v>42190.443483796298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11">
        <v>3500</v>
      </c>
      <c r="E382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823">
        <v>3659</v>
      </c>
      <c r="G3823" t="s">
        <v>8219</v>
      </c>
      <c r="H3823" t="s">
        <v>8224</v>
      </c>
      <c r="I3823" t="s">
        <v>8246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8271</v>
      </c>
      <c r="P3823" s="6">
        <f>(Table1[[#This Row],[pledged]]/Table1[[#This Row],[goal]])*100</f>
        <v>104.54285714285714</v>
      </c>
      <c r="Q3823" s="8">
        <f>Table1[[#This Row],[pledged]]/Table1[[#This Row],[backers_count]]</f>
        <v>79.543478260869563</v>
      </c>
      <c r="R3823" t="s">
        <v>8321</v>
      </c>
      <c r="S3823" t="s">
        <v>8322</v>
      </c>
      <c r="T3823" s="12">
        <f t="shared" si="118"/>
        <v>42340.972303240742</v>
      </c>
      <c r="U3823" s="12">
        <f t="shared" si="119"/>
        <v>42372.972303240742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11">
        <v>5000</v>
      </c>
      <c r="E382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824">
        <v>5501</v>
      </c>
      <c r="G3824" t="s">
        <v>8219</v>
      </c>
      <c r="H3824" t="s">
        <v>8236</v>
      </c>
      <c r="I3824" t="s">
        <v>8249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8271</v>
      </c>
      <c r="P3824" s="6">
        <f>(Table1[[#This Row],[pledged]]/Table1[[#This Row],[goal]])*100</f>
        <v>110.02000000000001</v>
      </c>
      <c r="Q3824" s="8">
        <f>Table1[[#This Row],[pledged]]/Table1[[#This Row],[backers_count]]</f>
        <v>72.381578947368425</v>
      </c>
      <c r="R3824" t="s">
        <v>8321</v>
      </c>
      <c r="S3824" t="s">
        <v>8322</v>
      </c>
      <c r="T3824" s="12">
        <f t="shared" si="118"/>
        <v>42329.629826388882</v>
      </c>
      <c r="U3824" s="12">
        <f t="shared" si="119"/>
        <v>42388.749305555553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11">
        <v>2500</v>
      </c>
      <c r="E382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825">
        <v>2650</v>
      </c>
      <c r="G3825" t="s">
        <v>8219</v>
      </c>
      <c r="H3825" t="s">
        <v>8224</v>
      </c>
      <c r="I3825" t="s">
        <v>8246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8271</v>
      </c>
      <c r="P3825" s="6">
        <f>(Table1[[#This Row],[pledged]]/Table1[[#This Row],[goal]])*100</f>
        <v>106</v>
      </c>
      <c r="Q3825" s="8">
        <f>Table1[[#This Row],[pledged]]/Table1[[#This Row],[backers_count]]</f>
        <v>64.634146341463421</v>
      </c>
      <c r="R3825" t="s">
        <v>8321</v>
      </c>
      <c r="S3825" t="s">
        <v>8322</v>
      </c>
      <c r="T3825" s="12">
        <f t="shared" si="118"/>
        <v>42170.701898148145</v>
      </c>
      <c r="U3825" s="12">
        <f t="shared" si="119"/>
        <v>42204.957638888889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11">
        <v>250</v>
      </c>
      <c r="E382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826">
        <v>270</v>
      </c>
      <c r="G3826" t="s">
        <v>8219</v>
      </c>
      <c r="H3826" t="s">
        <v>8225</v>
      </c>
      <c r="I3826" t="s">
        <v>8247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8271</v>
      </c>
      <c r="P3826" s="6">
        <f>(Table1[[#This Row],[pledged]]/Table1[[#This Row],[goal]])*100</f>
        <v>108</v>
      </c>
      <c r="Q3826" s="8">
        <f>Table1[[#This Row],[pledged]]/Table1[[#This Row],[backers_count]]</f>
        <v>38.571428571428569</v>
      </c>
      <c r="R3826" t="s">
        <v>8321</v>
      </c>
      <c r="S3826" t="s">
        <v>8322</v>
      </c>
      <c r="T3826" s="12">
        <f t="shared" si="118"/>
        <v>42571.417858796289</v>
      </c>
      <c r="U3826" s="12">
        <f t="shared" si="119"/>
        <v>42583.361805555549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11">
        <v>5000</v>
      </c>
      <c r="E382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827">
        <v>5271</v>
      </c>
      <c r="G3827" t="s">
        <v>8219</v>
      </c>
      <c r="H3827" t="s">
        <v>8224</v>
      </c>
      <c r="I3827" t="s">
        <v>8246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8271</v>
      </c>
      <c r="P3827" s="6">
        <f>(Table1[[#This Row],[pledged]]/Table1[[#This Row],[goal]])*100</f>
        <v>105.42</v>
      </c>
      <c r="Q3827" s="8">
        <f>Table1[[#This Row],[pledged]]/Table1[[#This Row],[backers_count]]</f>
        <v>107.57142857142857</v>
      </c>
      <c r="R3827" t="s">
        <v>8321</v>
      </c>
      <c r="S3827" t="s">
        <v>8322</v>
      </c>
      <c r="T3827" s="12">
        <f t="shared" si="118"/>
        <v>42150.861273148148</v>
      </c>
      <c r="U3827" s="12">
        <f t="shared" si="119"/>
        <v>42171.861273148148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11">
        <v>600</v>
      </c>
      <c r="E382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828">
        <v>715</v>
      </c>
      <c r="G3828" t="s">
        <v>8219</v>
      </c>
      <c r="H3828" t="s">
        <v>8225</v>
      </c>
      <c r="I3828" t="s">
        <v>8247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8271</v>
      </c>
      <c r="P3828" s="6">
        <f>(Table1[[#This Row],[pledged]]/Table1[[#This Row],[goal]])*100</f>
        <v>119.16666666666667</v>
      </c>
      <c r="Q3828" s="8">
        <f>Table1[[#This Row],[pledged]]/Table1[[#This Row],[backers_count]]</f>
        <v>27.5</v>
      </c>
      <c r="R3828" t="s">
        <v>8321</v>
      </c>
      <c r="S3828" t="s">
        <v>8322</v>
      </c>
      <c r="T3828" s="12">
        <f t="shared" si="118"/>
        <v>42101.215208333328</v>
      </c>
      <c r="U3828" s="12">
        <f t="shared" si="119"/>
        <v>42131.215208333328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11">
        <v>3000</v>
      </c>
      <c r="E382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829">
        <v>4580</v>
      </c>
      <c r="G3829" t="s">
        <v>8219</v>
      </c>
      <c r="H3829" t="s">
        <v>8225</v>
      </c>
      <c r="I3829" t="s">
        <v>8247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8271</v>
      </c>
      <c r="P3829" s="6">
        <f>(Table1[[#This Row],[pledged]]/Table1[[#This Row],[goal]])*100</f>
        <v>152.66666666666666</v>
      </c>
      <c r="Q3829" s="8">
        <f>Table1[[#This Row],[pledged]]/Table1[[#This Row],[backers_count]]</f>
        <v>70.461538461538467</v>
      </c>
      <c r="R3829" t="s">
        <v>8321</v>
      </c>
      <c r="S3829" t="s">
        <v>8322</v>
      </c>
      <c r="T3829" s="12">
        <f t="shared" si="118"/>
        <v>42034.719918981478</v>
      </c>
      <c r="U3829" s="12">
        <f t="shared" si="119"/>
        <v>42089.791666666664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11">
        <v>5000</v>
      </c>
      <c r="E383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830">
        <v>5000</v>
      </c>
      <c r="G3830" t="s">
        <v>8219</v>
      </c>
      <c r="H3830" t="s">
        <v>8224</v>
      </c>
      <c r="I3830" t="s">
        <v>8246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8271</v>
      </c>
      <c r="P3830" s="6">
        <f>(Table1[[#This Row],[pledged]]/Table1[[#This Row],[goal]])*100</f>
        <v>100</v>
      </c>
      <c r="Q3830" s="8">
        <f>Table1[[#This Row],[pledged]]/Table1[[#This Row],[backers_count]]</f>
        <v>178.57142857142858</v>
      </c>
      <c r="R3830" t="s">
        <v>8321</v>
      </c>
      <c r="S3830" t="s">
        <v>8322</v>
      </c>
      <c r="T3830" s="12">
        <f t="shared" si="118"/>
        <v>41944.319293981483</v>
      </c>
      <c r="U3830" s="12">
        <f t="shared" si="119"/>
        <v>42004.36096064814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11">
        <v>500</v>
      </c>
      <c r="E383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831">
        <v>501</v>
      </c>
      <c r="G3831" t="s">
        <v>8219</v>
      </c>
      <c r="H3831" t="s">
        <v>8224</v>
      </c>
      <c r="I3831" t="s">
        <v>8246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8271</v>
      </c>
      <c r="P3831" s="6">
        <f>(Table1[[#This Row],[pledged]]/Table1[[#This Row],[goal]])*100</f>
        <v>100.2</v>
      </c>
      <c r="Q3831" s="8">
        <f>Table1[[#This Row],[pledged]]/Table1[[#This Row],[backers_count]]</f>
        <v>62.625</v>
      </c>
      <c r="R3831" t="s">
        <v>8321</v>
      </c>
      <c r="S3831" t="s">
        <v>8322</v>
      </c>
      <c r="T3831" s="12">
        <f t="shared" si="118"/>
        <v>42593.657071759262</v>
      </c>
      <c r="U3831" s="12">
        <f t="shared" si="119"/>
        <v>42613.657071759262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11">
        <v>100</v>
      </c>
      <c r="E383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832">
        <v>225</v>
      </c>
      <c r="G3832" t="s">
        <v>8219</v>
      </c>
      <c r="H3832" t="s">
        <v>8224</v>
      </c>
      <c r="I3832" t="s">
        <v>8246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8271</v>
      </c>
      <c r="P3832" s="6">
        <f>(Table1[[#This Row],[pledged]]/Table1[[#This Row],[goal]])*100</f>
        <v>225</v>
      </c>
      <c r="Q3832" s="8">
        <f>Table1[[#This Row],[pledged]]/Table1[[#This Row],[backers_count]]</f>
        <v>75</v>
      </c>
      <c r="R3832" t="s">
        <v>8321</v>
      </c>
      <c r="S3832" t="s">
        <v>8322</v>
      </c>
      <c r="T3832" s="12">
        <f t="shared" si="118"/>
        <v>42503.532534722217</v>
      </c>
      <c r="U3832" s="12">
        <f t="shared" si="119"/>
        <v>42517.532534722217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11">
        <v>500</v>
      </c>
      <c r="E383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833">
        <v>530.11</v>
      </c>
      <c r="G3833" t="s">
        <v>8219</v>
      </c>
      <c r="H3833" t="s">
        <v>8224</v>
      </c>
      <c r="I3833" t="s">
        <v>8246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8271</v>
      </c>
      <c r="P3833" s="6">
        <f>(Table1[[#This Row],[pledged]]/Table1[[#This Row],[goal]])*100</f>
        <v>106.02199999999999</v>
      </c>
      <c r="Q3833" s="8">
        <f>Table1[[#This Row],[pledged]]/Table1[[#This Row],[backers_count]]</f>
        <v>58.901111111111113</v>
      </c>
      <c r="R3833" t="s">
        <v>8321</v>
      </c>
      <c r="S3833" t="s">
        <v>8322</v>
      </c>
      <c r="T3833" s="12">
        <f t="shared" si="118"/>
        <v>41927.640567129631</v>
      </c>
      <c r="U3833" s="12">
        <f t="shared" si="119"/>
        <v>41948.682233796295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11">
        <v>1200</v>
      </c>
      <c r="E383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834">
        <v>1256</v>
      </c>
      <c r="G3834" t="s">
        <v>8219</v>
      </c>
      <c r="H3834" t="s">
        <v>8224</v>
      </c>
      <c r="I3834" t="s">
        <v>8246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8271</v>
      </c>
      <c r="P3834" s="6">
        <f>(Table1[[#This Row],[pledged]]/Table1[[#This Row],[goal]])*100</f>
        <v>104.66666666666666</v>
      </c>
      <c r="Q3834" s="8">
        <f>Table1[[#This Row],[pledged]]/Table1[[#This Row],[backers_count]]</f>
        <v>139.55555555555554</v>
      </c>
      <c r="R3834" t="s">
        <v>8321</v>
      </c>
      <c r="S3834" t="s">
        <v>8322</v>
      </c>
      <c r="T3834" s="12">
        <f t="shared" si="118"/>
        <v>42374.906655092585</v>
      </c>
      <c r="U3834" s="12">
        <f t="shared" si="119"/>
        <v>42419.906655092585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11">
        <v>1200</v>
      </c>
      <c r="E383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835">
        <v>1400</v>
      </c>
      <c r="G3835" t="s">
        <v>8219</v>
      </c>
      <c r="H3835" t="s">
        <v>8229</v>
      </c>
      <c r="I3835" t="s">
        <v>8251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8271</v>
      </c>
      <c r="P3835" s="6">
        <f>(Table1[[#This Row],[pledged]]/Table1[[#This Row],[goal]])*100</f>
        <v>116.66666666666667</v>
      </c>
      <c r="Q3835" s="8">
        <f>Table1[[#This Row],[pledged]]/Table1[[#This Row],[backers_count]]</f>
        <v>70</v>
      </c>
      <c r="R3835" t="s">
        <v>8321</v>
      </c>
      <c r="S3835" t="s">
        <v>8322</v>
      </c>
      <c r="T3835" s="12">
        <f t="shared" si="118"/>
        <v>41963.664027777777</v>
      </c>
      <c r="U3835" s="12">
        <f t="shared" si="119"/>
        <v>41974.589583333327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11">
        <v>3000</v>
      </c>
      <c r="E383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836">
        <v>3271</v>
      </c>
      <c r="G3836" t="s">
        <v>8219</v>
      </c>
      <c r="H3836" t="s">
        <v>8225</v>
      </c>
      <c r="I3836" t="s">
        <v>8247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8271</v>
      </c>
      <c r="P3836" s="6">
        <f>(Table1[[#This Row],[pledged]]/Table1[[#This Row],[goal]])*100</f>
        <v>109.03333333333333</v>
      </c>
      <c r="Q3836" s="8">
        <f>Table1[[#This Row],[pledged]]/Table1[[#This Row],[backers_count]]</f>
        <v>57.385964912280699</v>
      </c>
      <c r="R3836" t="s">
        <v>8321</v>
      </c>
      <c r="S3836" t="s">
        <v>8322</v>
      </c>
      <c r="T3836" s="12">
        <f t="shared" si="118"/>
        <v>42143.236886574072</v>
      </c>
      <c r="U3836" s="12">
        <f t="shared" si="119"/>
        <v>42173.236886574072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11">
        <v>200</v>
      </c>
      <c r="E383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837">
        <v>320</v>
      </c>
      <c r="G3837" t="s">
        <v>8219</v>
      </c>
      <c r="H3837" t="s">
        <v>8225</v>
      </c>
      <c r="I3837" t="s">
        <v>8247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8271</v>
      </c>
      <c r="P3837" s="6">
        <f>(Table1[[#This Row],[pledged]]/Table1[[#This Row],[goal]])*100</f>
        <v>160</v>
      </c>
      <c r="Q3837" s="8">
        <f>Table1[[#This Row],[pledged]]/Table1[[#This Row],[backers_count]]</f>
        <v>40</v>
      </c>
      <c r="R3837" t="s">
        <v>8321</v>
      </c>
      <c r="S3837" t="s">
        <v>8322</v>
      </c>
      <c r="T3837" s="12">
        <f t="shared" si="118"/>
        <v>42460.733888888884</v>
      </c>
      <c r="U3837" s="12">
        <f t="shared" si="119"/>
        <v>42481.733888888884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11">
        <v>800</v>
      </c>
      <c r="E383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838">
        <v>900</v>
      </c>
      <c r="G3838" t="s">
        <v>8219</v>
      </c>
      <c r="H3838" t="s">
        <v>8224</v>
      </c>
      <c r="I3838" t="s">
        <v>8246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8271</v>
      </c>
      <c r="P3838" s="6">
        <f>(Table1[[#This Row],[pledged]]/Table1[[#This Row],[goal]])*100</f>
        <v>112.5</v>
      </c>
      <c r="Q3838" s="8">
        <f>Table1[[#This Row],[pledged]]/Table1[[#This Row],[backers_count]]</f>
        <v>64.285714285714292</v>
      </c>
      <c r="R3838" t="s">
        <v>8321</v>
      </c>
      <c r="S3838" t="s">
        <v>8322</v>
      </c>
      <c r="T3838" s="12">
        <f t="shared" si="118"/>
        <v>42553.718194444438</v>
      </c>
      <c r="U3838" s="12">
        <f t="shared" si="119"/>
        <v>42584.964583333327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11">
        <v>2000</v>
      </c>
      <c r="E383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839">
        <v>2042</v>
      </c>
      <c r="G3839" t="s">
        <v>8219</v>
      </c>
      <c r="H3839" t="s">
        <v>8225</v>
      </c>
      <c r="I3839" t="s">
        <v>8247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8271</v>
      </c>
      <c r="P3839" s="6">
        <f>(Table1[[#This Row],[pledged]]/Table1[[#This Row],[goal]])*100</f>
        <v>102.1</v>
      </c>
      <c r="Q3839" s="8">
        <f>Table1[[#This Row],[pledged]]/Table1[[#This Row],[backers_count]]</f>
        <v>120.11764705882354</v>
      </c>
      <c r="R3839" t="s">
        <v>8321</v>
      </c>
      <c r="S3839" t="s">
        <v>8322</v>
      </c>
      <c r="T3839" s="12">
        <f t="shared" si="118"/>
        <v>42152.557384259257</v>
      </c>
      <c r="U3839" s="12">
        <f t="shared" si="119"/>
        <v>42188.557384259257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11">
        <v>100000</v>
      </c>
      <c r="E384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840">
        <v>100824</v>
      </c>
      <c r="G3840" t="s">
        <v>8219</v>
      </c>
      <c r="H3840" t="s">
        <v>8235</v>
      </c>
      <c r="I3840" t="s">
        <v>8255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8271</v>
      </c>
      <c r="P3840" s="6">
        <f>(Table1[[#This Row],[pledged]]/Table1[[#This Row],[goal]])*100</f>
        <v>100.824</v>
      </c>
      <c r="Q3840" s="8">
        <f>Table1[[#This Row],[pledged]]/Table1[[#This Row],[backers_count]]</f>
        <v>1008.24</v>
      </c>
      <c r="R3840" t="s">
        <v>8321</v>
      </c>
      <c r="S3840" t="s">
        <v>8322</v>
      </c>
      <c r="T3840" s="12">
        <f t="shared" si="118"/>
        <v>42116.502418981479</v>
      </c>
      <c r="U3840" s="12">
        <f t="shared" si="119"/>
        <v>42146.502418981479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11">
        <v>2000</v>
      </c>
      <c r="E384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841">
        <v>2025</v>
      </c>
      <c r="G3841" t="s">
        <v>8219</v>
      </c>
      <c r="H3841" t="s">
        <v>8224</v>
      </c>
      <c r="I3841" t="s">
        <v>8246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8271</v>
      </c>
      <c r="P3841" s="6">
        <f>(Table1[[#This Row],[pledged]]/Table1[[#This Row],[goal]])*100</f>
        <v>101.25</v>
      </c>
      <c r="Q3841" s="8">
        <f>Table1[[#This Row],[pledged]]/Table1[[#This Row],[backers_count]]</f>
        <v>63.28125</v>
      </c>
      <c r="R3841" t="s">
        <v>8321</v>
      </c>
      <c r="S3841" t="s">
        <v>8322</v>
      </c>
      <c r="T3841" s="12">
        <f t="shared" si="118"/>
        <v>42154.934305555558</v>
      </c>
      <c r="U3841" s="12">
        <f t="shared" si="119"/>
        <v>42214.934305555558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11">
        <v>1</v>
      </c>
      <c r="E384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842">
        <v>65</v>
      </c>
      <c r="G3842" t="s">
        <v>8219</v>
      </c>
      <c r="H3842" t="s">
        <v>8225</v>
      </c>
      <c r="I3842" t="s">
        <v>8247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8271</v>
      </c>
      <c r="P3842" s="6">
        <f>(Table1[[#This Row],[pledged]]/Table1[[#This Row],[goal]])*100</f>
        <v>6500</v>
      </c>
      <c r="Q3842" s="8">
        <f>Table1[[#This Row],[pledged]]/Table1[[#This Row],[backers_count]]</f>
        <v>21.666666666666668</v>
      </c>
      <c r="R3842" t="s">
        <v>8321</v>
      </c>
      <c r="S3842" t="s">
        <v>8322</v>
      </c>
      <c r="T3842" s="12">
        <f t="shared" ref="T3842:T3905" si="120">(K3842/86400)+25569+(-5/24)</f>
        <v>42432.493391203701</v>
      </c>
      <c r="U3842" s="12">
        <f t="shared" ref="U3842:U3905" si="121">(J3842/86400)+25569+(-5/24)</f>
        <v>42457.45172453703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11">
        <v>10000</v>
      </c>
      <c r="E384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843">
        <v>872</v>
      </c>
      <c r="G3843" t="s">
        <v>8221</v>
      </c>
      <c r="H3843" t="s">
        <v>8224</v>
      </c>
      <c r="I3843" t="s">
        <v>8246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8271</v>
      </c>
      <c r="P3843" s="6">
        <f>(Table1[[#This Row],[pledged]]/Table1[[#This Row],[goal]])*100</f>
        <v>8.7200000000000006</v>
      </c>
      <c r="Q3843" s="8">
        <f>Table1[[#This Row],[pledged]]/Table1[[#This Row],[backers_count]]</f>
        <v>25.647058823529413</v>
      </c>
      <c r="R3843" t="s">
        <v>8321</v>
      </c>
      <c r="S3843" t="s">
        <v>8322</v>
      </c>
      <c r="T3843" s="12">
        <f t="shared" si="120"/>
        <v>41780.57739583333</v>
      </c>
      <c r="U3843" s="12">
        <f t="shared" si="121"/>
        <v>41840.57739583333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11">
        <v>5000</v>
      </c>
      <c r="E384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844">
        <v>1097</v>
      </c>
      <c r="G3844" t="s">
        <v>8221</v>
      </c>
      <c r="H3844" t="s">
        <v>8225</v>
      </c>
      <c r="I3844" t="s">
        <v>8247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8271</v>
      </c>
      <c r="P3844" s="6">
        <f>(Table1[[#This Row],[pledged]]/Table1[[#This Row],[goal]])*100</f>
        <v>21.94</v>
      </c>
      <c r="Q3844" s="8">
        <f>Table1[[#This Row],[pledged]]/Table1[[#This Row],[backers_count]]</f>
        <v>47.695652173913047</v>
      </c>
      <c r="R3844" t="s">
        <v>8321</v>
      </c>
      <c r="S3844" t="s">
        <v>8322</v>
      </c>
      <c r="T3844" s="12">
        <f t="shared" si="120"/>
        <v>41740.285324074073</v>
      </c>
      <c r="U3844" s="12">
        <f t="shared" si="121"/>
        <v>41770.285324074073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11">
        <v>5000</v>
      </c>
      <c r="E384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845">
        <v>1065</v>
      </c>
      <c r="G3845" t="s">
        <v>8221</v>
      </c>
      <c r="H3845" t="s">
        <v>8224</v>
      </c>
      <c r="I3845" t="s">
        <v>8246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8271</v>
      </c>
      <c r="P3845" s="6">
        <f>(Table1[[#This Row],[pledged]]/Table1[[#This Row],[goal]])*100</f>
        <v>21.3</v>
      </c>
      <c r="Q3845" s="8">
        <f>Table1[[#This Row],[pledged]]/Table1[[#This Row],[backers_count]]</f>
        <v>56.05263157894737</v>
      </c>
      <c r="R3845" t="s">
        <v>8321</v>
      </c>
      <c r="S3845" t="s">
        <v>8322</v>
      </c>
      <c r="T3845" s="12">
        <f t="shared" si="120"/>
        <v>41765.864166666666</v>
      </c>
      <c r="U3845" s="12">
        <f t="shared" si="121"/>
        <v>41790.864166666666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11">
        <v>9800</v>
      </c>
      <c r="E384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846">
        <v>4066</v>
      </c>
      <c r="G3846" t="s">
        <v>8221</v>
      </c>
      <c r="H3846" t="s">
        <v>8224</v>
      </c>
      <c r="I3846" t="s">
        <v>8246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8271</v>
      </c>
      <c r="P3846" s="6">
        <f>(Table1[[#This Row],[pledged]]/Table1[[#This Row],[goal]])*100</f>
        <v>41.489795918367342</v>
      </c>
      <c r="Q3846" s="8">
        <f>Table1[[#This Row],[pledged]]/Table1[[#This Row],[backers_count]]</f>
        <v>81.319999999999993</v>
      </c>
      <c r="R3846" t="s">
        <v>8321</v>
      </c>
      <c r="S3846" t="s">
        <v>8322</v>
      </c>
      <c r="T3846" s="12">
        <f t="shared" si="120"/>
        <v>41766.408958333333</v>
      </c>
      <c r="U3846" s="12">
        <f t="shared" si="121"/>
        <v>41793.082638888889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11">
        <v>40000</v>
      </c>
      <c r="E384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40000 to 44999</v>
      </c>
      <c r="F3847">
        <v>842</v>
      </c>
      <c r="G3847" t="s">
        <v>8221</v>
      </c>
      <c r="H3847" t="s">
        <v>8224</v>
      </c>
      <c r="I3847" t="s">
        <v>8246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8271</v>
      </c>
      <c r="P3847" s="6">
        <f>(Table1[[#This Row],[pledged]]/Table1[[#This Row],[goal]])*100</f>
        <v>2.105</v>
      </c>
      <c r="Q3847" s="8">
        <f>Table1[[#This Row],[pledged]]/Table1[[#This Row],[backers_count]]</f>
        <v>70.166666666666671</v>
      </c>
      <c r="R3847" t="s">
        <v>8321</v>
      </c>
      <c r="S3847" t="s">
        <v>8322</v>
      </c>
      <c r="T3847" s="12">
        <f t="shared" si="120"/>
        <v>42248.418680555558</v>
      </c>
      <c r="U3847" s="12">
        <f t="shared" si="121"/>
        <v>42278.418680555558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11">
        <v>7000</v>
      </c>
      <c r="E384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848">
        <v>189</v>
      </c>
      <c r="G3848" t="s">
        <v>8221</v>
      </c>
      <c r="H3848" t="s">
        <v>8224</v>
      </c>
      <c r="I3848" t="s">
        <v>8246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8271</v>
      </c>
      <c r="P3848" s="6">
        <f>(Table1[[#This Row],[pledged]]/Table1[[#This Row],[goal]])*100</f>
        <v>2.7</v>
      </c>
      <c r="Q3848" s="8">
        <f>Table1[[#This Row],[pledged]]/Table1[[#This Row],[backers_count]]</f>
        <v>23.625</v>
      </c>
      <c r="R3848" t="s">
        <v>8321</v>
      </c>
      <c r="S3848" t="s">
        <v>8322</v>
      </c>
      <c r="T3848" s="12">
        <f t="shared" si="120"/>
        <v>41885.01321759259</v>
      </c>
      <c r="U3848" s="12">
        <f t="shared" si="121"/>
        <v>41916.082638888889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11">
        <v>10500</v>
      </c>
      <c r="E384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849">
        <v>1697</v>
      </c>
      <c r="G3849" t="s">
        <v>8221</v>
      </c>
      <c r="H3849" t="s">
        <v>8224</v>
      </c>
      <c r="I3849" t="s">
        <v>8246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8271</v>
      </c>
      <c r="P3849" s="6">
        <f>(Table1[[#This Row],[pledged]]/Table1[[#This Row],[goal]])*100</f>
        <v>16.161904761904761</v>
      </c>
      <c r="Q3849" s="8">
        <f>Table1[[#This Row],[pledged]]/Table1[[#This Row],[backers_count]]</f>
        <v>188.55555555555554</v>
      </c>
      <c r="R3849" t="s">
        <v>8321</v>
      </c>
      <c r="S3849" t="s">
        <v>8322</v>
      </c>
      <c r="T3849" s="12">
        <f t="shared" si="120"/>
        <v>42159.016099537032</v>
      </c>
      <c r="U3849" s="12">
        <f t="shared" si="121"/>
        <v>42204.016099537032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11">
        <v>13000</v>
      </c>
      <c r="E385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850">
        <v>2129</v>
      </c>
      <c r="G3850" t="s">
        <v>8221</v>
      </c>
      <c r="H3850" t="s">
        <v>8224</v>
      </c>
      <c r="I3850" t="s">
        <v>8246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8271</v>
      </c>
      <c r="P3850" s="6">
        <f>(Table1[[#This Row],[pledged]]/Table1[[#This Row],[goal]])*100</f>
        <v>16.376923076923077</v>
      </c>
      <c r="Q3850" s="8">
        <f>Table1[[#This Row],[pledged]]/Table1[[#This Row],[backers_count]]</f>
        <v>49.511627906976742</v>
      </c>
      <c r="R3850" t="s">
        <v>8321</v>
      </c>
      <c r="S3850" t="s">
        <v>8322</v>
      </c>
      <c r="T3850" s="12">
        <f t="shared" si="120"/>
        <v>42265.608668981477</v>
      </c>
      <c r="U3850" s="12">
        <f t="shared" si="121"/>
        <v>42295.608668981477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11">
        <v>30000</v>
      </c>
      <c r="E385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3851">
        <v>2113</v>
      </c>
      <c r="G3851" t="s">
        <v>8221</v>
      </c>
      <c r="H3851" t="s">
        <v>8236</v>
      </c>
      <c r="I3851" t="s">
        <v>8249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8271</v>
      </c>
      <c r="P3851" s="6">
        <f>(Table1[[#This Row],[pledged]]/Table1[[#This Row],[goal]])*100</f>
        <v>7.043333333333333</v>
      </c>
      <c r="Q3851" s="8">
        <f>Table1[[#This Row],[pledged]]/Table1[[#This Row],[backers_count]]</f>
        <v>75.464285714285708</v>
      </c>
      <c r="R3851" t="s">
        <v>8321</v>
      </c>
      <c r="S3851" t="s">
        <v>8322</v>
      </c>
      <c r="T3851" s="12">
        <f t="shared" si="120"/>
        <v>42136.558842592589</v>
      </c>
      <c r="U3851" s="12">
        <f t="shared" si="121"/>
        <v>42166.558842592589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11">
        <v>1000</v>
      </c>
      <c r="E385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852">
        <v>38</v>
      </c>
      <c r="G3852" t="s">
        <v>8221</v>
      </c>
      <c r="H3852" t="s">
        <v>8224</v>
      </c>
      <c r="I3852" t="s">
        <v>8246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8271</v>
      </c>
      <c r="P3852" s="6">
        <f>(Table1[[#This Row],[pledged]]/Table1[[#This Row],[goal]])*100</f>
        <v>3.8</v>
      </c>
      <c r="Q3852" s="8">
        <f>Table1[[#This Row],[pledged]]/Table1[[#This Row],[backers_count]]</f>
        <v>9.5</v>
      </c>
      <c r="R3852" t="s">
        <v>8321</v>
      </c>
      <c r="S3852" t="s">
        <v>8322</v>
      </c>
      <c r="T3852" s="12">
        <f t="shared" si="120"/>
        <v>41974.916006944441</v>
      </c>
      <c r="U3852" s="12">
        <f t="shared" si="121"/>
        <v>42004.916006944441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11">
        <v>2500</v>
      </c>
      <c r="E385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853">
        <v>852</v>
      </c>
      <c r="G3853" t="s">
        <v>8221</v>
      </c>
      <c r="H3853" t="s">
        <v>8225</v>
      </c>
      <c r="I3853" t="s">
        <v>8247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8271</v>
      </c>
      <c r="P3853" s="6">
        <f>(Table1[[#This Row],[pledged]]/Table1[[#This Row],[goal]])*100</f>
        <v>34.08</v>
      </c>
      <c r="Q3853" s="8">
        <f>Table1[[#This Row],[pledged]]/Table1[[#This Row],[backers_count]]</f>
        <v>35.5</v>
      </c>
      <c r="R3853" t="s">
        <v>8321</v>
      </c>
      <c r="S3853" t="s">
        <v>8322</v>
      </c>
      <c r="T3853" s="12">
        <f t="shared" si="120"/>
        <v>42172.23123842592</v>
      </c>
      <c r="U3853" s="12">
        <f t="shared" si="121"/>
        <v>42202.23123842592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11">
        <v>10000</v>
      </c>
      <c r="E385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854">
        <v>20</v>
      </c>
      <c r="G3854" t="s">
        <v>8221</v>
      </c>
      <c r="H3854" t="s">
        <v>8224</v>
      </c>
      <c r="I3854" t="s">
        <v>8246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8271</v>
      </c>
      <c r="P3854" s="6">
        <f>(Table1[[#This Row],[pledged]]/Table1[[#This Row],[goal]])*100</f>
        <v>0.2</v>
      </c>
      <c r="Q3854" s="8">
        <f>Table1[[#This Row],[pledged]]/Table1[[#This Row],[backers_count]]</f>
        <v>10</v>
      </c>
      <c r="R3854" t="s">
        <v>8321</v>
      </c>
      <c r="S3854" t="s">
        <v>8322</v>
      </c>
      <c r="T3854" s="12">
        <f t="shared" si="120"/>
        <v>42064.982361111113</v>
      </c>
      <c r="U3854" s="12">
        <f t="shared" si="121"/>
        <v>42089.940694444442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11">
        <v>100000</v>
      </c>
      <c r="E385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855">
        <v>26</v>
      </c>
      <c r="G3855" t="s">
        <v>8221</v>
      </c>
      <c r="H3855" t="s">
        <v>8224</v>
      </c>
      <c r="I3855" t="s">
        <v>8246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8271</v>
      </c>
      <c r="P3855" s="6">
        <f>(Table1[[#This Row],[pledged]]/Table1[[#This Row],[goal]])*100</f>
        <v>2.5999999999999999E-2</v>
      </c>
      <c r="Q3855" s="8">
        <f>Table1[[#This Row],[pledged]]/Table1[[#This Row],[backers_count]]</f>
        <v>13</v>
      </c>
      <c r="R3855" t="s">
        <v>8321</v>
      </c>
      <c r="S3855" t="s">
        <v>8322</v>
      </c>
      <c r="T3855" s="12">
        <f t="shared" si="120"/>
        <v>41848.631689814814</v>
      </c>
      <c r="U3855" s="12">
        <f t="shared" si="121"/>
        <v>41883.631689814814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11">
        <v>11000</v>
      </c>
      <c r="E385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856">
        <v>1788</v>
      </c>
      <c r="G3856" t="s">
        <v>8221</v>
      </c>
      <c r="H3856" t="s">
        <v>8224</v>
      </c>
      <c r="I3856" t="s">
        <v>8246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8271</v>
      </c>
      <c r="P3856" s="6">
        <f>(Table1[[#This Row],[pledged]]/Table1[[#This Row],[goal]])*100</f>
        <v>16.254545454545454</v>
      </c>
      <c r="Q3856" s="8">
        <f>Table1[[#This Row],[pledged]]/Table1[[#This Row],[backers_count]]</f>
        <v>89.4</v>
      </c>
      <c r="R3856" t="s">
        <v>8321</v>
      </c>
      <c r="S3856" t="s">
        <v>8322</v>
      </c>
      <c r="T3856" s="12">
        <f t="shared" si="120"/>
        <v>42103.67659722222</v>
      </c>
      <c r="U3856" s="12">
        <f t="shared" si="121"/>
        <v>42133.67659722222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11">
        <v>1000</v>
      </c>
      <c r="E385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857">
        <v>25</v>
      </c>
      <c r="G3857" t="s">
        <v>8221</v>
      </c>
      <c r="H3857" t="s">
        <v>8224</v>
      </c>
      <c r="I3857" t="s">
        <v>8246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8271</v>
      </c>
      <c r="P3857" s="6">
        <f>(Table1[[#This Row],[pledged]]/Table1[[#This Row],[goal]])*100</f>
        <v>2.5</v>
      </c>
      <c r="Q3857" s="8">
        <f>Table1[[#This Row],[pledged]]/Table1[[#This Row],[backers_count]]</f>
        <v>25</v>
      </c>
      <c r="R3857" t="s">
        <v>8321</v>
      </c>
      <c r="S3857" t="s">
        <v>8322</v>
      </c>
      <c r="T3857" s="12">
        <f t="shared" si="120"/>
        <v>42059.762395833335</v>
      </c>
      <c r="U3857" s="12">
        <f t="shared" si="121"/>
        <v>42089.720729166664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11">
        <v>5000</v>
      </c>
      <c r="E385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858">
        <v>1</v>
      </c>
      <c r="G3858" t="s">
        <v>8221</v>
      </c>
      <c r="H3858" t="s">
        <v>8224</v>
      </c>
      <c r="I3858" t="s">
        <v>8246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8271</v>
      </c>
      <c r="P3858" s="6">
        <f>(Table1[[#This Row],[pledged]]/Table1[[#This Row],[goal]])*100</f>
        <v>0.02</v>
      </c>
      <c r="Q3858" s="8">
        <f>Table1[[#This Row],[pledged]]/Table1[[#This Row],[backers_count]]</f>
        <v>1</v>
      </c>
      <c r="R3858" t="s">
        <v>8321</v>
      </c>
      <c r="S3858" t="s">
        <v>8322</v>
      </c>
      <c r="T3858" s="12">
        <f t="shared" si="120"/>
        <v>42041.534756944442</v>
      </c>
      <c r="U3858" s="12">
        <f t="shared" si="121"/>
        <v>42071.493090277778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11">
        <v>5000</v>
      </c>
      <c r="E385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859">
        <v>260</v>
      </c>
      <c r="G3859" t="s">
        <v>8221</v>
      </c>
      <c r="H3859" t="s">
        <v>8224</v>
      </c>
      <c r="I3859" t="s">
        <v>8246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8271</v>
      </c>
      <c r="P3859" s="6">
        <f>(Table1[[#This Row],[pledged]]/Table1[[#This Row],[goal]])*100</f>
        <v>5.2</v>
      </c>
      <c r="Q3859" s="8">
        <f>Table1[[#This Row],[pledged]]/Table1[[#This Row],[backers_count]]</f>
        <v>65</v>
      </c>
      <c r="R3859" t="s">
        <v>8321</v>
      </c>
      <c r="S3859" t="s">
        <v>8322</v>
      </c>
      <c r="T3859" s="12">
        <f t="shared" si="120"/>
        <v>41829.528819444444</v>
      </c>
      <c r="U3859" s="12">
        <f t="shared" si="121"/>
        <v>41852.508333333331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11">
        <v>500</v>
      </c>
      <c r="E386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860">
        <v>10</v>
      </c>
      <c r="G3860" t="s">
        <v>8221</v>
      </c>
      <c r="H3860" t="s">
        <v>8225</v>
      </c>
      <c r="I3860" t="s">
        <v>8247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8271</v>
      </c>
      <c r="P3860" s="6">
        <f>(Table1[[#This Row],[pledged]]/Table1[[#This Row],[goal]])*100</f>
        <v>2</v>
      </c>
      <c r="Q3860" s="8">
        <f>Table1[[#This Row],[pledged]]/Table1[[#This Row],[backers_count]]</f>
        <v>10</v>
      </c>
      <c r="R3860" t="s">
        <v>8321</v>
      </c>
      <c r="S3860" t="s">
        <v>8322</v>
      </c>
      <c r="T3860" s="12">
        <f t="shared" si="120"/>
        <v>42128.222731481474</v>
      </c>
      <c r="U3860" s="12">
        <f t="shared" si="121"/>
        <v>42146.666666666664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11">
        <v>2500</v>
      </c>
      <c r="E386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861">
        <v>1</v>
      </c>
      <c r="G3861" t="s">
        <v>8221</v>
      </c>
      <c r="H3861" t="s">
        <v>8224</v>
      </c>
      <c r="I3861" t="s">
        <v>8246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8271</v>
      </c>
      <c r="P3861" s="6">
        <f>(Table1[[#This Row],[pledged]]/Table1[[#This Row],[goal]])*100</f>
        <v>0.04</v>
      </c>
      <c r="Q3861" s="8">
        <f>Table1[[#This Row],[pledged]]/Table1[[#This Row],[backers_count]]</f>
        <v>1</v>
      </c>
      <c r="R3861" t="s">
        <v>8321</v>
      </c>
      <c r="S3861" t="s">
        <v>8322</v>
      </c>
      <c r="T3861" s="12">
        <f t="shared" si="120"/>
        <v>41789.685266203705</v>
      </c>
      <c r="U3861" s="12">
        <f t="shared" si="121"/>
        <v>41815.666666666664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11">
        <v>6000</v>
      </c>
      <c r="E386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862">
        <v>1060</v>
      </c>
      <c r="G3862" t="s">
        <v>8221</v>
      </c>
      <c r="H3862" t="s">
        <v>8224</v>
      </c>
      <c r="I3862" t="s">
        <v>8246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8271</v>
      </c>
      <c r="P3862" s="6">
        <f>(Table1[[#This Row],[pledged]]/Table1[[#This Row],[goal]])*100</f>
        <v>17.666666666666668</v>
      </c>
      <c r="Q3862" s="8">
        <f>Table1[[#This Row],[pledged]]/Table1[[#This Row],[backers_count]]</f>
        <v>81.538461538461533</v>
      </c>
      <c r="R3862" t="s">
        <v>8321</v>
      </c>
      <c r="S3862" t="s">
        <v>8322</v>
      </c>
      <c r="T3862" s="12">
        <f t="shared" si="120"/>
        <v>41833.452662037038</v>
      </c>
      <c r="U3862" s="12">
        <f t="shared" si="121"/>
        <v>41863.452662037038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11">
        <v>2000</v>
      </c>
      <c r="E386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863">
        <v>100</v>
      </c>
      <c r="G3863" t="s">
        <v>8221</v>
      </c>
      <c r="H3863" t="s">
        <v>8224</v>
      </c>
      <c r="I3863" t="s">
        <v>8246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8271</v>
      </c>
      <c r="P3863" s="6">
        <f>(Table1[[#This Row],[pledged]]/Table1[[#This Row],[goal]])*100</f>
        <v>5</v>
      </c>
      <c r="Q3863" s="8">
        <f>Table1[[#This Row],[pledged]]/Table1[[#This Row],[backers_count]]</f>
        <v>100</v>
      </c>
      <c r="R3863" t="s">
        <v>8321</v>
      </c>
      <c r="S3863" t="s">
        <v>8322</v>
      </c>
      <c r="T3863" s="12">
        <f t="shared" si="120"/>
        <v>41914.381678240738</v>
      </c>
      <c r="U3863" s="12">
        <f t="shared" si="121"/>
        <v>41955.699305555558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11">
        <v>7500</v>
      </c>
      <c r="E386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864">
        <v>1</v>
      </c>
      <c r="G3864" t="s">
        <v>8221</v>
      </c>
      <c r="H3864" t="s">
        <v>8224</v>
      </c>
      <c r="I3864" t="s">
        <v>8246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8271</v>
      </c>
      <c r="P3864" s="6">
        <f>(Table1[[#This Row],[pledged]]/Table1[[#This Row],[goal]])*100</f>
        <v>1.3333333333333334E-2</v>
      </c>
      <c r="Q3864" s="8">
        <f>Table1[[#This Row],[pledged]]/Table1[[#This Row],[backers_count]]</f>
        <v>1</v>
      </c>
      <c r="R3864" t="s">
        <v>8321</v>
      </c>
      <c r="S3864" t="s">
        <v>8322</v>
      </c>
      <c r="T3864" s="12">
        <f t="shared" si="120"/>
        <v>42611.052731481475</v>
      </c>
      <c r="U3864" s="12">
        <f t="shared" si="121"/>
        <v>42625.499305555553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11">
        <v>6000</v>
      </c>
      <c r="E386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865">
        <v>0</v>
      </c>
      <c r="G3865" t="s">
        <v>8221</v>
      </c>
      <c r="H3865" t="s">
        <v>8224</v>
      </c>
      <c r="I3865" t="s">
        <v>8246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8271</v>
      </c>
      <c r="P3865" s="6">
        <f>(Table1[[#This Row],[pledged]]/Table1[[#This Row],[goal]])*100</f>
        <v>0</v>
      </c>
      <c r="Q3865" s="8" t="e">
        <f>Table1[[#This Row],[pledged]]/Table1[[#This Row],[backers_count]]</f>
        <v>#DIV/0!</v>
      </c>
      <c r="R3865" t="s">
        <v>8321</v>
      </c>
      <c r="S3865" t="s">
        <v>8322</v>
      </c>
      <c r="T3865" s="12">
        <f t="shared" si="120"/>
        <v>42253.424826388888</v>
      </c>
      <c r="U3865" s="12">
        <f t="shared" si="121"/>
        <v>42313.466493055552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11">
        <v>5000</v>
      </c>
      <c r="E386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866">
        <v>60</v>
      </c>
      <c r="G3866" t="s">
        <v>8221</v>
      </c>
      <c r="H3866" t="s">
        <v>8224</v>
      </c>
      <c r="I3866" t="s">
        <v>8246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8271</v>
      </c>
      <c r="P3866" s="6">
        <f>(Table1[[#This Row],[pledged]]/Table1[[#This Row],[goal]])*100</f>
        <v>1.2</v>
      </c>
      <c r="Q3866" s="8">
        <f>Table1[[#This Row],[pledged]]/Table1[[#This Row],[backers_count]]</f>
        <v>20</v>
      </c>
      <c r="R3866" t="s">
        <v>8321</v>
      </c>
      <c r="S3866" t="s">
        <v>8322</v>
      </c>
      <c r="T3866" s="12">
        <f t="shared" si="120"/>
        <v>42295.683495370373</v>
      </c>
      <c r="U3866" s="12">
        <f t="shared" si="121"/>
        <v>42325.72516203703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11">
        <v>2413</v>
      </c>
      <c r="E386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867">
        <v>650</v>
      </c>
      <c r="G3867" t="s">
        <v>8221</v>
      </c>
      <c r="H3867" t="s">
        <v>8229</v>
      </c>
      <c r="I3867" t="s">
        <v>8251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8271</v>
      </c>
      <c r="P3867" s="6">
        <f>(Table1[[#This Row],[pledged]]/Table1[[#This Row],[goal]])*100</f>
        <v>26.937422295897225</v>
      </c>
      <c r="Q3867" s="8">
        <f>Table1[[#This Row],[pledged]]/Table1[[#This Row],[backers_count]]</f>
        <v>46.428571428571431</v>
      </c>
      <c r="R3867" t="s">
        <v>8321</v>
      </c>
      <c r="S3867" t="s">
        <v>8322</v>
      </c>
      <c r="T3867" s="12">
        <f t="shared" si="120"/>
        <v>41841.44326388889</v>
      </c>
      <c r="U3867" s="12">
        <f t="shared" si="121"/>
        <v>41881.020833333328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11">
        <v>2000</v>
      </c>
      <c r="E386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868">
        <v>11</v>
      </c>
      <c r="G3868" t="s">
        <v>8221</v>
      </c>
      <c r="H3868" t="s">
        <v>8224</v>
      </c>
      <c r="I3868" t="s">
        <v>8246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8271</v>
      </c>
      <c r="P3868" s="6">
        <f>(Table1[[#This Row],[pledged]]/Table1[[#This Row],[goal]])*100</f>
        <v>0.54999999999999993</v>
      </c>
      <c r="Q3868" s="8">
        <f>Table1[[#This Row],[pledged]]/Table1[[#This Row],[backers_count]]</f>
        <v>5.5</v>
      </c>
      <c r="R3868" t="s">
        <v>8321</v>
      </c>
      <c r="S3868" t="s">
        <v>8322</v>
      </c>
      <c r="T3868" s="12">
        <f t="shared" si="120"/>
        <v>42402.738668981481</v>
      </c>
      <c r="U3868" s="12">
        <f t="shared" si="121"/>
        <v>42451.936805555553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11">
        <v>2000</v>
      </c>
      <c r="E386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869">
        <v>251</v>
      </c>
      <c r="G3869" t="s">
        <v>8221</v>
      </c>
      <c r="H3869" t="s">
        <v>8224</v>
      </c>
      <c r="I3869" t="s">
        <v>8246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8271</v>
      </c>
      <c r="P3869" s="6">
        <f>(Table1[[#This Row],[pledged]]/Table1[[#This Row],[goal]])*100</f>
        <v>12.55</v>
      </c>
      <c r="Q3869" s="8">
        <f>Table1[[#This Row],[pledged]]/Table1[[#This Row],[backers_count]]</f>
        <v>50.2</v>
      </c>
      <c r="R3869" t="s">
        <v>8321</v>
      </c>
      <c r="S3869" t="s">
        <v>8322</v>
      </c>
      <c r="T3869" s="12">
        <f t="shared" si="120"/>
        <v>42509.605775462966</v>
      </c>
      <c r="U3869" s="12">
        <f t="shared" si="121"/>
        <v>42539.605775462966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11">
        <v>5000</v>
      </c>
      <c r="E387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870">
        <v>10</v>
      </c>
      <c r="G3870" t="s">
        <v>8220</v>
      </c>
      <c r="H3870" t="s">
        <v>8225</v>
      </c>
      <c r="I3870" t="s">
        <v>8247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8305</v>
      </c>
      <c r="P3870" s="6">
        <f>(Table1[[#This Row],[pledged]]/Table1[[#This Row],[goal]])*100</f>
        <v>0.2</v>
      </c>
      <c r="Q3870" s="8">
        <f>Table1[[#This Row],[pledged]]/Table1[[#This Row],[backers_count]]</f>
        <v>10</v>
      </c>
      <c r="R3870" t="s">
        <v>8321</v>
      </c>
      <c r="S3870" t="s">
        <v>8359</v>
      </c>
      <c r="T3870" s="12">
        <f t="shared" si="120"/>
        <v>41865.45144675926</v>
      </c>
      <c r="U3870" s="12">
        <f t="shared" si="121"/>
        <v>41890.45144675926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11">
        <v>13111</v>
      </c>
      <c r="E387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871">
        <v>452</v>
      </c>
      <c r="G3871" t="s">
        <v>8220</v>
      </c>
      <c r="H3871" t="s">
        <v>8224</v>
      </c>
      <c r="I3871" t="s">
        <v>8246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8305</v>
      </c>
      <c r="P3871" s="6">
        <f>(Table1[[#This Row],[pledged]]/Table1[[#This Row],[goal]])*100</f>
        <v>3.4474868431088401</v>
      </c>
      <c r="Q3871" s="8">
        <f>Table1[[#This Row],[pledged]]/Table1[[#This Row],[backers_count]]</f>
        <v>30.133333333333333</v>
      </c>
      <c r="R3871" t="s">
        <v>8321</v>
      </c>
      <c r="S3871" t="s">
        <v>8359</v>
      </c>
      <c r="T3871" s="12">
        <f t="shared" si="120"/>
        <v>42047.516111111108</v>
      </c>
      <c r="U3871" s="12">
        <f t="shared" si="121"/>
        <v>42076.924305555549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11">
        <v>10000</v>
      </c>
      <c r="E387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872">
        <v>1500</v>
      </c>
      <c r="G3872" t="s">
        <v>8220</v>
      </c>
      <c r="H3872" t="s">
        <v>8224</v>
      </c>
      <c r="I3872" t="s">
        <v>8246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8305</v>
      </c>
      <c r="P3872" s="6">
        <f>(Table1[[#This Row],[pledged]]/Table1[[#This Row],[goal]])*100</f>
        <v>15</v>
      </c>
      <c r="Q3872" s="8">
        <f>Table1[[#This Row],[pledged]]/Table1[[#This Row],[backers_count]]</f>
        <v>150</v>
      </c>
      <c r="R3872" t="s">
        <v>8321</v>
      </c>
      <c r="S3872" t="s">
        <v>8359</v>
      </c>
      <c r="T3872" s="12">
        <f t="shared" si="120"/>
        <v>41792.963865740741</v>
      </c>
      <c r="U3872" s="12">
        <f t="shared" si="121"/>
        <v>41822.963865740741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11">
        <v>1500</v>
      </c>
      <c r="E387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873">
        <v>40</v>
      </c>
      <c r="G3873" t="s">
        <v>8220</v>
      </c>
      <c r="H3873" t="s">
        <v>8224</v>
      </c>
      <c r="I3873" t="s">
        <v>8246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8305</v>
      </c>
      <c r="P3873" s="6">
        <f>(Table1[[#This Row],[pledged]]/Table1[[#This Row],[goal]])*100</f>
        <v>2.666666666666667</v>
      </c>
      <c r="Q3873" s="8">
        <f>Table1[[#This Row],[pledged]]/Table1[[#This Row],[backers_count]]</f>
        <v>13.333333333333334</v>
      </c>
      <c r="R3873" t="s">
        <v>8321</v>
      </c>
      <c r="S3873" t="s">
        <v>8359</v>
      </c>
      <c r="T3873" s="12">
        <f t="shared" si="120"/>
        <v>42763.572337962956</v>
      </c>
      <c r="U3873" s="12">
        <f t="shared" si="121"/>
        <v>42823.530671296299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11">
        <v>15000</v>
      </c>
      <c r="E387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3874">
        <v>0</v>
      </c>
      <c r="G3874" t="s">
        <v>8220</v>
      </c>
      <c r="H3874" t="s">
        <v>8224</v>
      </c>
      <c r="I3874" t="s">
        <v>8246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8305</v>
      </c>
      <c r="P3874" s="6">
        <f>(Table1[[#This Row],[pledged]]/Table1[[#This Row],[goal]])*100</f>
        <v>0</v>
      </c>
      <c r="Q3874" s="8" t="e">
        <f>Table1[[#This Row],[pledged]]/Table1[[#This Row],[backers_count]]</f>
        <v>#DIV/0!</v>
      </c>
      <c r="R3874" t="s">
        <v>8321</v>
      </c>
      <c r="S3874" t="s">
        <v>8359</v>
      </c>
      <c r="T3874" s="12">
        <f t="shared" si="120"/>
        <v>42179.9374537037</v>
      </c>
      <c r="U3874" s="12">
        <f t="shared" si="121"/>
        <v>42229.9374537037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11">
        <v>5500</v>
      </c>
      <c r="E387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875">
        <v>0</v>
      </c>
      <c r="G3875" t="s">
        <v>8220</v>
      </c>
      <c r="H3875" t="s">
        <v>8224</v>
      </c>
      <c r="I3875" t="s">
        <v>8246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8305</v>
      </c>
      <c r="P3875" s="6">
        <f>(Table1[[#This Row],[pledged]]/Table1[[#This Row],[goal]])*100</f>
        <v>0</v>
      </c>
      <c r="Q3875" s="8" t="e">
        <f>Table1[[#This Row],[pledged]]/Table1[[#This Row],[backers_count]]</f>
        <v>#DIV/0!</v>
      </c>
      <c r="R3875" t="s">
        <v>8321</v>
      </c>
      <c r="S3875" t="s">
        <v>8359</v>
      </c>
      <c r="T3875" s="12">
        <f t="shared" si="120"/>
        <v>42255.487673611111</v>
      </c>
      <c r="U3875" s="12">
        <f t="shared" si="121"/>
        <v>42285.487673611111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11">
        <v>620</v>
      </c>
      <c r="E387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876">
        <v>0</v>
      </c>
      <c r="G3876" t="s">
        <v>8220</v>
      </c>
      <c r="H3876" t="s">
        <v>8228</v>
      </c>
      <c r="I3876" t="s">
        <v>8250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8305</v>
      </c>
      <c r="P3876" s="6">
        <f>(Table1[[#This Row],[pledged]]/Table1[[#This Row],[goal]])*100</f>
        <v>0</v>
      </c>
      <c r="Q3876" s="8" t="e">
        <f>Table1[[#This Row],[pledged]]/Table1[[#This Row],[backers_count]]</f>
        <v>#DIV/0!</v>
      </c>
      <c r="R3876" t="s">
        <v>8321</v>
      </c>
      <c r="S3876" t="s">
        <v>8359</v>
      </c>
      <c r="T3876" s="12">
        <f t="shared" si="120"/>
        <v>42006.808124999996</v>
      </c>
      <c r="U3876" s="12">
        <f t="shared" si="121"/>
        <v>42027.833333333336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11">
        <v>30000</v>
      </c>
      <c r="E387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3877">
        <v>0</v>
      </c>
      <c r="G3877" t="s">
        <v>8220</v>
      </c>
      <c r="H3877" t="s">
        <v>8232</v>
      </c>
      <c r="I3877" t="s">
        <v>8253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8305</v>
      </c>
      <c r="P3877" s="6">
        <f>(Table1[[#This Row],[pledged]]/Table1[[#This Row],[goal]])*100</f>
        <v>0</v>
      </c>
      <c r="Q3877" s="8" t="e">
        <f>Table1[[#This Row],[pledged]]/Table1[[#This Row],[backers_count]]</f>
        <v>#DIV/0!</v>
      </c>
      <c r="R3877" t="s">
        <v>8321</v>
      </c>
      <c r="S3877" t="s">
        <v>8359</v>
      </c>
      <c r="T3877" s="12">
        <f t="shared" si="120"/>
        <v>42615.138483796291</v>
      </c>
      <c r="U3877" s="12">
        <f t="shared" si="121"/>
        <v>42616.208333333336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11">
        <v>3900</v>
      </c>
      <c r="E387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878">
        <v>2059</v>
      </c>
      <c r="G3878" t="s">
        <v>8220</v>
      </c>
      <c r="H3878" t="s">
        <v>8225</v>
      </c>
      <c r="I3878" t="s">
        <v>8247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8305</v>
      </c>
      <c r="P3878" s="6">
        <f>(Table1[[#This Row],[pledged]]/Table1[[#This Row],[goal]])*100</f>
        <v>52.794871794871788</v>
      </c>
      <c r="Q3878" s="8">
        <f>Table1[[#This Row],[pledged]]/Table1[[#This Row],[backers_count]]</f>
        <v>44.760869565217391</v>
      </c>
      <c r="R3878" t="s">
        <v>8321</v>
      </c>
      <c r="S3878" t="s">
        <v>8359</v>
      </c>
      <c r="T3878" s="12">
        <f t="shared" si="120"/>
        <v>42372.415833333333</v>
      </c>
      <c r="U3878" s="12">
        <f t="shared" si="121"/>
        <v>42402.415833333333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11">
        <v>25000</v>
      </c>
      <c r="E387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3879">
        <v>1241</v>
      </c>
      <c r="G3879" t="s">
        <v>8220</v>
      </c>
      <c r="H3879" t="s">
        <v>8224</v>
      </c>
      <c r="I3879" t="s">
        <v>8246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8305</v>
      </c>
      <c r="P3879" s="6">
        <f>(Table1[[#This Row],[pledged]]/Table1[[#This Row],[goal]])*100</f>
        <v>4.9639999999999995</v>
      </c>
      <c r="Q3879" s="8">
        <f>Table1[[#This Row],[pledged]]/Table1[[#This Row],[backers_count]]</f>
        <v>88.642857142857139</v>
      </c>
      <c r="R3879" t="s">
        <v>8321</v>
      </c>
      <c r="S3879" t="s">
        <v>8359</v>
      </c>
      <c r="T3879" s="12">
        <f t="shared" si="120"/>
        <v>42682.469351851854</v>
      </c>
      <c r="U3879" s="12">
        <f t="shared" si="121"/>
        <v>42712.469351851854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11">
        <v>18000</v>
      </c>
      <c r="E388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3880">
        <v>10</v>
      </c>
      <c r="G3880" t="s">
        <v>8220</v>
      </c>
      <c r="H3880" t="s">
        <v>8224</v>
      </c>
      <c r="I3880" t="s">
        <v>8246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8305</v>
      </c>
      <c r="P3880" s="6">
        <f>(Table1[[#This Row],[pledged]]/Table1[[#This Row],[goal]])*100</f>
        <v>5.5555555555555552E-2</v>
      </c>
      <c r="Q3880" s="8">
        <f>Table1[[#This Row],[pledged]]/Table1[[#This Row],[backers_count]]</f>
        <v>10</v>
      </c>
      <c r="R3880" t="s">
        <v>8321</v>
      </c>
      <c r="S3880" t="s">
        <v>8359</v>
      </c>
      <c r="T3880" s="12">
        <f t="shared" si="120"/>
        <v>42154.610486111109</v>
      </c>
      <c r="U3880" s="12">
        <f t="shared" si="121"/>
        <v>42184.957638888889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11">
        <v>15000</v>
      </c>
      <c r="E388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3881">
        <v>0</v>
      </c>
      <c r="G3881" t="s">
        <v>8220</v>
      </c>
      <c r="H3881" t="s">
        <v>8225</v>
      </c>
      <c r="I3881" t="s">
        <v>8247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8305</v>
      </c>
      <c r="P3881" s="6">
        <f>(Table1[[#This Row],[pledged]]/Table1[[#This Row],[goal]])*100</f>
        <v>0</v>
      </c>
      <c r="Q3881" s="8" t="e">
        <f>Table1[[#This Row],[pledged]]/Table1[[#This Row],[backers_count]]</f>
        <v>#DIV/0!</v>
      </c>
      <c r="R3881" t="s">
        <v>8321</v>
      </c>
      <c r="S3881" t="s">
        <v>8359</v>
      </c>
      <c r="T3881" s="12">
        <f t="shared" si="120"/>
        <v>41999.652731481481</v>
      </c>
      <c r="U3881" s="12">
        <f t="shared" si="121"/>
        <v>42029.652731481481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11">
        <v>7500</v>
      </c>
      <c r="E388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882">
        <v>980</v>
      </c>
      <c r="G3882" t="s">
        <v>8220</v>
      </c>
      <c r="H3882" t="s">
        <v>8225</v>
      </c>
      <c r="I3882" t="s">
        <v>8247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8305</v>
      </c>
      <c r="P3882" s="6">
        <f>(Table1[[#This Row],[pledged]]/Table1[[#This Row],[goal]])*100</f>
        <v>13.066666666666665</v>
      </c>
      <c r="Q3882" s="8">
        <f>Table1[[#This Row],[pledged]]/Table1[[#This Row],[backers_count]]</f>
        <v>57.647058823529413</v>
      </c>
      <c r="R3882" t="s">
        <v>8321</v>
      </c>
      <c r="S3882" t="s">
        <v>8359</v>
      </c>
      <c r="T3882" s="12">
        <f t="shared" si="120"/>
        <v>41815.606712962959</v>
      </c>
      <c r="U3882" s="12">
        <f t="shared" si="121"/>
        <v>41850.75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11">
        <v>500</v>
      </c>
      <c r="E388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883">
        <v>25</v>
      </c>
      <c r="G3883" t="s">
        <v>8220</v>
      </c>
      <c r="H3883" t="s">
        <v>8224</v>
      </c>
      <c r="I3883" t="s">
        <v>8246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8305</v>
      </c>
      <c r="P3883" s="6">
        <f>(Table1[[#This Row],[pledged]]/Table1[[#This Row],[goal]])*100</f>
        <v>5</v>
      </c>
      <c r="Q3883" s="8">
        <f>Table1[[#This Row],[pledged]]/Table1[[#This Row],[backers_count]]</f>
        <v>25</v>
      </c>
      <c r="R3883" t="s">
        <v>8321</v>
      </c>
      <c r="S3883" t="s">
        <v>8359</v>
      </c>
      <c r="T3883" s="12">
        <f t="shared" si="120"/>
        <v>42755.810173611106</v>
      </c>
      <c r="U3883" s="12">
        <f t="shared" si="121"/>
        <v>42785.810173611106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11">
        <v>30000</v>
      </c>
      <c r="E388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3884">
        <v>0</v>
      </c>
      <c r="G3884" t="s">
        <v>8220</v>
      </c>
      <c r="H3884" t="s">
        <v>8226</v>
      </c>
      <c r="I3884" t="s">
        <v>8248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8305</v>
      </c>
      <c r="P3884" s="6">
        <f>(Table1[[#This Row],[pledged]]/Table1[[#This Row],[goal]])*100</f>
        <v>0</v>
      </c>
      <c r="Q3884" s="8" t="e">
        <f>Table1[[#This Row],[pledged]]/Table1[[#This Row],[backers_count]]</f>
        <v>#DIV/0!</v>
      </c>
      <c r="R3884" t="s">
        <v>8321</v>
      </c>
      <c r="S3884" t="s">
        <v>8359</v>
      </c>
      <c r="T3884" s="12">
        <f t="shared" si="120"/>
        <v>42373.77511574074</v>
      </c>
      <c r="U3884" s="12">
        <f t="shared" si="121"/>
        <v>42400.752083333333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11">
        <v>15000</v>
      </c>
      <c r="E388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3885">
        <v>0</v>
      </c>
      <c r="G3885" t="s">
        <v>8220</v>
      </c>
      <c r="H3885" t="s">
        <v>8225</v>
      </c>
      <c r="I3885" t="s">
        <v>8247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8305</v>
      </c>
      <c r="P3885" s="6">
        <f>(Table1[[#This Row],[pledged]]/Table1[[#This Row],[goal]])*100</f>
        <v>0</v>
      </c>
      <c r="Q3885" s="8" t="e">
        <f>Table1[[#This Row],[pledged]]/Table1[[#This Row],[backers_count]]</f>
        <v>#DIV/0!</v>
      </c>
      <c r="R3885" t="s">
        <v>8321</v>
      </c>
      <c r="S3885" t="s">
        <v>8359</v>
      </c>
      <c r="T3885" s="12">
        <f t="shared" si="120"/>
        <v>41854.394317129627</v>
      </c>
      <c r="U3885" s="12">
        <f t="shared" si="121"/>
        <v>41884.394317129627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11">
        <v>10000</v>
      </c>
      <c r="E388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886">
        <v>0</v>
      </c>
      <c r="G3886" t="s">
        <v>8220</v>
      </c>
      <c r="H3886" t="s">
        <v>8224</v>
      </c>
      <c r="I3886" t="s">
        <v>8246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8305</v>
      </c>
      <c r="P3886" s="6">
        <f>(Table1[[#This Row],[pledged]]/Table1[[#This Row],[goal]])*100</f>
        <v>0</v>
      </c>
      <c r="Q3886" s="8" t="e">
        <f>Table1[[#This Row],[pledged]]/Table1[[#This Row],[backers_count]]</f>
        <v>#DIV/0!</v>
      </c>
      <c r="R3886" t="s">
        <v>8321</v>
      </c>
      <c r="S3886" t="s">
        <v>8359</v>
      </c>
      <c r="T3886" s="12">
        <f t="shared" si="120"/>
        <v>42065.583240740736</v>
      </c>
      <c r="U3886" s="12">
        <f t="shared" si="121"/>
        <v>42090.541574074072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11">
        <v>375000</v>
      </c>
      <c r="E388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887">
        <v>0</v>
      </c>
      <c r="G3887" t="s">
        <v>8220</v>
      </c>
      <c r="H3887" t="s">
        <v>8224</v>
      </c>
      <c r="I3887" t="s">
        <v>8246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8305</v>
      </c>
      <c r="P3887" s="6">
        <f>(Table1[[#This Row],[pledged]]/Table1[[#This Row],[goal]])*100</f>
        <v>0</v>
      </c>
      <c r="Q3887" s="8" t="e">
        <f>Table1[[#This Row],[pledged]]/Table1[[#This Row],[backers_count]]</f>
        <v>#DIV/0!</v>
      </c>
      <c r="R3887" t="s">
        <v>8321</v>
      </c>
      <c r="S3887" t="s">
        <v>8359</v>
      </c>
      <c r="T3887" s="12">
        <f t="shared" si="120"/>
        <v>42469.742951388886</v>
      </c>
      <c r="U3887" s="12">
        <f t="shared" si="121"/>
        <v>42499.742951388886</v>
      </c>
    </row>
    <row r="3888" spans="1:21" x14ac:dyDescent="0.3">
      <c r="A3888">
        <v>3886</v>
      </c>
      <c r="B3888" s="3" t="s">
        <v>3883</v>
      </c>
      <c r="C3888" s="3">
        <v>1</v>
      </c>
      <c r="D3888" s="11">
        <v>10000</v>
      </c>
      <c r="E388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888">
        <v>0</v>
      </c>
      <c r="G3888" t="s">
        <v>8220</v>
      </c>
      <c r="H3888" t="s">
        <v>8226</v>
      </c>
      <c r="I3888" t="s">
        <v>8248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8305</v>
      </c>
      <c r="P3888" s="6">
        <f>(Table1[[#This Row],[pledged]]/Table1[[#This Row],[goal]])*100</f>
        <v>0</v>
      </c>
      <c r="Q3888" s="8" t="e">
        <f>Table1[[#This Row],[pledged]]/Table1[[#This Row],[backers_count]]</f>
        <v>#DIV/0!</v>
      </c>
      <c r="R3888" t="s">
        <v>8321</v>
      </c>
      <c r="S3888" t="s">
        <v>8359</v>
      </c>
      <c r="T3888" s="12">
        <f t="shared" si="120"/>
        <v>41954.019699074073</v>
      </c>
      <c r="U3888" s="12">
        <f t="shared" si="121"/>
        <v>41984.019699074073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11">
        <v>2000</v>
      </c>
      <c r="E388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889">
        <v>35</v>
      </c>
      <c r="G3889" t="s">
        <v>8220</v>
      </c>
      <c r="H3889" t="s">
        <v>8224</v>
      </c>
      <c r="I3889" t="s">
        <v>8246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8305</v>
      </c>
      <c r="P3889" s="6">
        <f>(Table1[[#This Row],[pledged]]/Table1[[#This Row],[goal]])*100</f>
        <v>1.7500000000000002</v>
      </c>
      <c r="Q3889" s="8">
        <f>Table1[[#This Row],[pledged]]/Table1[[#This Row],[backers_count]]</f>
        <v>17.5</v>
      </c>
      <c r="R3889" t="s">
        <v>8321</v>
      </c>
      <c r="S3889" t="s">
        <v>8359</v>
      </c>
      <c r="T3889" s="12">
        <f t="shared" si="120"/>
        <v>42079.649641203701</v>
      </c>
      <c r="U3889" s="12">
        <f t="shared" si="121"/>
        <v>42125.708333333336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11">
        <v>2000</v>
      </c>
      <c r="E389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890">
        <v>542</v>
      </c>
      <c r="G3890" t="s">
        <v>8221</v>
      </c>
      <c r="H3890" t="s">
        <v>8225</v>
      </c>
      <c r="I3890" t="s">
        <v>8247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8271</v>
      </c>
      <c r="P3890" s="6">
        <f>(Table1[[#This Row],[pledged]]/Table1[[#This Row],[goal]])*100</f>
        <v>27.1</v>
      </c>
      <c r="Q3890" s="8">
        <f>Table1[[#This Row],[pledged]]/Table1[[#This Row],[backers_count]]</f>
        <v>38.714285714285715</v>
      </c>
      <c r="R3890" t="s">
        <v>8321</v>
      </c>
      <c r="S3890" t="s">
        <v>8322</v>
      </c>
      <c r="T3890" s="12">
        <f t="shared" si="120"/>
        <v>42762.337476851848</v>
      </c>
      <c r="U3890" s="12">
        <f t="shared" si="121"/>
        <v>42792.337476851848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11">
        <v>8000</v>
      </c>
      <c r="E389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891">
        <v>118</v>
      </c>
      <c r="G3891" t="s">
        <v>8221</v>
      </c>
      <c r="H3891" t="s">
        <v>8224</v>
      </c>
      <c r="I3891" t="s">
        <v>8246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8271</v>
      </c>
      <c r="P3891" s="6">
        <f>(Table1[[#This Row],[pledged]]/Table1[[#This Row],[goal]])*100</f>
        <v>1.4749999999999999</v>
      </c>
      <c r="Q3891" s="8">
        <f>Table1[[#This Row],[pledged]]/Table1[[#This Row],[backers_count]]</f>
        <v>13.111111111111111</v>
      </c>
      <c r="R3891" t="s">
        <v>8321</v>
      </c>
      <c r="S3891" t="s">
        <v>8322</v>
      </c>
      <c r="T3891" s="12">
        <f t="shared" si="120"/>
        <v>41976.796643518515</v>
      </c>
      <c r="U3891" s="12">
        <f t="shared" si="121"/>
        <v>42008.768055555549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11">
        <v>15000</v>
      </c>
      <c r="E389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3892">
        <v>2524</v>
      </c>
      <c r="G3892" t="s">
        <v>8221</v>
      </c>
      <c r="H3892" t="s">
        <v>8224</v>
      </c>
      <c r="I3892" t="s">
        <v>8246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8271</v>
      </c>
      <c r="P3892" s="6">
        <f>(Table1[[#This Row],[pledged]]/Table1[[#This Row],[goal]])*100</f>
        <v>16.826666666666668</v>
      </c>
      <c r="Q3892" s="8">
        <f>Table1[[#This Row],[pledged]]/Table1[[#This Row],[backers_count]]</f>
        <v>315.5</v>
      </c>
      <c r="R3892" t="s">
        <v>8321</v>
      </c>
      <c r="S3892" t="s">
        <v>8322</v>
      </c>
      <c r="T3892" s="12">
        <f t="shared" si="120"/>
        <v>42171.55027777778</v>
      </c>
      <c r="U3892" s="12">
        <f t="shared" si="121"/>
        <v>42231.55027777778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11">
        <v>800</v>
      </c>
      <c r="E389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893">
        <v>260</v>
      </c>
      <c r="G3893" t="s">
        <v>8221</v>
      </c>
      <c r="H3893" t="s">
        <v>8224</v>
      </c>
      <c r="I3893" t="s">
        <v>8246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8271</v>
      </c>
      <c r="P3893" s="6">
        <f>(Table1[[#This Row],[pledged]]/Table1[[#This Row],[goal]])*100</f>
        <v>32.5</v>
      </c>
      <c r="Q3893" s="8">
        <f>Table1[[#This Row],[pledged]]/Table1[[#This Row],[backers_count]]</f>
        <v>37.142857142857146</v>
      </c>
      <c r="R3893" t="s">
        <v>8321</v>
      </c>
      <c r="S3893" t="s">
        <v>8322</v>
      </c>
      <c r="T3893" s="12">
        <f t="shared" si="120"/>
        <v>42055.924120370364</v>
      </c>
      <c r="U3893" s="12">
        <f t="shared" si="121"/>
        <v>42085.999305555553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11">
        <v>1000</v>
      </c>
      <c r="E389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894">
        <v>0</v>
      </c>
      <c r="G3894" t="s">
        <v>8221</v>
      </c>
      <c r="H3894" t="s">
        <v>8224</v>
      </c>
      <c r="I3894" t="s">
        <v>8246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8271</v>
      </c>
      <c r="P3894" s="6">
        <f>(Table1[[#This Row],[pledged]]/Table1[[#This Row],[goal]])*100</f>
        <v>0</v>
      </c>
      <c r="Q3894" s="8" t="e">
        <f>Table1[[#This Row],[pledged]]/Table1[[#This Row],[backers_count]]</f>
        <v>#DIV/0!</v>
      </c>
      <c r="R3894" t="s">
        <v>8321</v>
      </c>
      <c r="S3894" t="s">
        <v>8322</v>
      </c>
      <c r="T3894" s="12">
        <f t="shared" si="120"/>
        <v>41867.443946759253</v>
      </c>
      <c r="U3894" s="12">
        <f t="shared" si="121"/>
        <v>41875.083333333328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11">
        <v>50000</v>
      </c>
      <c r="E389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895">
        <v>10775</v>
      </c>
      <c r="G3895" t="s">
        <v>8221</v>
      </c>
      <c r="H3895" t="s">
        <v>8224</v>
      </c>
      <c r="I3895" t="s">
        <v>8246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8271</v>
      </c>
      <c r="P3895" s="6">
        <f>(Table1[[#This Row],[pledged]]/Table1[[#This Row],[goal]])*100</f>
        <v>21.55</v>
      </c>
      <c r="Q3895" s="8">
        <f>Table1[[#This Row],[pledged]]/Table1[[#This Row],[backers_count]]</f>
        <v>128.27380952380952</v>
      </c>
      <c r="R3895" t="s">
        <v>8321</v>
      </c>
      <c r="S3895" t="s">
        <v>8322</v>
      </c>
      <c r="T3895" s="12">
        <f t="shared" si="120"/>
        <v>41779.449537037035</v>
      </c>
      <c r="U3895" s="12">
        <f t="shared" si="121"/>
        <v>41821.041666666664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11">
        <v>15000</v>
      </c>
      <c r="E389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3896">
        <v>520</v>
      </c>
      <c r="G3896" t="s">
        <v>8221</v>
      </c>
      <c r="H3896" t="s">
        <v>8224</v>
      </c>
      <c r="I3896" t="s">
        <v>8246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8271</v>
      </c>
      <c r="P3896" s="6">
        <f>(Table1[[#This Row],[pledged]]/Table1[[#This Row],[goal]])*100</f>
        <v>3.4666666666666663</v>
      </c>
      <c r="Q3896" s="8">
        <f>Table1[[#This Row],[pledged]]/Table1[[#This Row],[backers_count]]</f>
        <v>47.272727272727273</v>
      </c>
      <c r="R3896" t="s">
        <v>8321</v>
      </c>
      <c r="S3896" t="s">
        <v>8322</v>
      </c>
      <c r="T3896" s="12">
        <f t="shared" si="120"/>
        <v>42679.750138888885</v>
      </c>
      <c r="U3896" s="12">
        <f t="shared" si="121"/>
        <v>42709.999305555553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11">
        <v>1000</v>
      </c>
      <c r="E389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897">
        <v>50</v>
      </c>
      <c r="G3897" t="s">
        <v>8221</v>
      </c>
      <c r="H3897" t="s">
        <v>8224</v>
      </c>
      <c r="I3897" t="s">
        <v>8246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8271</v>
      </c>
      <c r="P3897" s="6">
        <f>(Table1[[#This Row],[pledged]]/Table1[[#This Row],[goal]])*100</f>
        <v>5</v>
      </c>
      <c r="Q3897" s="8">
        <f>Table1[[#This Row],[pledged]]/Table1[[#This Row],[backers_count]]</f>
        <v>50</v>
      </c>
      <c r="R3897" t="s">
        <v>8321</v>
      </c>
      <c r="S3897" t="s">
        <v>8322</v>
      </c>
      <c r="T3897" s="12">
        <f t="shared" si="120"/>
        <v>42032.041875000003</v>
      </c>
      <c r="U3897" s="12">
        <f t="shared" si="121"/>
        <v>42063.041875000003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11">
        <v>1600</v>
      </c>
      <c r="E389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898">
        <v>170</v>
      </c>
      <c r="G3898" t="s">
        <v>8221</v>
      </c>
      <c r="H3898" t="s">
        <v>8224</v>
      </c>
      <c r="I3898" t="s">
        <v>8246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8271</v>
      </c>
      <c r="P3898" s="6">
        <f>(Table1[[#This Row],[pledged]]/Table1[[#This Row],[goal]])*100</f>
        <v>10.625</v>
      </c>
      <c r="Q3898" s="8">
        <f>Table1[[#This Row],[pledged]]/Table1[[#This Row],[backers_count]]</f>
        <v>42.5</v>
      </c>
      <c r="R3898" t="s">
        <v>8321</v>
      </c>
      <c r="S3898" t="s">
        <v>8322</v>
      </c>
      <c r="T3898" s="12">
        <f t="shared" si="120"/>
        <v>41792.983541666668</v>
      </c>
      <c r="U3898" s="12">
        <f t="shared" si="121"/>
        <v>41806.983541666668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11">
        <v>2500</v>
      </c>
      <c r="E389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899">
        <v>440</v>
      </c>
      <c r="G3899" t="s">
        <v>8221</v>
      </c>
      <c r="H3899" t="s">
        <v>8228</v>
      </c>
      <c r="I3899" t="s">
        <v>8250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8271</v>
      </c>
      <c r="P3899" s="6">
        <f>(Table1[[#This Row],[pledged]]/Table1[[#This Row],[goal]])*100</f>
        <v>17.599999999999998</v>
      </c>
      <c r="Q3899" s="8">
        <f>Table1[[#This Row],[pledged]]/Table1[[#This Row],[backers_count]]</f>
        <v>44</v>
      </c>
      <c r="R3899" t="s">
        <v>8321</v>
      </c>
      <c r="S3899" t="s">
        <v>8322</v>
      </c>
      <c r="T3899" s="12">
        <f t="shared" si="120"/>
        <v>41982.665312499994</v>
      </c>
      <c r="U3899" s="12">
        <f t="shared" si="121"/>
        <v>42012.665312499994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11">
        <v>2500</v>
      </c>
      <c r="E390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00">
        <v>814</v>
      </c>
      <c r="G3900" t="s">
        <v>8221</v>
      </c>
      <c r="H3900" t="s">
        <v>8225</v>
      </c>
      <c r="I3900" t="s">
        <v>8247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8271</v>
      </c>
      <c r="P3900" s="6">
        <f>(Table1[[#This Row],[pledged]]/Table1[[#This Row],[goal]])*100</f>
        <v>32.56</v>
      </c>
      <c r="Q3900" s="8">
        <f>Table1[[#This Row],[pledged]]/Table1[[#This Row],[backers_count]]</f>
        <v>50.875</v>
      </c>
      <c r="R3900" t="s">
        <v>8321</v>
      </c>
      <c r="S3900" t="s">
        <v>8322</v>
      </c>
      <c r="T3900" s="12">
        <f t="shared" si="120"/>
        <v>42193.273958333331</v>
      </c>
      <c r="U3900" s="12">
        <f t="shared" si="121"/>
        <v>42233.458333333336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11">
        <v>10000</v>
      </c>
      <c r="E390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901">
        <v>125</v>
      </c>
      <c r="G3901" t="s">
        <v>8221</v>
      </c>
      <c r="H3901" t="s">
        <v>8224</v>
      </c>
      <c r="I3901" t="s">
        <v>8246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8271</v>
      </c>
      <c r="P3901" s="6">
        <f>(Table1[[#This Row],[pledged]]/Table1[[#This Row],[goal]])*100</f>
        <v>1.25</v>
      </c>
      <c r="Q3901" s="8">
        <f>Table1[[#This Row],[pledged]]/Table1[[#This Row],[backers_count]]</f>
        <v>62.5</v>
      </c>
      <c r="R3901" t="s">
        <v>8321</v>
      </c>
      <c r="S3901" t="s">
        <v>8322</v>
      </c>
      <c r="T3901" s="12">
        <f t="shared" si="120"/>
        <v>41843.566678240742</v>
      </c>
      <c r="U3901" s="12">
        <f t="shared" si="121"/>
        <v>41863.566678240742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11">
        <v>2500</v>
      </c>
      <c r="E390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02">
        <v>135</v>
      </c>
      <c r="G3902" t="s">
        <v>8221</v>
      </c>
      <c r="H3902" t="s">
        <v>8224</v>
      </c>
      <c r="I3902" t="s">
        <v>8246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8271</v>
      </c>
      <c r="P3902" s="6">
        <f>(Table1[[#This Row],[pledged]]/Table1[[#This Row],[goal]])*100</f>
        <v>5.4</v>
      </c>
      <c r="Q3902" s="8">
        <f>Table1[[#This Row],[pledged]]/Table1[[#This Row],[backers_count]]</f>
        <v>27</v>
      </c>
      <c r="R3902" t="s">
        <v>8321</v>
      </c>
      <c r="S3902" t="s">
        <v>8322</v>
      </c>
      <c r="T3902" s="12">
        <f t="shared" si="120"/>
        <v>42135.884155092594</v>
      </c>
      <c r="U3902" s="12">
        <f t="shared" si="121"/>
        <v>42165.884155092594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11">
        <v>3000</v>
      </c>
      <c r="E390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03">
        <v>25</v>
      </c>
      <c r="G3903" t="s">
        <v>8221</v>
      </c>
      <c r="H3903" t="s">
        <v>8224</v>
      </c>
      <c r="I3903" t="s">
        <v>8246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8271</v>
      </c>
      <c r="P3903" s="6">
        <f>(Table1[[#This Row],[pledged]]/Table1[[#This Row],[goal]])*100</f>
        <v>0.83333333333333337</v>
      </c>
      <c r="Q3903" s="8">
        <f>Table1[[#This Row],[pledged]]/Table1[[#This Row],[backers_count]]</f>
        <v>25</v>
      </c>
      <c r="R3903" t="s">
        <v>8321</v>
      </c>
      <c r="S3903" t="s">
        <v>8322</v>
      </c>
      <c r="T3903" s="12">
        <f t="shared" si="120"/>
        <v>42317.618043981478</v>
      </c>
      <c r="U3903" s="12">
        <f t="shared" si="121"/>
        <v>42357.618043981478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11">
        <v>3000</v>
      </c>
      <c r="E390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04">
        <v>1465</v>
      </c>
      <c r="G3904" t="s">
        <v>8221</v>
      </c>
      <c r="H3904" t="s">
        <v>8225</v>
      </c>
      <c r="I3904" t="s">
        <v>8247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8271</v>
      </c>
      <c r="P3904" s="6">
        <f>(Table1[[#This Row],[pledged]]/Table1[[#This Row],[goal]])*100</f>
        <v>48.833333333333336</v>
      </c>
      <c r="Q3904" s="8">
        <f>Table1[[#This Row],[pledged]]/Table1[[#This Row],[backers_count]]</f>
        <v>47.258064516129032</v>
      </c>
      <c r="R3904" t="s">
        <v>8321</v>
      </c>
      <c r="S3904" t="s">
        <v>8322</v>
      </c>
      <c r="T3904" s="12">
        <f t="shared" si="120"/>
        <v>42663.259745370371</v>
      </c>
      <c r="U3904" s="12">
        <f t="shared" si="121"/>
        <v>42688.301412037035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11">
        <v>1500</v>
      </c>
      <c r="E390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05">
        <v>0</v>
      </c>
      <c r="G3905" t="s">
        <v>8221</v>
      </c>
      <c r="H3905" t="s">
        <v>8224</v>
      </c>
      <c r="I3905" t="s">
        <v>8246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8271</v>
      </c>
      <c r="P3905" s="6">
        <f>(Table1[[#This Row],[pledged]]/Table1[[#This Row],[goal]])*100</f>
        <v>0</v>
      </c>
      <c r="Q3905" s="8" t="e">
        <f>Table1[[#This Row],[pledged]]/Table1[[#This Row],[backers_count]]</f>
        <v>#DIV/0!</v>
      </c>
      <c r="R3905" t="s">
        <v>8321</v>
      </c>
      <c r="S3905" t="s">
        <v>8322</v>
      </c>
      <c r="T3905" s="12">
        <f t="shared" si="120"/>
        <v>42185.802835648145</v>
      </c>
      <c r="U3905" s="12">
        <f t="shared" si="121"/>
        <v>42230.609722222223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11">
        <v>10000</v>
      </c>
      <c r="E390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906">
        <v>3</v>
      </c>
      <c r="G3906" t="s">
        <v>8221</v>
      </c>
      <c r="H3906" t="s">
        <v>8224</v>
      </c>
      <c r="I3906" t="s">
        <v>8246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8271</v>
      </c>
      <c r="P3906" s="6">
        <f>(Table1[[#This Row],[pledged]]/Table1[[#This Row],[goal]])*100</f>
        <v>0.03</v>
      </c>
      <c r="Q3906" s="8">
        <f>Table1[[#This Row],[pledged]]/Table1[[#This Row],[backers_count]]</f>
        <v>1.5</v>
      </c>
      <c r="R3906" t="s">
        <v>8321</v>
      </c>
      <c r="S3906" t="s">
        <v>8322</v>
      </c>
      <c r="T3906" s="12">
        <f t="shared" ref="T3906:T3969" si="122">(K3906/86400)+25569+(-5/24)</f>
        <v>42095.020833333336</v>
      </c>
      <c r="U3906" s="12">
        <f t="shared" ref="U3906:U3969" si="123">(J3906/86400)+25569+(-5/24)</f>
        <v>42109.00277777778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11">
        <v>1500</v>
      </c>
      <c r="E390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07">
        <v>173</v>
      </c>
      <c r="G3907" t="s">
        <v>8221</v>
      </c>
      <c r="H3907" t="s">
        <v>8225</v>
      </c>
      <c r="I3907" t="s">
        <v>8247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8271</v>
      </c>
      <c r="P3907" s="6">
        <f>(Table1[[#This Row],[pledged]]/Table1[[#This Row],[goal]])*100</f>
        <v>11.533333333333333</v>
      </c>
      <c r="Q3907" s="8">
        <f>Table1[[#This Row],[pledged]]/Table1[[#This Row],[backers_count]]</f>
        <v>24.714285714285715</v>
      </c>
      <c r="R3907" t="s">
        <v>8321</v>
      </c>
      <c r="S3907" t="s">
        <v>8322</v>
      </c>
      <c r="T3907" s="12">
        <f t="shared" si="122"/>
        <v>42124.415543981479</v>
      </c>
      <c r="U3907" s="12">
        <f t="shared" si="123"/>
        <v>42166.749999999993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11">
        <v>1500</v>
      </c>
      <c r="E390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08">
        <v>1010</v>
      </c>
      <c r="G3908" t="s">
        <v>8221</v>
      </c>
      <c r="H3908" t="s">
        <v>8225</v>
      </c>
      <c r="I3908" t="s">
        <v>8247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8271</v>
      </c>
      <c r="P3908" s="6">
        <f>(Table1[[#This Row],[pledged]]/Table1[[#This Row],[goal]])*100</f>
        <v>67.333333333333329</v>
      </c>
      <c r="Q3908" s="8">
        <f>Table1[[#This Row],[pledged]]/Table1[[#This Row],[backers_count]]</f>
        <v>63.125</v>
      </c>
      <c r="R3908" t="s">
        <v>8321</v>
      </c>
      <c r="S3908" t="s">
        <v>8322</v>
      </c>
      <c r="T3908" s="12">
        <f t="shared" si="122"/>
        <v>42143.709409722222</v>
      </c>
      <c r="U3908" s="12">
        <f t="shared" si="123"/>
        <v>42181.350694444445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11">
        <v>1000</v>
      </c>
      <c r="E390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09">
        <v>153</v>
      </c>
      <c r="G3909" t="s">
        <v>8221</v>
      </c>
      <c r="H3909" t="s">
        <v>8224</v>
      </c>
      <c r="I3909" t="s">
        <v>8246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8271</v>
      </c>
      <c r="P3909" s="6">
        <f>(Table1[[#This Row],[pledged]]/Table1[[#This Row],[goal]])*100</f>
        <v>15.299999999999999</v>
      </c>
      <c r="Q3909" s="8">
        <f>Table1[[#This Row],[pledged]]/Table1[[#This Row],[backers_count]]</f>
        <v>38.25</v>
      </c>
      <c r="R3909" t="s">
        <v>8321</v>
      </c>
      <c r="S3909" t="s">
        <v>8322</v>
      </c>
      <c r="T3909" s="12">
        <f t="shared" si="122"/>
        <v>41906.611180555556</v>
      </c>
      <c r="U3909" s="12">
        <f t="shared" si="123"/>
        <v>41938.630555555552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11">
        <v>750</v>
      </c>
      <c r="E391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910">
        <v>65</v>
      </c>
      <c r="G3910" t="s">
        <v>8221</v>
      </c>
      <c r="H3910" t="s">
        <v>8224</v>
      </c>
      <c r="I3910" t="s">
        <v>8246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8271</v>
      </c>
      <c r="P3910" s="6">
        <f>(Table1[[#This Row],[pledged]]/Table1[[#This Row],[goal]])*100</f>
        <v>8.6666666666666679</v>
      </c>
      <c r="Q3910" s="8">
        <f>Table1[[#This Row],[pledged]]/Table1[[#This Row],[backers_count]]</f>
        <v>16.25</v>
      </c>
      <c r="R3910" t="s">
        <v>8321</v>
      </c>
      <c r="S3910" t="s">
        <v>8322</v>
      </c>
      <c r="T3910" s="12">
        <f t="shared" si="122"/>
        <v>41833.927037037036</v>
      </c>
      <c r="U3910" s="12">
        <f t="shared" si="123"/>
        <v>41848.927037037036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11">
        <v>60000</v>
      </c>
      <c r="E391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911">
        <v>135</v>
      </c>
      <c r="G3911" t="s">
        <v>8221</v>
      </c>
      <c r="H3911" t="s">
        <v>8224</v>
      </c>
      <c r="I3911" t="s">
        <v>8246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8271</v>
      </c>
      <c r="P3911" s="6">
        <f>(Table1[[#This Row],[pledged]]/Table1[[#This Row],[goal]])*100</f>
        <v>0.22499999999999998</v>
      </c>
      <c r="Q3911" s="8">
        <f>Table1[[#This Row],[pledged]]/Table1[[#This Row],[backers_count]]</f>
        <v>33.75</v>
      </c>
      <c r="R3911" t="s">
        <v>8321</v>
      </c>
      <c r="S3911" t="s">
        <v>8322</v>
      </c>
      <c r="T3911" s="12">
        <f t="shared" si="122"/>
        <v>41863.150949074072</v>
      </c>
      <c r="U3911" s="12">
        <f t="shared" si="123"/>
        <v>41893.150949074072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11">
        <v>6000</v>
      </c>
      <c r="E391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912">
        <v>185</v>
      </c>
      <c r="G3912" t="s">
        <v>8221</v>
      </c>
      <c r="H3912" t="s">
        <v>8224</v>
      </c>
      <c r="I3912" t="s">
        <v>8246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8271</v>
      </c>
      <c r="P3912" s="6">
        <f>(Table1[[#This Row],[pledged]]/Table1[[#This Row],[goal]])*100</f>
        <v>3.0833333333333335</v>
      </c>
      <c r="Q3912" s="8">
        <f>Table1[[#This Row],[pledged]]/Table1[[#This Row],[backers_count]]</f>
        <v>61.666666666666664</v>
      </c>
      <c r="R3912" t="s">
        <v>8321</v>
      </c>
      <c r="S3912" t="s">
        <v>8322</v>
      </c>
      <c r="T3912" s="12">
        <f t="shared" si="122"/>
        <v>42224.548576388886</v>
      </c>
      <c r="U3912" s="12">
        <f t="shared" si="123"/>
        <v>42254.548576388886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11">
        <v>8000</v>
      </c>
      <c r="E391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913">
        <v>2993</v>
      </c>
      <c r="G3913" t="s">
        <v>8221</v>
      </c>
      <c r="H3913" t="s">
        <v>8224</v>
      </c>
      <c r="I3913" t="s">
        <v>8246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8271</v>
      </c>
      <c r="P3913" s="6">
        <f>(Table1[[#This Row],[pledged]]/Table1[[#This Row],[goal]])*100</f>
        <v>37.412500000000001</v>
      </c>
      <c r="Q3913" s="8">
        <f>Table1[[#This Row],[pledged]]/Table1[[#This Row],[backers_count]]</f>
        <v>83.138888888888886</v>
      </c>
      <c r="R3913" t="s">
        <v>8321</v>
      </c>
      <c r="S3913" t="s">
        <v>8322</v>
      </c>
      <c r="T3913" s="12">
        <f t="shared" si="122"/>
        <v>41939.603900462964</v>
      </c>
      <c r="U3913" s="12">
        <f t="shared" si="123"/>
        <v>41969.645567129628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11">
        <v>15000</v>
      </c>
      <c r="E391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3914">
        <v>1</v>
      </c>
      <c r="G3914" t="s">
        <v>8221</v>
      </c>
      <c r="H3914" t="s">
        <v>8224</v>
      </c>
      <c r="I3914" t="s">
        <v>8246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8271</v>
      </c>
      <c r="P3914" s="6">
        <f>(Table1[[#This Row],[pledged]]/Table1[[#This Row],[goal]])*100</f>
        <v>6.6666666666666671E-3</v>
      </c>
      <c r="Q3914" s="8">
        <f>Table1[[#This Row],[pledged]]/Table1[[#This Row],[backers_count]]</f>
        <v>1</v>
      </c>
      <c r="R3914" t="s">
        <v>8321</v>
      </c>
      <c r="S3914" t="s">
        <v>8322</v>
      </c>
      <c r="T3914" s="12">
        <f t="shared" si="122"/>
        <v>42059.061689814807</v>
      </c>
      <c r="U3914" s="12">
        <f t="shared" si="123"/>
        <v>42118.982638888883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11">
        <v>10000</v>
      </c>
      <c r="E391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915">
        <v>1000</v>
      </c>
      <c r="G3915" t="s">
        <v>8221</v>
      </c>
      <c r="H3915" t="s">
        <v>8224</v>
      </c>
      <c r="I3915" t="s">
        <v>8246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8271</v>
      </c>
      <c r="P3915" s="6">
        <f>(Table1[[#This Row],[pledged]]/Table1[[#This Row],[goal]])*100</f>
        <v>10</v>
      </c>
      <c r="Q3915" s="8">
        <f>Table1[[#This Row],[pledged]]/Table1[[#This Row],[backers_count]]</f>
        <v>142.85714285714286</v>
      </c>
      <c r="R3915" t="s">
        <v>8321</v>
      </c>
      <c r="S3915" t="s">
        <v>8322</v>
      </c>
      <c r="T3915" s="12">
        <f t="shared" si="122"/>
        <v>42308.002881944441</v>
      </c>
      <c r="U3915" s="12">
        <f t="shared" si="123"/>
        <v>42338.044548611106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11">
        <v>2500</v>
      </c>
      <c r="E391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16">
        <v>909</v>
      </c>
      <c r="G3916" t="s">
        <v>8221</v>
      </c>
      <c r="H3916" t="s">
        <v>8225</v>
      </c>
      <c r="I3916" t="s">
        <v>8247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8271</v>
      </c>
      <c r="P3916" s="6">
        <f>(Table1[[#This Row],[pledged]]/Table1[[#This Row],[goal]])*100</f>
        <v>36.36</v>
      </c>
      <c r="Q3916" s="8">
        <f>Table1[[#This Row],[pledged]]/Table1[[#This Row],[backers_count]]</f>
        <v>33.666666666666664</v>
      </c>
      <c r="R3916" t="s">
        <v>8321</v>
      </c>
      <c r="S3916" t="s">
        <v>8322</v>
      </c>
      <c r="T3916" s="12">
        <f t="shared" si="122"/>
        <v>42114.610601851855</v>
      </c>
      <c r="U3916" s="12">
        <f t="shared" si="123"/>
        <v>42134.749305555553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11">
        <v>1500</v>
      </c>
      <c r="E391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17">
        <v>5</v>
      </c>
      <c r="G3917" t="s">
        <v>8221</v>
      </c>
      <c r="H3917" t="s">
        <v>8225</v>
      </c>
      <c r="I3917" t="s">
        <v>8247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8271</v>
      </c>
      <c r="P3917" s="6">
        <f>(Table1[[#This Row],[pledged]]/Table1[[#This Row],[goal]])*100</f>
        <v>0.33333333333333337</v>
      </c>
      <c r="Q3917" s="8">
        <f>Table1[[#This Row],[pledged]]/Table1[[#This Row],[backers_count]]</f>
        <v>5</v>
      </c>
      <c r="R3917" t="s">
        <v>8321</v>
      </c>
      <c r="S3917" t="s">
        <v>8322</v>
      </c>
      <c r="T3917" s="12">
        <f t="shared" si="122"/>
        <v>42492.776724537034</v>
      </c>
      <c r="U3917" s="12">
        <f t="shared" si="123"/>
        <v>42522.776724537034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11">
        <v>2000</v>
      </c>
      <c r="E391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18">
        <v>0</v>
      </c>
      <c r="G3918" t="s">
        <v>8221</v>
      </c>
      <c r="H3918" t="s">
        <v>8232</v>
      </c>
      <c r="I3918" t="s">
        <v>8253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8271</v>
      </c>
      <c r="P3918" s="6">
        <f>(Table1[[#This Row],[pledged]]/Table1[[#This Row],[goal]])*100</f>
        <v>0</v>
      </c>
      <c r="Q3918" s="8" t="e">
        <f>Table1[[#This Row],[pledged]]/Table1[[#This Row],[backers_count]]</f>
        <v>#DIV/0!</v>
      </c>
      <c r="R3918" t="s">
        <v>8321</v>
      </c>
      <c r="S3918" t="s">
        <v>8322</v>
      </c>
      <c r="T3918" s="12">
        <f t="shared" si="122"/>
        <v>42494.263333333329</v>
      </c>
      <c r="U3918" s="12">
        <f t="shared" si="123"/>
        <v>42524.263333333329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11">
        <v>3500</v>
      </c>
      <c r="E391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19">
        <v>10</v>
      </c>
      <c r="G3919" t="s">
        <v>8221</v>
      </c>
      <c r="H3919" t="s">
        <v>8225</v>
      </c>
      <c r="I3919" t="s">
        <v>8247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8271</v>
      </c>
      <c r="P3919" s="6">
        <f>(Table1[[#This Row],[pledged]]/Table1[[#This Row],[goal]])*100</f>
        <v>0.2857142857142857</v>
      </c>
      <c r="Q3919" s="8">
        <f>Table1[[#This Row],[pledged]]/Table1[[#This Row],[backers_count]]</f>
        <v>10</v>
      </c>
      <c r="R3919" t="s">
        <v>8321</v>
      </c>
      <c r="S3919" t="s">
        <v>8322</v>
      </c>
      <c r="T3919" s="12">
        <f t="shared" si="122"/>
        <v>41863.318993055553</v>
      </c>
      <c r="U3919" s="12">
        <f t="shared" si="123"/>
        <v>41893.318993055553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11">
        <v>60000</v>
      </c>
      <c r="E392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920">
        <v>120</v>
      </c>
      <c r="G3920" t="s">
        <v>8221</v>
      </c>
      <c r="H3920" t="s">
        <v>8225</v>
      </c>
      <c r="I3920" t="s">
        <v>8247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8271</v>
      </c>
      <c r="P3920" s="6">
        <f>(Table1[[#This Row],[pledged]]/Table1[[#This Row],[goal]])*100</f>
        <v>0.2</v>
      </c>
      <c r="Q3920" s="8">
        <f>Table1[[#This Row],[pledged]]/Table1[[#This Row],[backers_count]]</f>
        <v>40</v>
      </c>
      <c r="R3920" t="s">
        <v>8321</v>
      </c>
      <c r="S3920" t="s">
        <v>8322</v>
      </c>
      <c r="T3920" s="12">
        <f t="shared" si="122"/>
        <v>41843.456284722219</v>
      </c>
      <c r="U3920" s="12">
        <f t="shared" si="123"/>
        <v>41855.458333333328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11">
        <v>5000</v>
      </c>
      <c r="E392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921">
        <v>90</v>
      </c>
      <c r="G3921" t="s">
        <v>8221</v>
      </c>
      <c r="H3921" t="s">
        <v>8225</v>
      </c>
      <c r="I3921" t="s">
        <v>8247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8271</v>
      </c>
      <c r="P3921" s="6">
        <f>(Table1[[#This Row],[pledged]]/Table1[[#This Row],[goal]])*100</f>
        <v>1.7999999999999998</v>
      </c>
      <c r="Q3921" s="8">
        <f>Table1[[#This Row],[pledged]]/Table1[[#This Row],[backers_count]]</f>
        <v>30</v>
      </c>
      <c r="R3921" t="s">
        <v>8321</v>
      </c>
      <c r="S3921" t="s">
        <v>8322</v>
      </c>
      <c r="T3921" s="12">
        <f t="shared" si="122"/>
        <v>42358.476539351854</v>
      </c>
      <c r="U3921" s="12">
        <f t="shared" si="123"/>
        <v>42386.791666666664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11">
        <v>2500</v>
      </c>
      <c r="E392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22">
        <v>135</v>
      </c>
      <c r="G3922" t="s">
        <v>8221</v>
      </c>
      <c r="H3922" t="s">
        <v>8225</v>
      </c>
      <c r="I3922" t="s">
        <v>8247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8271</v>
      </c>
      <c r="P3922" s="6">
        <f>(Table1[[#This Row],[pledged]]/Table1[[#This Row],[goal]])*100</f>
        <v>5.4</v>
      </c>
      <c r="Q3922" s="8">
        <f>Table1[[#This Row],[pledged]]/Table1[[#This Row],[backers_count]]</f>
        <v>45</v>
      </c>
      <c r="R3922" t="s">
        <v>8321</v>
      </c>
      <c r="S3922" t="s">
        <v>8322</v>
      </c>
      <c r="T3922" s="12">
        <f t="shared" si="122"/>
        <v>42657.178935185184</v>
      </c>
      <c r="U3922" s="12">
        <f t="shared" si="123"/>
        <v>42687.220601851848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11">
        <v>3000</v>
      </c>
      <c r="E392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23">
        <v>0</v>
      </c>
      <c r="G3923" t="s">
        <v>8221</v>
      </c>
      <c r="H3923" t="s">
        <v>8225</v>
      </c>
      <c r="I3923" t="s">
        <v>8247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8271</v>
      </c>
      <c r="P3923" s="6">
        <f>(Table1[[#This Row],[pledged]]/Table1[[#This Row],[goal]])*100</f>
        <v>0</v>
      </c>
      <c r="Q3923" s="8" t="e">
        <f>Table1[[#This Row],[pledged]]/Table1[[#This Row],[backers_count]]</f>
        <v>#DIV/0!</v>
      </c>
      <c r="R3923" t="s">
        <v>8321</v>
      </c>
      <c r="S3923" t="s">
        <v>8322</v>
      </c>
      <c r="T3923" s="12">
        <f t="shared" si="122"/>
        <v>41926.333969907406</v>
      </c>
      <c r="U3923" s="12">
        <f t="shared" si="123"/>
        <v>41938.541666666664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11">
        <v>750</v>
      </c>
      <c r="E392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924">
        <v>61</v>
      </c>
      <c r="G3924" t="s">
        <v>8221</v>
      </c>
      <c r="H3924" t="s">
        <v>8224</v>
      </c>
      <c r="I3924" t="s">
        <v>8246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8271</v>
      </c>
      <c r="P3924" s="6">
        <f>(Table1[[#This Row],[pledged]]/Table1[[#This Row],[goal]])*100</f>
        <v>8.1333333333333329</v>
      </c>
      <c r="Q3924" s="8">
        <f>Table1[[#This Row],[pledged]]/Table1[[#This Row],[backers_count]]</f>
        <v>10.166666666666666</v>
      </c>
      <c r="R3924" t="s">
        <v>8321</v>
      </c>
      <c r="S3924" t="s">
        <v>8322</v>
      </c>
      <c r="T3924" s="12">
        <f t="shared" si="122"/>
        <v>42020.560300925928</v>
      </c>
      <c r="U3924" s="12">
        <f t="shared" si="123"/>
        <v>42065.749999999993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11">
        <v>11500</v>
      </c>
      <c r="E392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925">
        <v>1384</v>
      </c>
      <c r="G3925" t="s">
        <v>8221</v>
      </c>
      <c r="H3925" t="s">
        <v>8225</v>
      </c>
      <c r="I3925" t="s">
        <v>8247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8271</v>
      </c>
      <c r="P3925" s="6">
        <f>(Table1[[#This Row],[pledged]]/Table1[[#This Row],[goal]])*100</f>
        <v>12.034782608695652</v>
      </c>
      <c r="Q3925" s="8">
        <f>Table1[[#This Row],[pledged]]/Table1[[#This Row],[backers_count]]</f>
        <v>81.411764705882348</v>
      </c>
      <c r="R3925" t="s">
        <v>8321</v>
      </c>
      <c r="S3925" t="s">
        <v>8322</v>
      </c>
      <c r="T3925" s="12">
        <f t="shared" si="122"/>
        <v>42075.771655092591</v>
      </c>
      <c r="U3925" s="12">
        <f t="shared" si="123"/>
        <v>42103.771655092591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11">
        <v>15000</v>
      </c>
      <c r="E392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3926">
        <v>2290</v>
      </c>
      <c r="G3926" t="s">
        <v>8221</v>
      </c>
      <c r="H3926" t="s">
        <v>8224</v>
      </c>
      <c r="I3926" t="s">
        <v>8246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8271</v>
      </c>
      <c r="P3926" s="6">
        <f>(Table1[[#This Row],[pledged]]/Table1[[#This Row],[goal]])*100</f>
        <v>15.266666666666667</v>
      </c>
      <c r="Q3926" s="8">
        <f>Table1[[#This Row],[pledged]]/Table1[[#This Row],[backers_count]]</f>
        <v>57.25</v>
      </c>
      <c r="R3926" t="s">
        <v>8321</v>
      </c>
      <c r="S3926" t="s">
        <v>8322</v>
      </c>
      <c r="T3926" s="12">
        <f t="shared" si="122"/>
        <v>41786.751412037032</v>
      </c>
      <c r="U3926" s="12">
        <f t="shared" si="123"/>
        <v>41816.751412037032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11">
        <v>150</v>
      </c>
      <c r="E392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927">
        <v>15</v>
      </c>
      <c r="G3927" t="s">
        <v>8221</v>
      </c>
      <c r="H3927" t="s">
        <v>8224</v>
      </c>
      <c r="I3927" t="s">
        <v>8246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8271</v>
      </c>
      <c r="P3927" s="6">
        <f>(Table1[[#This Row],[pledged]]/Table1[[#This Row],[goal]])*100</f>
        <v>10</v>
      </c>
      <c r="Q3927" s="8">
        <f>Table1[[#This Row],[pledged]]/Table1[[#This Row],[backers_count]]</f>
        <v>5</v>
      </c>
      <c r="R3927" t="s">
        <v>8321</v>
      </c>
      <c r="S3927" t="s">
        <v>8322</v>
      </c>
      <c r="T3927" s="12">
        <f t="shared" si="122"/>
        <v>41820.662488425922</v>
      </c>
      <c r="U3927" s="12">
        <f t="shared" si="123"/>
        <v>41850.662488425922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11">
        <v>5000</v>
      </c>
      <c r="E392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928">
        <v>15</v>
      </c>
      <c r="G3928" t="s">
        <v>8221</v>
      </c>
      <c r="H3928" t="s">
        <v>8226</v>
      </c>
      <c r="I3928" t="s">
        <v>8248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8271</v>
      </c>
      <c r="P3928" s="6">
        <f>(Table1[[#This Row],[pledged]]/Table1[[#This Row],[goal]])*100</f>
        <v>0.3</v>
      </c>
      <c r="Q3928" s="8">
        <f>Table1[[#This Row],[pledged]]/Table1[[#This Row],[backers_count]]</f>
        <v>15</v>
      </c>
      <c r="R3928" t="s">
        <v>8321</v>
      </c>
      <c r="S3928" t="s">
        <v>8322</v>
      </c>
      <c r="T3928" s="12">
        <f t="shared" si="122"/>
        <v>41969.876712962963</v>
      </c>
      <c r="U3928" s="12">
        <f t="shared" si="123"/>
        <v>41999.876712962963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11">
        <v>2500</v>
      </c>
      <c r="E392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29">
        <v>25</v>
      </c>
      <c r="G3929" t="s">
        <v>8221</v>
      </c>
      <c r="H3929" t="s">
        <v>8225</v>
      </c>
      <c r="I3929" t="s">
        <v>8247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8271</v>
      </c>
      <c r="P3929" s="6">
        <f>(Table1[[#This Row],[pledged]]/Table1[[#This Row],[goal]])*100</f>
        <v>1</v>
      </c>
      <c r="Q3929" s="8">
        <f>Table1[[#This Row],[pledged]]/Table1[[#This Row],[backers_count]]</f>
        <v>12.5</v>
      </c>
      <c r="R3929" t="s">
        <v>8321</v>
      </c>
      <c r="S3929" t="s">
        <v>8322</v>
      </c>
      <c r="T3929" s="12">
        <f t="shared" si="122"/>
        <v>41830.059074074074</v>
      </c>
      <c r="U3929" s="12">
        <f t="shared" si="123"/>
        <v>41860.059074074074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11">
        <v>5000</v>
      </c>
      <c r="E393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930">
        <v>651</v>
      </c>
      <c r="G3930" t="s">
        <v>8221</v>
      </c>
      <c r="H3930" t="s">
        <v>8224</v>
      </c>
      <c r="I3930" t="s">
        <v>8246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8271</v>
      </c>
      <c r="P3930" s="6">
        <f>(Table1[[#This Row],[pledged]]/Table1[[#This Row],[goal]])*100</f>
        <v>13.020000000000001</v>
      </c>
      <c r="Q3930" s="8">
        <f>Table1[[#This Row],[pledged]]/Table1[[#This Row],[backers_count]]</f>
        <v>93</v>
      </c>
      <c r="R3930" t="s">
        <v>8321</v>
      </c>
      <c r="S3930" t="s">
        <v>8322</v>
      </c>
      <c r="T3930" s="12">
        <f t="shared" si="122"/>
        <v>42265.474849537037</v>
      </c>
      <c r="U3930" s="12">
        <f t="shared" si="123"/>
        <v>42292.999305555553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11">
        <v>20000</v>
      </c>
      <c r="E393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3931">
        <v>453</v>
      </c>
      <c r="G3931" t="s">
        <v>8221</v>
      </c>
      <c r="H3931" t="s">
        <v>8224</v>
      </c>
      <c r="I3931" t="s">
        <v>8246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8271</v>
      </c>
      <c r="P3931" s="6">
        <f>(Table1[[#This Row],[pledged]]/Table1[[#This Row],[goal]])*100</f>
        <v>2.2650000000000001</v>
      </c>
      <c r="Q3931" s="8">
        <f>Table1[[#This Row],[pledged]]/Table1[[#This Row],[backers_count]]</f>
        <v>32.357142857142854</v>
      </c>
      <c r="R3931" t="s">
        <v>8321</v>
      </c>
      <c r="S3931" t="s">
        <v>8322</v>
      </c>
      <c r="T3931" s="12">
        <f t="shared" si="122"/>
        <v>42601.618807870364</v>
      </c>
      <c r="U3931" s="12">
        <f t="shared" si="123"/>
        <v>42631.618807870364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11">
        <v>10000</v>
      </c>
      <c r="E393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932">
        <v>0</v>
      </c>
      <c r="G3932" t="s">
        <v>8221</v>
      </c>
      <c r="H3932" t="s">
        <v>8226</v>
      </c>
      <c r="I3932" t="s">
        <v>8248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8271</v>
      </c>
      <c r="P3932" s="6">
        <f>(Table1[[#This Row],[pledged]]/Table1[[#This Row],[goal]])*100</f>
        <v>0</v>
      </c>
      <c r="Q3932" s="8" t="e">
        <f>Table1[[#This Row],[pledged]]/Table1[[#This Row],[backers_count]]</f>
        <v>#DIV/0!</v>
      </c>
      <c r="R3932" t="s">
        <v>8321</v>
      </c>
      <c r="S3932" t="s">
        <v>8322</v>
      </c>
      <c r="T3932" s="12">
        <f t="shared" si="122"/>
        <v>42433.13041666666</v>
      </c>
      <c r="U3932" s="12">
        <f t="shared" si="123"/>
        <v>42461.041666666664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11">
        <v>8000</v>
      </c>
      <c r="E393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933">
        <v>0</v>
      </c>
      <c r="G3933" t="s">
        <v>8221</v>
      </c>
      <c r="H3933" t="s">
        <v>8224</v>
      </c>
      <c r="I3933" t="s">
        <v>8246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8271</v>
      </c>
      <c r="P3933" s="6">
        <f>(Table1[[#This Row],[pledged]]/Table1[[#This Row],[goal]])*100</f>
        <v>0</v>
      </c>
      <c r="Q3933" s="8" t="e">
        <f>Table1[[#This Row],[pledged]]/Table1[[#This Row],[backers_count]]</f>
        <v>#DIV/0!</v>
      </c>
      <c r="R3933" t="s">
        <v>8321</v>
      </c>
      <c r="S3933" t="s">
        <v>8322</v>
      </c>
      <c r="T3933" s="12">
        <f t="shared" si="122"/>
        <v>42227.943368055552</v>
      </c>
      <c r="U3933" s="12">
        <f t="shared" si="123"/>
        <v>42252.943368055552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11">
        <v>12000</v>
      </c>
      <c r="E393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934">
        <v>1</v>
      </c>
      <c r="G3934" t="s">
        <v>8221</v>
      </c>
      <c r="H3934" t="s">
        <v>8224</v>
      </c>
      <c r="I3934" t="s">
        <v>8246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8271</v>
      </c>
      <c r="P3934" s="6">
        <f>(Table1[[#This Row],[pledged]]/Table1[[#This Row],[goal]])*100</f>
        <v>8.3333333333333332E-3</v>
      </c>
      <c r="Q3934" s="8">
        <f>Table1[[#This Row],[pledged]]/Table1[[#This Row],[backers_count]]</f>
        <v>1</v>
      </c>
      <c r="R3934" t="s">
        <v>8321</v>
      </c>
      <c r="S3934" t="s">
        <v>8322</v>
      </c>
      <c r="T3934" s="12">
        <f t="shared" si="122"/>
        <v>42414.960231481477</v>
      </c>
      <c r="U3934" s="12">
        <f t="shared" si="123"/>
        <v>42444.918564814812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11">
        <v>7000</v>
      </c>
      <c r="E393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935">
        <v>1102</v>
      </c>
      <c r="G3935" t="s">
        <v>8221</v>
      </c>
      <c r="H3935" t="s">
        <v>8224</v>
      </c>
      <c r="I3935" t="s">
        <v>8246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8271</v>
      </c>
      <c r="P3935" s="6">
        <f>(Table1[[#This Row],[pledged]]/Table1[[#This Row],[goal]])*100</f>
        <v>15.742857142857142</v>
      </c>
      <c r="Q3935" s="8">
        <f>Table1[[#This Row],[pledged]]/Table1[[#This Row],[backers_count]]</f>
        <v>91.833333333333329</v>
      </c>
      <c r="R3935" t="s">
        <v>8321</v>
      </c>
      <c r="S3935" t="s">
        <v>8322</v>
      </c>
      <c r="T3935" s="12">
        <f t="shared" si="122"/>
        <v>42538.759976851848</v>
      </c>
      <c r="U3935" s="12">
        <f t="shared" si="123"/>
        <v>42567.821527777771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11">
        <v>5000</v>
      </c>
      <c r="E393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936">
        <v>550</v>
      </c>
      <c r="G3936" t="s">
        <v>8221</v>
      </c>
      <c r="H3936" t="s">
        <v>8224</v>
      </c>
      <c r="I3936" t="s">
        <v>8246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8271</v>
      </c>
      <c r="P3936" s="6">
        <f>(Table1[[#This Row],[pledged]]/Table1[[#This Row],[goal]])*100</f>
        <v>11</v>
      </c>
      <c r="Q3936" s="8">
        <f>Table1[[#This Row],[pledged]]/Table1[[#This Row],[backers_count]]</f>
        <v>45.833333333333336</v>
      </c>
      <c r="R3936" t="s">
        <v>8321</v>
      </c>
      <c r="S3936" t="s">
        <v>8322</v>
      </c>
      <c r="T3936" s="12">
        <f t="shared" si="122"/>
        <v>42233.463414351849</v>
      </c>
      <c r="U3936" s="12">
        <f t="shared" si="123"/>
        <v>42278.333333333336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11">
        <v>3000</v>
      </c>
      <c r="E393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37">
        <v>1315</v>
      </c>
      <c r="G3937" t="s">
        <v>8221</v>
      </c>
      <c r="H3937" t="s">
        <v>8225</v>
      </c>
      <c r="I3937" t="s">
        <v>8247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8271</v>
      </c>
      <c r="P3937" s="6">
        <f>(Table1[[#This Row],[pledged]]/Table1[[#This Row],[goal]])*100</f>
        <v>43.833333333333336</v>
      </c>
      <c r="Q3937" s="8">
        <f>Table1[[#This Row],[pledged]]/Table1[[#This Row],[backers_count]]</f>
        <v>57.173913043478258</v>
      </c>
      <c r="R3937" t="s">
        <v>8321</v>
      </c>
      <c r="S3937" t="s">
        <v>8322</v>
      </c>
      <c r="T3937" s="12">
        <f t="shared" si="122"/>
        <v>42221.448449074072</v>
      </c>
      <c r="U3937" s="12">
        <f t="shared" si="123"/>
        <v>42281.448449074072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11">
        <v>20000</v>
      </c>
      <c r="E393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3938">
        <v>0</v>
      </c>
      <c r="G3938" t="s">
        <v>8221</v>
      </c>
      <c r="H3938" t="s">
        <v>8224</v>
      </c>
      <c r="I3938" t="s">
        <v>8246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8271</v>
      </c>
      <c r="P3938" s="6">
        <f>(Table1[[#This Row],[pledged]]/Table1[[#This Row],[goal]])*100</f>
        <v>0</v>
      </c>
      <c r="Q3938" s="8" t="e">
        <f>Table1[[#This Row],[pledged]]/Table1[[#This Row],[backers_count]]</f>
        <v>#DIV/0!</v>
      </c>
      <c r="R3938" t="s">
        <v>8321</v>
      </c>
      <c r="S3938" t="s">
        <v>8322</v>
      </c>
      <c r="T3938" s="12">
        <f t="shared" si="122"/>
        <v>42675.054629629631</v>
      </c>
      <c r="U3938" s="12">
        <f t="shared" si="123"/>
        <v>42705.096296296295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11">
        <v>2885</v>
      </c>
      <c r="E393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39">
        <v>2485</v>
      </c>
      <c r="G3939" t="s">
        <v>8221</v>
      </c>
      <c r="H3939" t="s">
        <v>8224</v>
      </c>
      <c r="I3939" t="s">
        <v>8246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8271</v>
      </c>
      <c r="P3939" s="6">
        <f>(Table1[[#This Row],[pledged]]/Table1[[#This Row],[goal]])*100</f>
        <v>86.135181975736558</v>
      </c>
      <c r="Q3939" s="8">
        <f>Table1[[#This Row],[pledged]]/Table1[[#This Row],[backers_count]]</f>
        <v>248.5</v>
      </c>
      <c r="R3939" t="s">
        <v>8321</v>
      </c>
      <c r="S3939" t="s">
        <v>8322</v>
      </c>
      <c r="T3939" s="12">
        <f t="shared" si="122"/>
        <v>42534.423148148147</v>
      </c>
      <c r="U3939" s="12">
        <f t="shared" si="123"/>
        <v>42562.423148148147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11">
        <v>3255</v>
      </c>
      <c r="E394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40">
        <v>397</v>
      </c>
      <c r="G3940" t="s">
        <v>8221</v>
      </c>
      <c r="H3940" t="s">
        <v>8224</v>
      </c>
      <c r="I3940" t="s">
        <v>8246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8271</v>
      </c>
      <c r="P3940" s="6">
        <f>(Table1[[#This Row],[pledged]]/Table1[[#This Row],[goal]])*100</f>
        <v>12.196620583717358</v>
      </c>
      <c r="Q3940" s="8">
        <f>Table1[[#This Row],[pledged]]/Table1[[#This Row],[backers_count]]</f>
        <v>79.400000000000006</v>
      </c>
      <c r="R3940" t="s">
        <v>8321</v>
      </c>
      <c r="S3940" t="s">
        <v>8322</v>
      </c>
      <c r="T3940" s="12">
        <f t="shared" si="122"/>
        <v>42151.697384259256</v>
      </c>
      <c r="U3940" s="12">
        <f t="shared" si="123"/>
        <v>42182.697384259256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11">
        <v>5000</v>
      </c>
      <c r="E394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941">
        <v>5</v>
      </c>
      <c r="G3941" t="s">
        <v>8221</v>
      </c>
      <c r="H3941" t="s">
        <v>8226</v>
      </c>
      <c r="I3941" t="s">
        <v>8248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8271</v>
      </c>
      <c r="P3941" s="6">
        <f>(Table1[[#This Row],[pledged]]/Table1[[#This Row],[goal]])*100</f>
        <v>0.1</v>
      </c>
      <c r="Q3941" s="8">
        <f>Table1[[#This Row],[pledged]]/Table1[[#This Row],[backers_count]]</f>
        <v>5</v>
      </c>
      <c r="R3941" t="s">
        <v>8321</v>
      </c>
      <c r="S3941" t="s">
        <v>8322</v>
      </c>
      <c r="T3941" s="12">
        <f t="shared" si="122"/>
        <v>41915.191886574074</v>
      </c>
      <c r="U3941" s="12">
        <f t="shared" si="123"/>
        <v>41918.979166666664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11">
        <v>5000</v>
      </c>
      <c r="E394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942">
        <v>11</v>
      </c>
      <c r="G3942" t="s">
        <v>8221</v>
      </c>
      <c r="H3942" t="s">
        <v>8224</v>
      </c>
      <c r="I3942" t="s">
        <v>8246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8271</v>
      </c>
      <c r="P3942" s="6">
        <f>(Table1[[#This Row],[pledged]]/Table1[[#This Row],[goal]])*100</f>
        <v>0.22</v>
      </c>
      <c r="Q3942" s="8">
        <f>Table1[[#This Row],[pledged]]/Table1[[#This Row],[backers_count]]</f>
        <v>5.5</v>
      </c>
      <c r="R3942" t="s">
        <v>8321</v>
      </c>
      <c r="S3942" t="s">
        <v>8322</v>
      </c>
      <c r="T3942" s="12">
        <f t="shared" si="122"/>
        <v>41961.284155092588</v>
      </c>
      <c r="U3942" s="12">
        <f t="shared" si="123"/>
        <v>42006.284155092588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11">
        <v>5500</v>
      </c>
      <c r="E394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943">
        <v>50</v>
      </c>
      <c r="G3943" t="s">
        <v>8221</v>
      </c>
      <c r="H3943" t="s">
        <v>8224</v>
      </c>
      <c r="I3943" t="s">
        <v>8246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8271</v>
      </c>
      <c r="P3943" s="6">
        <f>(Table1[[#This Row],[pledged]]/Table1[[#This Row],[goal]])*100</f>
        <v>0.90909090909090906</v>
      </c>
      <c r="Q3943" s="8">
        <f>Table1[[#This Row],[pledged]]/Table1[[#This Row],[backers_count]]</f>
        <v>25</v>
      </c>
      <c r="R3943" t="s">
        <v>8321</v>
      </c>
      <c r="S3943" t="s">
        <v>8322</v>
      </c>
      <c r="T3943" s="12">
        <f t="shared" si="122"/>
        <v>41940.378900462958</v>
      </c>
      <c r="U3943" s="12">
        <f t="shared" si="123"/>
        <v>41967.833333333336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11">
        <v>1200</v>
      </c>
      <c r="E394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44">
        <v>0</v>
      </c>
      <c r="G3944" t="s">
        <v>8221</v>
      </c>
      <c r="H3944" t="s">
        <v>8224</v>
      </c>
      <c r="I3944" t="s">
        <v>8246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8271</v>
      </c>
      <c r="P3944" s="6">
        <f>(Table1[[#This Row],[pledged]]/Table1[[#This Row],[goal]])*100</f>
        <v>0</v>
      </c>
      <c r="Q3944" s="8" t="e">
        <f>Table1[[#This Row],[pledged]]/Table1[[#This Row],[backers_count]]</f>
        <v>#DIV/0!</v>
      </c>
      <c r="R3944" t="s">
        <v>8321</v>
      </c>
      <c r="S3944" t="s">
        <v>8322</v>
      </c>
      <c r="T3944" s="12">
        <f t="shared" si="122"/>
        <v>42111.695763888885</v>
      </c>
      <c r="U3944" s="12">
        <f t="shared" si="123"/>
        <v>42171.695763888885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11">
        <v>5000</v>
      </c>
      <c r="E394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945">
        <v>1782</v>
      </c>
      <c r="G3945" t="s">
        <v>8221</v>
      </c>
      <c r="H3945" t="s">
        <v>8224</v>
      </c>
      <c r="I3945" t="s">
        <v>8246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8271</v>
      </c>
      <c r="P3945" s="6">
        <f>(Table1[[#This Row],[pledged]]/Table1[[#This Row],[goal]])*100</f>
        <v>35.64</v>
      </c>
      <c r="Q3945" s="8">
        <f>Table1[[#This Row],[pledged]]/Table1[[#This Row],[backers_count]]</f>
        <v>137.07692307692307</v>
      </c>
      <c r="R3945" t="s">
        <v>8321</v>
      </c>
      <c r="S3945" t="s">
        <v>8322</v>
      </c>
      <c r="T3945" s="12">
        <f t="shared" si="122"/>
        <v>42279.570231481477</v>
      </c>
      <c r="U3945" s="12">
        <f t="shared" si="123"/>
        <v>42310.493055555555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11">
        <v>5000</v>
      </c>
      <c r="E394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946">
        <v>0</v>
      </c>
      <c r="G3946" t="s">
        <v>8221</v>
      </c>
      <c r="H3946" t="s">
        <v>8224</v>
      </c>
      <c r="I3946" t="s">
        <v>8246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8271</v>
      </c>
      <c r="P3946" s="6">
        <f>(Table1[[#This Row],[pledged]]/Table1[[#This Row],[goal]])*100</f>
        <v>0</v>
      </c>
      <c r="Q3946" s="8" t="e">
        <f>Table1[[#This Row],[pledged]]/Table1[[#This Row],[backers_count]]</f>
        <v>#DIV/0!</v>
      </c>
      <c r="R3946" t="s">
        <v>8321</v>
      </c>
      <c r="S3946" t="s">
        <v>8322</v>
      </c>
      <c r="T3946" s="12">
        <f t="shared" si="122"/>
        <v>42213.454571759255</v>
      </c>
      <c r="U3946" s="12">
        <f t="shared" si="123"/>
        <v>42243.454571759255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11">
        <v>2000</v>
      </c>
      <c r="E394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47">
        <v>5</v>
      </c>
      <c r="G3947" t="s">
        <v>8221</v>
      </c>
      <c r="H3947" t="s">
        <v>8224</v>
      </c>
      <c r="I3947" t="s">
        <v>8246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8271</v>
      </c>
      <c r="P3947" s="6">
        <f>(Table1[[#This Row],[pledged]]/Table1[[#This Row],[goal]])*100</f>
        <v>0.25</v>
      </c>
      <c r="Q3947" s="8">
        <f>Table1[[#This Row],[pledged]]/Table1[[#This Row],[backers_count]]</f>
        <v>5</v>
      </c>
      <c r="R3947" t="s">
        <v>8321</v>
      </c>
      <c r="S3947" t="s">
        <v>8322</v>
      </c>
      <c r="T3947" s="12">
        <f t="shared" si="122"/>
        <v>42109.593379629623</v>
      </c>
      <c r="U3947" s="12">
        <f t="shared" si="123"/>
        <v>42139.593379629623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11">
        <v>6000</v>
      </c>
      <c r="E394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948">
        <v>195</v>
      </c>
      <c r="G3948" t="s">
        <v>8221</v>
      </c>
      <c r="H3948" t="s">
        <v>8224</v>
      </c>
      <c r="I3948" t="s">
        <v>8246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8271</v>
      </c>
      <c r="P3948" s="6">
        <f>(Table1[[#This Row],[pledged]]/Table1[[#This Row],[goal]])*100</f>
        <v>3.25</v>
      </c>
      <c r="Q3948" s="8">
        <f>Table1[[#This Row],[pledged]]/Table1[[#This Row],[backers_count]]</f>
        <v>39</v>
      </c>
      <c r="R3948" t="s">
        <v>8321</v>
      </c>
      <c r="S3948" t="s">
        <v>8322</v>
      </c>
      <c r="T3948" s="12">
        <f t="shared" si="122"/>
        <v>42031.625254629624</v>
      </c>
      <c r="U3948" s="12">
        <f t="shared" si="123"/>
        <v>42063.124999999993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11">
        <v>3000</v>
      </c>
      <c r="E394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49">
        <v>101</v>
      </c>
      <c r="G3949" t="s">
        <v>8221</v>
      </c>
      <c r="H3949" t="s">
        <v>8224</v>
      </c>
      <c r="I3949" t="s">
        <v>8246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8271</v>
      </c>
      <c r="P3949" s="6">
        <f>(Table1[[#This Row],[pledged]]/Table1[[#This Row],[goal]])*100</f>
        <v>3.3666666666666663</v>
      </c>
      <c r="Q3949" s="8">
        <f>Table1[[#This Row],[pledged]]/Table1[[#This Row],[backers_count]]</f>
        <v>50.5</v>
      </c>
      <c r="R3949" t="s">
        <v>8321</v>
      </c>
      <c r="S3949" t="s">
        <v>8322</v>
      </c>
      <c r="T3949" s="12">
        <f t="shared" si="122"/>
        <v>42614.934537037036</v>
      </c>
      <c r="U3949" s="12">
        <f t="shared" si="123"/>
        <v>42644.934537037036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11">
        <v>30000</v>
      </c>
      <c r="E395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3950">
        <v>0</v>
      </c>
      <c r="G3950" t="s">
        <v>8221</v>
      </c>
      <c r="H3950" t="s">
        <v>8226</v>
      </c>
      <c r="I3950" t="s">
        <v>8248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8271</v>
      </c>
      <c r="P3950" s="6">
        <f>(Table1[[#This Row],[pledged]]/Table1[[#This Row],[goal]])*100</f>
        <v>0</v>
      </c>
      <c r="Q3950" s="8" t="e">
        <f>Table1[[#This Row],[pledged]]/Table1[[#This Row],[backers_count]]</f>
        <v>#DIV/0!</v>
      </c>
      <c r="R3950" t="s">
        <v>8321</v>
      </c>
      <c r="S3950" t="s">
        <v>8322</v>
      </c>
      <c r="T3950" s="12">
        <f t="shared" si="122"/>
        <v>41829.117164351854</v>
      </c>
      <c r="U3950" s="12">
        <f t="shared" si="123"/>
        <v>41889.117164351854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11">
        <v>10000</v>
      </c>
      <c r="E395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951">
        <v>1577</v>
      </c>
      <c r="G3951" t="s">
        <v>8221</v>
      </c>
      <c r="H3951" t="s">
        <v>8226</v>
      </c>
      <c r="I3951" t="s">
        <v>8248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8271</v>
      </c>
      <c r="P3951" s="6">
        <f>(Table1[[#This Row],[pledged]]/Table1[[#This Row],[goal]])*100</f>
        <v>15.770000000000001</v>
      </c>
      <c r="Q3951" s="8">
        <f>Table1[[#This Row],[pledged]]/Table1[[#This Row],[backers_count]]</f>
        <v>49.28125</v>
      </c>
      <c r="R3951" t="s">
        <v>8321</v>
      </c>
      <c r="S3951" t="s">
        <v>8322</v>
      </c>
      <c r="T3951" s="12">
        <f t="shared" si="122"/>
        <v>42015.912280092591</v>
      </c>
      <c r="U3951" s="12">
        <f t="shared" si="123"/>
        <v>42045.912280092591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11">
        <v>4000</v>
      </c>
      <c r="E395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52">
        <v>25</v>
      </c>
      <c r="G3952" t="s">
        <v>8221</v>
      </c>
      <c r="H3952" t="s">
        <v>8224</v>
      </c>
      <c r="I3952" t="s">
        <v>8246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8271</v>
      </c>
      <c r="P3952" s="6">
        <f>(Table1[[#This Row],[pledged]]/Table1[[#This Row],[goal]])*100</f>
        <v>0.625</v>
      </c>
      <c r="Q3952" s="8">
        <f>Table1[[#This Row],[pledged]]/Table1[[#This Row],[backers_count]]</f>
        <v>25</v>
      </c>
      <c r="R3952" t="s">
        <v>8321</v>
      </c>
      <c r="S3952" t="s">
        <v>8322</v>
      </c>
      <c r="T3952" s="12">
        <f t="shared" si="122"/>
        <v>42439.493981481479</v>
      </c>
      <c r="U3952" s="12">
        <f t="shared" si="123"/>
        <v>42468.565972222219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11">
        <v>200000</v>
      </c>
      <c r="E395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953">
        <v>1</v>
      </c>
      <c r="G3953" t="s">
        <v>8221</v>
      </c>
      <c r="H3953" t="s">
        <v>8241</v>
      </c>
      <c r="I3953" t="s">
        <v>8249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8271</v>
      </c>
      <c r="P3953" s="6">
        <f>(Table1[[#This Row],[pledged]]/Table1[[#This Row],[goal]])*100</f>
        <v>5.0000000000000001E-4</v>
      </c>
      <c r="Q3953" s="8">
        <f>Table1[[#This Row],[pledged]]/Table1[[#This Row],[backers_count]]</f>
        <v>1</v>
      </c>
      <c r="R3953" t="s">
        <v>8321</v>
      </c>
      <c r="S3953" t="s">
        <v>8322</v>
      </c>
      <c r="T3953" s="12">
        <f t="shared" si="122"/>
        <v>42433.617384259262</v>
      </c>
      <c r="U3953" s="12">
        <f t="shared" si="123"/>
        <v>42493.57571759259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11">
        <v>26000</v>
      </c>
      <c r="E395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3954">
        <v>25</v>
      </c>
      <c r="G3954" t="s">
        <v>8221</v>
      </c>
      <c r="H3954" t="s">
        <v>8224</v>
      </c>
      <c r="I3954" t="s">
        <v>8246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8271</v>
      </c>
      <c r="P3954" s="6">
        <f>(Table1[[#This Row],[pledged]]/Table1[[#This Row],[goal]])*100</f>
        <v>9.6153846153846159E-2</v>
      </c>
      <c r="Q3954" s="8">
        <f>Table1[[#This Row],[pledged]]/Table1[[#This Row],[backers_count]]</f>
        <v>25</v>
      </c>
      <c r="R3954" t="s">
        <v>8321</v>
      </c>
      <c r="S3954" t="s">
        <v>8322</v>
      </c>
      <c r="T3954" s="12">
        <f t="shared" si="122"/>
        <v>42243.582060185181</v>
      </c>
      <c r="U3954" s="12">
        <f t="shared" si="123"/>
        <v>42303.582060185181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11">
        <v>17600</v>
      </c>
      <c r="E395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3955">
        <v>0</v>
      </c>
      <c r="G3955" t="s">
        <v>8221</v>
      </c>
      <c r="H3955" t="s">
        <v>8224</v>
      </c>
      <c r="I3955" t="s">
        <v>8246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8271</v>
      </c>
      <c r="P3955" s="6">
        <f>(Table1[[#This Row],[pledged]]/Table1[[#This Row],[goal]])*100</f>
        <v>0</v>
      </c>
      <c r="Q3955" s="8" t="e">
        <f>Table1[[#This Row],[pledged]]/Table1[[#This Row],[backers_count]]</f>
        <v>#DIV/0!</v>
      </c>
      <c r="R3955" t="s">
        <v>8321</v>
      </c>
      <c r="S3955" t="s">
        <v>8322</v>
      </c>
      <c r="T3955" s="12">
        <f t="shared" si="122"/>
        <v>42549.840115740742</v>
      </c>
      <c r="U3955" s="12">
        <f t="shared" si="123"/>
        <v>42580.770138888889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11">
        <v>25000</v>
      </c>
      <c r="E395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3956">
        <v>0</v>
      </c>
      <c r="G3956" t="s">
        <v>8221</v>
      </c>
      <c r="H3956" t="s">
        <v>8229</v>
      </c>
      <c r="I3956" t="s">
        <v>8251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8271</v>
      </c>
      <c r="P3956" s="6">
        <f>(Table1[[#This Row],[pledged]]/Table1[[#This Row],[goal]])*100</f>
        <v>0</v>
      </c>
      <c r="Q3956" s="8" t="e">
        <f>Table1[[#This Row],[pledged]]/Table1[[#This Row],[backers_count]]</f>
        <v>#DIV/0!</v>
      </c>
      <c r="R3956" t="s">
        <v>8321</v>
      </c>
      <c r="S3956" t="s">
        <v>8322</v>
      </c>
      <c r="T3956" s="12">
        <f t="shared" si="122"/>
        <v>41774.442870370367</v>
      </c>
      <c r="U3956" s="12">
        <f t="shared" si="123"/>
        <v>41834.442870370367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11">
        <v>1750</v>
      </c>
      <c r="E395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57">
        <v>425</v>
      </c>
      <c r="G3957" t="s">
        <v>8221</v>
      </c>
      <c r="H3957" t="s">
        <v>8224</v>
      </c>
      <c r="I3957" t="s">
        <v>8246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8271</v>
      </c>
      <c r="P3957" s="6">
        <f>(Table1[[#This Row],[pledged]]/Table1[[#This Row],[goal]])*100</f>
        <v>24.285714285714285</v>
      </c>
      <c r="Q3957" s="8">
        <f>Table1[[#This Row],[pledged]]/Table1[[#This Row],[backers_count]]</f>
        <v>53.125</v>
      </c>
      <c r="R3957" t="s">
        <v>8321</v>
      </c>
      <c r="S3957" t="s">
        <v>8322</v>
      </c>
      <c r="T3957" s="12">
        <f t="shared" si="122"/>
        <v>42306.640520833331</v>
      </c>
      <c r="U3957" s="12">
        <f t="shared" si="123"/>
        <v>42336.682187499995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11">
        <v>5500</v>
      </c>
      <c r="E395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958">
        <v>0</v>
      </c>
      <c r="G3958" t="s">
        <v>8221</v>
      </c>
      <c r="H3958" t="s">
        <v>8224</v>
      </c>
      <c r="I3958" t="s">
        <v>8246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8271</v>
      </c>
      <c r="P3958" s="6">
        <f>(Table1[[#This Row],[pledged]]/Table1[[#This Row],[goal]])*100</f>
        <v>0</v>
      </c>
      <c r="Q3958" s="8" t="e">
        <f>Table1[[#This Row],[pledged]]/Table1[[#This Row],[backers_count]]</f>
        <v>#DIV/0!</v>
      </c>
      <c r="R3958" t="s">
        <v>8321</v>
      </c>
      <c r="S3958" t="s">
        <v>8322</v>
      </c>
      <c r="T3958" s="12">
        <f t="shared" si="122"/>
        <v>42457.723692129628</v>
      </c>
      <c r="U3958" s="12">
        <f t="shared" si="123"/>
        <v>42484.805555555555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11">
        <v>28000</v>
      </c>
      <c r="E395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25000 to 29999</v>
      </c>
      <c r="F3959">
        <v>7</v>
      </c>
      <c r="G3959" t="s">
        <v>8221</v>
      </c>
      <c r="H3959" t="s">
        <v>8224</v>
      </c>
      <c r="I3959" t="s">
        <v>8246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8271</v>
      </c>
      <c r="P3959" s="6">
        <f>(Table1[[#This Row],[pledged]]/Table1[[#This Row],[goal]])*100</f>
        <v>2.5000000000000001E-2</v>
      </c>
      <c r="Q3959" s="8">
        <f>Table1[[#This Row],[pledged]]/Table1[[#This Row],[backers_count]]</f>
        <v>7</v>
      </c>
      <c r="R3959" t="s">
        <v>8321</v>
      </c>
      <c r="S3959" t="s">
        <v>8322</v>
      </c>
      <c r="T3959" s="12">
        <f t="shared" si="122"/>
        <v>42513.76798611111</v>
      </c>
      <c r="U3959" s="12">
        <f t="shared" si="123"/>
        <v>42559.76798611111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11">
        <v>2000</v>
      </c>
      <c r="E396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60">
        <v>641</v>
      </c>
      <c r="G3960" t="s">
        <v>8221</v>
      </c>
      <c r="H3960" t="s">
        <v>8224</v>
      </c>
      <c r="I3960" t="s">
        <v>8246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8271</v>
      </c>
      <c r="P3960" s="6">
        <f>(Table1[[#This Row],[pledged]]/Table1[[#This Row],[goal]])*100</f>
        <v>32.049999999999997</v>
      </c>
      <c r="Q3960" s="8">
        <f>Table1[[#This Row],[pledged]]/Table1[[#This Row],[backers_count]]</f>
        <v>40.0625</v>
      </c>
      <c r="R3960" t="s">
        <v>8321</v>
      </c>
      <c r="S3960" t="s">
        <v>8322</v>
      </c>
      <c r="T3960" s="12">
        <f t="shared" si="122"/>
        <v>41816.742037037031</v>
      </c>
      <c r="U3960" s="12">
        <f t="shared" si="123"/>
        <v>41853.375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11">
        <v>1200</v>
      </c>
      <c r="E396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61">
        <v>292</v>
      </c>
      <c r="G3961" t="s">
        <v>8221</v>
      </c>
      <c r="H3961" t="s">
        <v>8224</v>
      </c>
      <c r="I3961" t="s">
        <v>8246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8271</v>
      </c>
      <c r="P3961" s="6">
        <f>(Table1[[#This Row],[pledged]]/Table1[[#This Row],[goal]])*100</f>
        <v>24.333333333333336</v>
      </c>
      <c r="Q3961" s="8">
        <f>Table1[[#This Row],[pledged]]/Table1[[#This Row],[backers_count]]</f>
        <v>24.333333333333332</v>
      </c>
      <c r="R3961" t="s">
        <v>8321</v>
      </c>
      <c r="S3961" t="s">
        <v>8322</v>
      </c>
      <c r="T3961" s="12">
        <f t="shared" si="122"/>
        <v>41880.580509259256</v>
      </c>
      <c r="U3961" s="12">
        <f t="shared" si="123"/>
        <v>41910.580509259256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11">
        <v>3000</v>
      </c>
      <c r="E396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62">
        <v>45</v>
      </c>
      <c r="G3962" t="s">
        <v>8221</v>
      </c>
      <c r="H3962" t="s">
        <v>8224</v>
      </c>
      <c r="I3962" t="s">
        <v>8246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8271</v>
      </c>
      <c r="P3962" s="6">
        <f>(Table1[[#This Row],[pledged]]/Table1[[#This Row],[goal]])*100</f>
        <v>1.5</v>
      </c>
      <c r="Q3962" s="8">
        <f>Table1[[#This Row],[pledged]]/Table1[[#This Row],[backers_count]]</f>
        <v>11.25</v>
      </c>
      <c r="R3962" t="s">
        <v>8321</v>
      </c>
      <c r="S3962" t="s">
        <v>8322</v>
      </c>
      <c r="T3962" s="12">
        <f t="shared" si="122"/>
        <v>42342.63722222222</v>
      </c>
      <c r="U3962" s="12">
        <f t="shared" si="123"/>
        <v>42372.63722222222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11">
        <v>5000</v>
      </c>
      <c r="E396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963">
        <v>21</v>
      </c>
      <c r="G3963" t="s">
        <v>8221</v>
      </c>
      <c r="H3963" t="s">
        <v>8225</v>
      </c>
      <c r="I3963" t="s">
        <v>8247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8271</v>
      </c>
      <c r="P3963" s="6">
        <f>(Table1[[#This Row],[pledged]]/Table1[[#This Row],[goal]])*100</f>
        <v>0.42</v>
      </c>
      <c r="Q3963" s="8">
        <f>Table1[[#This Row],[pledged]]/Table1[[#This Row],[backers_count]]</f>
        <v>10.5</v>
      </c>
      <c r="R3963" t="s">
        <v>8321</v>
      </c>
      <c r="S3963" t="s">
        <v>8322</v>
      </c>
      <c r="T3963" s="12">
        <f t="shared" si="122"/>
        <v>41745.682986111111</v>
      </c>
      <c r="U3963" s="12">
        <f t="shared" si="123"/>
        <v>41767.682986111111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11">
        <v>1400</v>
      </c>
      <c r="E396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64">
        <v>45</v>
      </c>
      <c r="G3964" t="s">
        <v>8221</v>
      </c>
      <c r="H3964" t="s">
        <v>8225</v>
      </c>
      <c r="I3964" t="s">
        <v>8247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8271</v>
      </c>
      <c r="P3964" s="6">
        <f>(Table1[[#This Row],[pledged]]/Table1[[#This Row],[goal]])*100</f>
        <v>3.214285714285714</v>
      </c>
      <c r="Q3964" s="8">
        <f>Table1[[#This Row],[pledged]]/Table1[[#This Row],[backers_count]]</f>
        <v>15</v>
      </c>
      <c r="R3964" t="s">
        <v>8321</v>
      </c>
      <c r="S3964" t="s">
        <v>8322</v>
      </c>
      <c r="T3964" s="12">
        <f t="shared" si="122"/>
        <v>42311.413124999999</v>
      </c>
      <c r="U3964" s="12">
        <f t="shared" si="123"/>
        <v>42336.413124999999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11">
        <v>10000</v>
      </c>
      <c r="E396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965">
        <v>0</v>
      </c>
      <c r="G3965" t="s">
        <v>8221</v>
      </c>
      <c r="H3965" t="s">
        <v>8229</v>
      </c>
      <c r="I3965" t="s">
        <v>8251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8271</v>
      </c>
      <c r="P3965" s="6">
        <f>(Table1[[#This Row],[pledged]]/Table1[[#This Row],[goal]])*100</f>
        <v>0</v>
      </c>
      <c r="Q3965" s="8" t="e">
        <f>Table1[[#This Row],[pledged]]/Table1[[#This Row],[backers_count]]</f>
        <v>#DIV/0!</v>
      </c>
      <c r="R3965" t="s">
        <v>8321</v>
      </c>
      <c r="S3965" t="s">
        <v>8322</v>
      </c>
      <c r="T3965" s="12">
        <f t="shared" si="122"/>
        <v>42295.945798611108</v>
      </c>
      <c r="U3965" s="12">
        <f t="shared" si="123"/>
        <v>42325.987465277773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11">
        <v>2000</v>
      </c>
      <c r="E396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66">
        <v>126</v>
      </c>
      <c r="G3966" t="s">
        <v>8221</v>
      </c>
      <c r="H3966" t="s">
        <v>8224</v>
      </c>
      <c r="I3966" t="s">
        <v>8246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8271</v>
      </c>
      <c r="P3966" s="6">
        <f>(Table1[[#This Row],[pledged]]/Table1[[#This Row],[goal]])*100</f>
        <v>6.3</v>
      </c>
      <c r="Q3966" s="8">
        <f>Table1[[#This Row],[pledged]]/Table1[[#This Row],[backers_count]]</f>
        <v>42</v>
      </c>
      <c r="R3966" t="s">
        <v>8321</v>
      </c>
      <c r="S3966" t="s">
        <v>8322</v>
      </c>
      <c r="T3966" s="12">
        <f t="shared" si="122"/>
        <v>42053.513726851852</v>
      </c>
      <c r="U3966" s="12">
        <f t="shared" si="123"/>
        <v>42113.47206018518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11">
        <v>2000</v>
      </c>
      <c r="E396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67">
        <v>285</v>
      </c>
      <c r="G3967" t="s">
        <v>8221</v>
      </c>
      <c r="H3967" t="s">
        <v>8224</v>
      </c>
      <c r="I3967" t="s">
        <v>8246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8271</v>
      </c>
      <c r="P3967" s="6">
        <f>(Table1[[#This Row],[pledged]]/Table1[[#This Row],[goal]])*100</f>
        <v>14.249999999999998</v>
      </c>
      <c r="Q3967" s="8">
        <f>Table1[[#This Row],[pledged]]/Table1[[#This Row],[backers_count]]</f>
        <v>71.25</v>
      </c>
      <c r="R3967" t="s">
        <v>8321</v>
      </c>
      <c r="S3967" t="s">
        <v>8322</v>
      </c>
      <c r="T3967" s="12">
        <f t="shared" si="122"/>
        <v>42414.027546296296</v>
      </c>
      <c r="U3967" s="12">
        <f t="shared" si="123"/>
        <v>42473.985879629625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11">
        <v>7500</v>
      </c>
      <c r="E396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968">
        <v>45</v>
      </c>
      <c r="G3968" t="s">
        <v>8221</v>
      </c>
      <c r="H3968" t="s">
        <v>8224</v>
      </c>
      <c r="I3968" t="s">
        <v>8246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8271</v>
      </c>
      <c r="P3968" s="6">
        <f>(Table1[[#This Row],[pledged]]/Table1[[#This Row],[goal]])*100</f>
        <v>0.6</v>
      </c>
      <c r="Q3968" s="8">
        <f>Table1[[#This Row],[pledged]]/Table1[[#This Row],[backers_count]]</f>
        <v>22.5</v>
      </c>
      <c r="R3968" t="s">
        <v>8321</v>
      </c>
      <c r="S3968" t="s">
        <v>8322</v>
      </c>
      <c r="T3968" s="12">
        <f t="shared" si="122"/>
        <v>41801.503217592588</v>
      </c>
      <c r="U3968" s="12">
        <f t="shared" si="123"/>
        <v>41843.915972222218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11">
        <v>1700</v>
      </c>
      <c r="E396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69">
        <v>410</v>
      </c>
      <c r="G3969" t="s">
        <v>8221</v>
      </c>
      <c r="H3969" t="s">
        <v>8224</v>
      </c>
      <c r="I3969" t="s">
        <v>8246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8271</v>
      </c>
      <c r="P3969" s="6">
        <f>(Table1[[#This Row],[pledged]]/Table1[[#This Row],[goal]])*100</f>
        <v>24.117647058823529</v>
      </c>
      <c r="Q3969" s="8">
        <f>Table1[[#This Row],[pledged]]/Table1[[#This Row],[backers_count]]</f>
        <v>41</v>
      </c>
      <c r="R3969" t="s">
        <v>8321</v>
      </c>
      <c r="S3969" t="s">
        <v>8322</v>
      </c>
      <c r="T3969" s="12">
        <f t="shared" si="122"/>
        <v>42770.082256944443</v>
      </c>
      <c r="U3969" s="12">
        <f t="shared" si="123"/>
        <v>42800.082256944443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11">
        <v>5000</v>
      </c>
      <c r="E397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970">
        <v>527</v>
      </c>
      <c r="G3970" t="s">
        <v>8221</v>
      </c>
      <c r="H3970" t="s">
        <v>8224</v>
      </c>
      <c r="I3970" t="s">
        <v>8246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8271</v>
      </c>
      <c r="P3970" s="6">
        <f>(Table1[[#This Row],[pledged]]/Table1[[#This Row],[goal]])*100</f>
        <v>10.54</v>
      </c>
      <c r="Q3970" s="8">
        <f>Table1[[#This Row],[pledged]]/Table1[[#This Row],[backers_count]]</f>
        <v>47.909090909090907</v>
      </c>
      <c r="R3970" t="s">
        <v>8321</v>
      </c>
      <c r="S3970" t="s">
        <v>8322</v>
      </c>
      <c r="T3970" s="12">
        <f t="shared" ref="T3970:T4033" si="124">(K3970/86400)+25569+(-5/24)</f>
        <v>42452.60732638889</v>
      </c>
      <c r="U3970" s="12">
        <f t="shared" ref="U3970:U4033" si="125">(J3970/86400)+25569+(-5/24)</f>
        <v>42512.60732638889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11">
        <v>2825</v>
      </c>
      <c r="E397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71">
        <v>211</v>
      </c>
      <c r="G3971" t="s">
        <v>8221</v>
      </c>
      <c r="H3971" t="s">
        <v>8224</v>
      </c>
      <c r="I3971" t="s">
        <v>8246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8271</v>
      </c>
      <c r="P3971" s="6">
        <f>(Table1[[#This Row],[pledged]]/Table1[[#This Row],[goal]])*100</f>
        <v>7.4690265486725664</v>
      </c>
      <c r="Q3971" s="8">
        <f>Table1[[#This Row],[pledged]]/Table1[[#This Row],[backers_count]]</f>
        <v>35.166666666666664</v>
      </c>
      <c r="R3971" t="s">
        <v>8321</v>
      </c>
      <c r="S3971" t="s">
        <v>8322</v>
      </c>
      <c r="T3971" s="12">
        <f t="shared" si="124"/>
        <v>42601.646365740737</v>
      </c>
      <c r="U3971" s="12">
        <f t="shared" si="125"/>
        <v>42610.954861111109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11">
        <v>15000</v>
      </c>
      <c r="E397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3972">
        <v>11</v>
      </c>
      <c r="G3972" t="s">
        <v>8221</v>
      </c>
      <c r="H3972" t="s">
        <v>8224</v>
      </c>
      <c r="I3972" t="s">
        <v>8246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8271</v>
      </c>
      <c r="P3972" s="6">
        <f>(Table1[[#This Row],[pledged]]/Table1[[#This Row],[goal]])*100</f>
        <v>7.3333333333333334E-2</v>
      </c>
      <c r="Q3972" s="8">
        <f>Table1[[#This Row],[pledged]]/Table1[[#This Row],[backers_count]]</f>
        <v>5.5</v>
      </c>
      <c r="R3972" t="s">
        <v>8321</v>
      </c>
      <c r="S3972" t="s">
        <v>8322</v>
      </c>
      <c r="T3972" s="12">
        <f t="shared" si="124"/>
        <v>42447.655219907407</v>
      </c>
      <c r="U3972" s="12">
        <f t="shared" si="125"/>
        <v>42477.655219907407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11">
        <v>14000</v>
      </c>
      <c r="E397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973">
        <v>136</v>
      </c>
      <c r="G3973" t="s">
        <v>8221</v>
      </c>
      <c r="H3973" t="s">
        <v>8224</v>
      </c>
      <c r="I3973" t="s">
        <v>8246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8271</v>
      </c>
      <c r="P3973" s="6">
        <f>(Table1[[#This Row],[pledged]]/Table1[[#This Row],[goal]])*100</f>
        <v>0.97142857142857131</v>
      </c>
      <c r="Q3973" s="8">
        <f>Table1[[#This Row],[pledged]]/Table1[[#This Row],[backers_count]]</f>
        <v>22.666666666666668</v>
      </c>
      <c r="R3973" t="s">
        <v>8321</v>
      </c>
      <c r="S3973" t="s">
        <v>8322</v>
      </c>
      <c r="T3973" s="12">
        <f t="shared" si="124"/>
        <v>41811.327847222223</v>
      </c>
      <c r="U3973" s="12">
        <f t="shared" si="125"/>
        <v>41841.327847222223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11">
        <v>1000</v>
      </c>
      <c r="E397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74">
        <v>211</v>
      </c>
      <c r="G3974" t="s">
        <v>8221</v>
      </c>
      <c r="H3974" t="s">
        <v>8224</v>
      </c>
      <c r="I3974" t="s">
        <v>8246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8271</v>
      </c>
      <c r="P3974" s="6">
        <f>(Table1[[#This Row],[pledged]]/Table1[[#This Row],[goal]])*100</f>
        <v>21.099999999999998</v>
      </c>
      <c r="Q3974" s="8">
        <f>Table1[[#This Row],[pledged]]/Table1[[#This Row],[backers_count]]</f>
        <v>26.375</v>
      </c>
      <c r="R3974" t="s">
        <v>8321</v>
      </c>
      <c r="S3974" t="s">
        <v>8322</v>
      </c>
      <c r="T3974" s="12">
        <f t="shared" si="124"/>
        <v>41980.859189814808</v>
      </c>
      <c r="U3974" s="12">
        <f t="shared" si="125"/>
        <v>42040.859189814808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11">
        <v>5000</v>
      </c>
      <c r="E397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975">
        <v>3905</v>
      </c>
      <c r="G3975" t="s">
        <v>8221</v>
      </c>
      <c r="H3975" t="s">
        <v>8224</v>
      </c>
      <c r="I3975" t="s">
        <v>8246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8271</v>
      </c>
      <c r="P3975" s="6">
        <f>(Table1[[#This Row],[pledged]]/Table1[[#This Row],[goal]])*100</f>
        <v>78.100000000000009</v>
      </c>
      <c r="Q3975" s="8">
        <f>Table1[[#This Row],[pledged]]/Table1[[#This Row],[backers_count]]</f>
        <v>105.54054054054055</v>
      </c>
      <c r="R3975" t="s">
        <v>8321</v>
      </c>
      <c r="S3975" t="s">
        <v>8322</v>
      </c>
      <c r="T3975" s="12">
        <f t="shared" si="124"/>
        <v>42469.475810185184</v>
      </c>
      <c r="U3975" s="12">
        <f t="shared" si="125"/>
        <v>42498.958333333336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11">
        <v>1000</v>
      </c>
      <c r="E397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76">
        <v>320</v>
      </c>
      <c r="G3976" t="s">
        <v>8221</v>
      </c>
      <c r="H3976" t="s">
        <v>8225</v>
      </c>
      <c r="I3976" t="s">
        <v>8247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8271</v>
      </c>
      <c r="P3976" s="6">
        <f>(Table1[[#This Row],[pledged]]/Table1[[#This Row],[goal]])*100</f>
        <v>32</v>
      </c>
      <c r="Q3976" s="8">
        <f>Table1[[#This Row],[pledged]]/Table1[[#This Row],[backers_count]]</f>
        <v>29.09090909090909</v>
      </c>
      <c r="R3976" t="s">
        <v>8321</v>
      </c>
      <c r="S3976" t="s">
        <v>8322</v>
      </c>
      <c r="T3976" s="12">
        <f t="shared" si="124"/>
        <v>42493.338518518511</v>
      </c>
      <c r="U3976" s="12">
        <f t="shared" si="125"/>
        <v>42523.338518518511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11">
        <v>678</v>
      </c>
      <c r="E397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977">
        <v>0</v>
      </c>
      <c r="G3977" t="s">
        <v>8221</v>
      </c>
      <c r="H3977" t="s">
        <v>8224</v>
      </c>
      <c r="I3977" t="s">
        <v>8246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8271</v>
      </c>
      <c r="P3977" s="6">
        <f>(Table1[[#This Row],[pledged]]/Table1[[#This Row],[goal]])*100</f>
        <v>0</v>
      </c>
      <c r="Q3977" s="8" t="e">
        <f>Table1[[#This Row],[pledged]]/Table1[[#This Row],[backers_count]]</f>
        <v>#DIV/0!</v>
      </c>
      <c r="R3977" t="s">
        <v>8321</v>
      </c>
      <c r="S3977" t="s">
        <v>8322</v>
      </c>
      <c r="T3977" s="12">
        <f t="shared" si="124"/>
        <v>42534.658541666664</v>
      </c>
      <c r="U3977" s="12">
        <f t="shared" si="125"/>
        <v>42564.658541666664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11">
        <v>1300</v>
      </c>
      <c r="E397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78">
        <v>620</v>
      </c>
      <c r="G3978" t="s">
        <v>8221</v>
      </c>
      <c r="H3978" t="s">
        <v>8224</v>
      </c>
      <c r="I3978" t="s">
        <v>8246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8271</v>
      </c>
      <c r="P3978" s="6">
        <f>(Table1[[#This Row],[pledged]]/Table1[[#This Row],[goal]])*100</f>
        <v>47.692307692307693</v>
      </c>
      <c r="Q3978" s="8">
        <f>Table1[[#This Row],[pledged]]/Table1[[#This Row],[backers_count]]</f>
        <v>62</v>
      </c>
      <c r="R3978" t="s">
        <v>8321</v>
      </c>
      <c r="S3978" t="s">
        <v>8322</v>
      </c>
      <c r="T3978" s="12">
        <f t="shared" si="124"/>
        <v>41830.650011574071</v>
      </c>
      <c r="U3978" s="12">
        <f t="shared" si="125"/>
        <v>41852.083333333328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11">
        <v>90000</v>
      </c>
      <c r="E397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979">
        <v>1305</v>
      </c>
      <c r="G3979" t="s">
        <v>8221</v>
      </c>
      <c r="H3979" t="s">
        <v>8224</v>
      </c>
      <c r="I3979" t="s">
        <v>8246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8271</v>
      </c>
      <c r="P3979" s="6">
        <f>(Table1[[#This Row],[pledged]]/Table1[[#This Row],[goal]])*100</f>
        <v>1.4500000000000002</v>
      </c>
      <c r="Q3979" s="8">
        <f>Table1[[#This Row],[pledged]]/Table1[[#This Row],[backers_count]]</f>
        <v>217.5</v>
      </c>
      <c r="R3979" t="s">
        <v>8321</v>
      </c>
      <c r="S3979" t="s">
        <v>8322</v>
      </c>
      <c r="T3979" s="12">
        <f t="shared" si="124"/>
        <v>42543.580231481479</v>
      </c>
      <c r="U3979" s="12">
        <f t="shared" si="125"/>
        <v>42573.580231481479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11">
        <v>2000</v>
      </c>
      <c r="E398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80">
        <v>214</v>
      </c>
      <c r="G3980" t="s">
        <v>8221</v>
      </c>
      <c r="H3980" t="s">
        <v>8224</v>
      </c>
      <c r="I3980" t="s">
        <v>8246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8271</v>
      </c>
      <c r="P3980" s="6">
        <f>(Table1[[#This Row],[pledged]]/Table1[[#This Row],[goal]])*100</f>
        <v>10.7</v>
      </c>
      <c r="Q3980" s="8">
        <f>Table1[[#This Row],[pledged]]/Table1[[#This Row],[backers_count]]</f>
        <v>26.75</v>
      </c>
      <c r="R3980" t="s">
        <v>8321</v>
      </c>
      <c r="S3980" t="s">
        <v>8322</v>
      </c>
      <c r="T3980" s="12">
        <f t="shared" si="124"/>
        <v>41975.434641203705</v>
      </c>
      <c r="U3980" s="12">
        <f t="shared" si="125"/>
        <v>42035.434641203705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11">
        <v>6000</v>
      </c>
      <c r="E398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981">
        <v>110</v>
      </c>
      <c r="G3981" t="s">
        <v>8221</v>
      </c>
      <c r="H3981" t="s">
        <v>8225</v>
      </c>
      <c r="I3981" t="s">
        <v>8247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8271</v>
      </c>
      <c r="P3981" s="6">
        <f>(Table1[[#This Row],[pledged]]/Table1[[#This Row],[goal]])*100</f>
        <v>1.8333333333333333</v>
      </c>
      <c r="Q3981" s="8">
        <f>Table1[[#This Row],[pledged]]/Table1[[#This Row],[backers_count]]</f>
        <v>18.333333333333332</v>
      </c>
      <c r="R3981" t="s">
        <v>8321</v>
      </c>
      <c r="S3981" t="s">
        <v>8322</v>
      </c>
      <c r="T3981" s="12">
        <f t="shared" si="124"/>
        <v>42069.695104166669</v>
      </c>
      <c r="U3981" s="12">
        <f t="shared" si="125"/>
        <v>42092.624999999993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11">
        <v>2500</v>
      </c>
      <c r="E398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82">
        <v>450</v>
      </c>
      <c r="G3982" t="s">
        <v>8221</v>
      </c>
      <c r="H3982" t="s">
        <v>8224</v>
      </c>
      <c r="I3982" t="s">
        <v>8246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8271</v>
      </c>
      <c r="P3982" s="6">
        <f>(Table1[[#This Row],[pledged]]/Table1[[#This Row],[goal]])*100</f>
        <v>18</v>
      </c>
      <c r="Q3982" s="8">
        <f>Table1[[#This Row],[pledged]]/Table1[[#This Row],[backers_count]]</f>
        <v>64.285714285714292</v>
      </c>
      <c r="R3982" t="s">
        <v>8321</v>
      </c>
      <c r="S3982" t="s">
        <v>8322</v>
      </c>
      <c r="T3982" s="12">
        <f t="shared" si="124"/>
        <v>41795.390590277777</v>
      </c>
      <c r="U3982" s="12">
        <f t="shared" si="125"/>
        <v>41825.390590277777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11">
        <v>30000</v>
      </c>
      <c r="E398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3983">
        <v>1225</v>
      </c>
      <c r="G3983" t="s">
        <v>8221</v>
      </c>
      <c r="H3983" t="s">
        <v>8224</v>
      </c>
      <c r="I3983" t="s">
        <v>8246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8271</v>
      </c>
      <c r="P3983" s="6">
        <f>(Table1[[#This Row],[pledged]]/Table1[[#This Row],[goal]])*100</f>
        <v>4.083333333333333</v>
      </c>
      <c r="Q3983" s="8">
        <f>Table1[[#This Row],[pledged]]/Table1[[#This Row],[backers_count]]</f>
        <v>175</v>
      </c>
      <c r="R3983" t="s">
        <v>8321</v>
      </c>
      <c r="S3983" t="s">
        <v>8322</v>
      </c>
      <c r="T3983" s="12">
        <f t="shared" si="124"/>
        <v>42507.971631944441</v>
      </c>
      <c r="U3983" s="12">
        <f t="shared" si="125"/>
        <v>42567.971631944441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11">
        <v>850</v>
      </c>
      <c r="E398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984">
        <v>170</v>
      </c>
      <c r="G3984" t="s">
        <v>8221</v>
      </c>
      <c r="H3984" t="s">
        <v>8225</v>
      </c>
      <c r="I3984" t="s">
        <v>8247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8271</v>
      </c>
      <c r="P3984" s="6">
        <f>(Table1[[#This Row],[pledged]]/Table1[[#This Row],[goal]])*100</f>
        <v>20</v>
      </c>
      <c r="Q3984" s="8">
        <f>Table1[[#This Row],[pledged]]/Table1[[#This Row],[backers_count]]</f>
        <v>34</v>
      </c>
      <c r="R3984" t="s">
        <v>8321</v>
      </c>
      <c r="S3984" t="s">
        <v>8322</v>
      </c>
      <c r="T3984" s="12">
        <f t="shared" si="124"/>
        <v>42132.601620370369</v>
      </c>
      <c r="U3984" s="12">
        <f t="shared" si="125"/>
        <v>42192.601620370369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11">
        <v>11140</v>
      </c>
      <c r="E398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985">
        <v>3877</v>
      </c>
      <c r="G3985" t="s">
        <v>8221</v>
      </c>
      <c r="H3985" t="s">
        <v>8224</v>
      </c>
      <c r="I3985" t="s">
        <v>8246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8271</v>
      </c>
      <c r="P3985" s="6">
        <f>(Table1[[#This Row],[pledged]]/Table1[[#This Row],[goal]])*100</f>
        <v>34.802513464991023</v>
      </c>
      <c r="Q3985" s="8">
        <f>Table1[[#This Row],[pledged]]/Table1[[#This Row],[backers_count]]</f>
        <v>84.282608695652172</v>
      </c>
      <c r="R3985" t="s">
        <v>8321</v>
      </c>
      <c r="S3985" t="s">
        <v>8322</v>
      </c>
      <c r="T3985" s="12">
        <f t="shared" si="124"/>
        <v>41747.661527777775</v>
      </c>
      <c r="U3985" s="12">
        <f t="shared" si="125"/>
        <v>41779.082638888889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11">
        <v>1500</v>
      </c>
      <c r="E398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86">
        <v>95</v>
      </c>
      <c r="G3986" t="s">
        <v>8221</v>
      </c>
      <c r="H3986" t="s">
        <v>8225</v>
      </c>
      <c r="I3986" t="s">
        <v>8247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8271</v>
      </c>
      <c r="P3986" s="6">
        <f>(Table1[[#This Row],[pledged]]/Table1[[#This Row],[goal]])*100</f>
        <v>6.3333333333333339</v>
      </c>
      <c r="Q3986" s="8">
        <f>Table1[[#This Row],[pledged]]/Table1[[#This Row],[backers_count]]</f>
        <v>9.5</v>
      </c>
      <c r="R3986" t="s">
        <v>8321</v>
      </c>
      <c r="S3986" t="s">
        <v>8322</v>
      </c>
      <c r="T3986" s="12">
        <f t="shared" si="124"/>
        <v>41920.75513888889</v>
      </c>
      <c r="U3986" s="12">
        <f t="shared" si="125"/>
        <v>41950.791666666664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11">
        <v>2000</v>
      </c>
      <c r="E398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87">
        <v>641</v>
      </c>
      <c r="G3987" t="s">
        <v>8221</v>
      </c>
      <c r="H3987" t="s">
        <v>8224</v>
      </c>
      <c r="I3987" t="s">
        <v>8246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8271</v>
      </c>
      <c r="P3987" s="6">
        <f>(Table1[[#This Row],[pledged]]/Table1[[#This Row],[goal]])*100</f>
        <v>32.049999999999997</v>
      </c>
      <c r="Q3987" s="8">
        <f>Table1[[#This Row],[pledged]]/Table1[[#This Row],[backers_count]]</f>
        <v>33.736842105263158</v>
      </c>
      <c r="R3987" t="s">
        <v>8321</v>
      </c>
      <c r="S3987" t="s">
        <v>8322</v>
      </c>
      <c r="T3987" s="12">
        <f t="shared" si="124"/>
        <v>42399.499074074069</v>
      </c>
      <c r="U3987" s="12">
        <f t="shared" si="125"/>
        <v>42420.670138888883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11">
        <v>5000</v>
      </c>
      <c r="E398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3988">
        <v>488</v>
      </c>
      <c r="G3988" t="s">
        <v>8221</v>
      </c>
      <c r="H3988" t="s">
        <v>8225</v>
      </c>
      <c r="I3988" t="s">
        <v>8247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8271</v>
      </c>
      <c r="P3988" s="6">
        <f>(Table1[[#This Row],[pledged]]/Table1[[#This Row],[goal]])*100</f>
        <v>9.76</v>
      </c>
      <c r="Q3988" s="8">
        <f>Table1[[#This Row],[pledged]]/Table1[[#This Row],[backers_count]]</f>
        <v>37.53846153846154</v>
      </c>
      <c r="R3988" t="s">
        <v>8321</v>
      </c>
      <c r="S3988" t="s">
        <v>8322</v>
      </c>
      <c r="T3988" s="12">
        <f t="shared" si="124"/>
        <v>42467.340208333328</v>
      </c>
      <c r="U3988" s="12">
        <f t="shared" si="125"/>
        <v>42496.336111111108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11">
        <v>400</v>
      </c>
      <c r="E398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989">
        <v>151</v>
      </c>
      <c r="G3989" t="s">
        <v>8221</v>
      </c>
      <c r="H3989" t="s">
        <v>8225</v>
      </c>
      <c r="I3989" t="s">
        <v>8247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8271</v>
      </c>
      <c r="P3989" s="6">
        <f>(Table1[[#This Row],[pledged]]/Table1[[#This Row],[goal]])*100</f>
        <v>37.75</v>
      </c>
      <c r="Q3989" s="8">
        <f>Table1[[#This Row],[pledged]]/Table1[[#This Row],[backers_count]]</f>
        <v>11.615384615384615</v>
      </c>
      <c r="R3989" t="s">
        <v>8321</v>
      </c>
      <c r="S3989" t="s">
        <v>8322</v>
      </c>
      <c r="T3989" s="12">
        <f t="shared" si="124"/>
        <v>41765.716319444444</v>
      </c>
      <c r="U3989" s="12">
        <f t="shared" si="125"/>
        <v>41775.716319444444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11">
        <v>1500</v>
      </c>
      <c r="E399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90">
        <v>32</v>
      </c>
      <c r="G3990" t="s">
        <v>8221</v>
      </c>
      <c r="H3990" t="s">
        <v>8224</v>
      </c>
      <c r="I3990" t="s">
        <v>8246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8271</v>
      </c>
      <c r="P3990" s="6">
        <f>(Table1[[#This Row],[pledged]]/Table1[[#This Row],[goal]])*100</f>
        <v>2.1333333333333333</v>
      </c>
      <c r="Q3990" s="8">
        <f>Table1[[#This Row],[pledged]]/Table1[[#This Row],[backers_count]]</f>
        <v>8</v>
      </c>
      <c r="R3990" t="s">
        <v>8321</v>
      </c>
      <c r="S3990" t="s">
        <v>8322</v>
      </c>
      <c r="T3990" s="12">
        <f t="shared" si="124"/>
        <v>42229.872835648144</v>
      </c>
      <c r="U3990" s="12">
        <f t="shared" si="125"/>
        <v>42244.872835648144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11">
        <v>3000</v>
      </c>
      <c r="E399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91">
        <v>0</v>
      </c>
      <c r="G3991" t="s">
        <v>8221</v>
      </c>
      <c r="H3991" t="s">
        <v>8224</v>
      </c>
      <c r="I3991" t="s">
        <v>8246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8271</v>
      </c>
      <c r="P3991" s="6">
        <f>(Table1[[#This Row],[pledged]]/Table1[[#This Row],[goal]])*100</f>
        <v>0</v>
      </c>
      <c r="Q3991" s="8" t="e">
        <f>Table1[[#This Row],[pledged]]/Table1[[#This Row],[backers_count]]</f>
        <v>#DIV/0!</v>
      </c>
      <c r="R3991" t="s">
        <v>8321</v>
      </c>
      <c r="S3991" t="s">
        <v>8322</v>
      </c>
      <c r="T3991" s="12">
        <f t="shared" si="124"/>
        <v>42286.541446759256</v>
      </c>
      <c r="U3991" s="12">
        <f t="shared" si="125"/>
        <v>42316.583113425928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11">
        <v>1650</v>
      </c>
      <c r="E399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92">
        <v>69</v>
      </c>
      <c r="G3992" t="s">
        <v>8221</v>
      </c>
      <c r="H3992" t="s">
        <v>8225</v>
      </c>
      <c r="I3992" t="s">
        <v>8247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8271</v>
      </c>
      <c r="P3992" s="6">
        <f>(Table1[[#This Row],[pledged]]/Table1[[#This Row],[goal]])*100</f>
        <v>4.1818181818181817</v>
      </c>
      <c r="Q3992" s="8">
        <f>Table1[[#This Row],[pledged]]/Table1[[#This Row],[backers_count]]</f>
        <v>23</v>
      </c>
      <c r="R3992" t="s">
        <v>8321</v>
      </c>
      <c r="S3992" t="s">
        <v>8322</v>
      </c>
      <c r="T3992" s="12">
        <f t="shared" si="124"/>
        <v>42401.464039351849</v>
      </c>
      <c r="U3992" s="12">
        <f t="shared" si="125"/>
        <v>42431.464039351849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11">
        <v>500</v>
      </c>
      <c r="E399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993">
        <v>100</v>
      </c>
      <c r="G3993" t="s">
        <v>8221</v>
      </c>
      <c r="H3993" t="s">
        <v>8224</v>
      </c>
      <c r="I3993" t="s">
        <v>8246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8271</v>
      </c>
      <c r="P3993" s="6">
        <f>(Table1[[#This Row],[pledged]]/Table1[[#This Row],[goal]])*100</f>
        <v>20</v>
      </c>
      <c r="Q3993" s="8">
        <f>Table1[[#This Row],[pledged]]/Table1[[#This Row],[backers_count]]</f>
        <v>100</v>
      </c>
      <c r="R3993" t="s">
        <v>8321</v>
      </c>
      <c r="S3993" t="s">
        <v>8322</v>
      </c>
      <c r="T3993" s="12">
        <f t="shared" si="124"/>
        <v>42125.436134259253</v>
      </c>
      <c r="U3993" s="12">
        <f t="shared" si="125"/>
        <v>42155.436134259253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11">
        <v>10000</v>
      </c>
      <c r="E399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3994">
        <v>541</v>
      </c>
      <c r="G3994" t="s">
        <v>8221</v>
      </c>
      <c r="H3994" t="s">
        <v>8224</v>
      </c>
      <c r="I3994" t="s">
        <v>8246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8271</v>
      </c>
      <c r="P3994" s="6">
        <f>(Table1[[#This Row],[pledged]]/Table1[[#This Row],[goal]])*100</f>
        <v>5.41</v>
      </c>
      <c r="Q3994" s="8">
        <f>Table1[[#This Row],[pledged]]/Table1[[#This Row],[backers_count]]</f>
        <v>60.111111111111114</v>
      </c>
      <c r="R3994" t="s">
        <v>8321</v>
      </c>
      <c r="S3994" t="s">
        <v>8322</v>
      </c>
      <c r="T3994" s="12">
        <f t="shared" si="124"/>
        <v>42289.732164351844</v>
      </c>
      <c r="U3994" s="12">
        <f t="shared" si="125"/>
        <v>42349.773831018516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11">
        <v>50000</v>
      </c>
      <c r="E399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3995">
        <v>3</v>
      </c>
      <c r="G3995" t="s">
        <v>8221</v>
      </c>
      <c r="H3995" t="s">
        <v>8224</v>
      </c>
      <c r="I3995" t="s">
        <v>8246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8271</v>
      </c>
      <c r="P3995" s="6">
        <f>(Table1[[#This Row],[pledged]]/Table1[[#This Row],[goal]])*100</f>
        <v>6.0000000000000001E-3</v>
      </c>
      <c r="Q3995" s="8">
        <f>Table1[[#This Row],[pledged]]/Table1[[#This Row],[backers_count]]</f>
        <v>3</v>
      </c>
      <c r="R3995" t="s">
        <v>8321</v>
      </c>
      <c r="S3995" t="s">
        <v>8322</v>
      </c>
      <c r="T3995" s="12">
        <f t="shared" si="124"/>
        <v>42107.656388888885</v>
      </c>
      <c r="U3995" s="12">
        <f t="shared" si="125"/>
        <v>42137.656388888885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11">
        <v>2000</v>
      </c>
      <c r="E399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96">
        <v>5</v>
      </c>
      <c r="G3996" t="s">
        <v>8221</v>
      </c>
      <c r="H3996" t="s">
        <v>8224</v>
      </c>
      <c r="I3996" t="s">
        <v>8246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8271</v>
      </c>
      <c r="P3996" s="6">
        <f>(Table1[[#This Row],[pledged]]/Table1[[#This Row],[goal]])*100</f>
        <v>0.25</v>
      </c>
      <c r="Q3996" s="8">
        <f>Table1[[#This Row],[pledged]]/Table1[[#This Row],[backers_count]]</f>
        <v>5</v>
      </c>
      <c r="R3996" t="s">
        <v>8321</v>
      </c>
      <c r="S3996" t="s">
        <v>8322</v>
      </c>
      <c r="T3996" s="12">
        <f t="shared" si="124"/>
        <v>41809.181597222218</v>
      </c>
      <c r="U3996" s="12">
        <f t="shared" si="125"/>
        <v>41839.181597222218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11">
        <v>200</v>
      </c>
      <c r="E399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3997">
        <v>70</v>
      </c>
      <c r="G3997" t="s">
        <v>8221</v>
      </c>
      <c r="H3997" t="s">
        <v>8225</v>
      </c>
      <c r="I3997" t="s">
        <v>8247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8271</v>
      </c>
      <c r="P3997" s="6">
        <f>(Table1[[#This Row],[pledged]]/Table1[[#This Row],[goal]])*100</f>
        <v>35</v>
      </c>
      <c r="Q3997" s="8">
        <f>Table1[[#This Row],[pledged]]/Table1[[#This Row],[backers_count]]</f>
        <v>17.5</v>
      </c>
      <c r="R3997" t="s">
        <v>8321</v>
      </c>
      <c r="S3997" t="s">
        <v>8322</v>
      </c>
      <c r="T3997" s="12">
        <f t="shared" si="124"/>
        <v>42019.475428240738</v>
      </c>
      <c r="U3997" s="12">
        <f t="shared" si="125"/>
        <v>42049.268749999996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11">
        <v>3000</v>
      </c>
      <c r="E399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98">
        <v>497</v>
      </c>
      <c r="G3998" t="s">
        <v>8221</v>
      </c>
      <c r="H3998" t="s">
        <v>8224</v>
      </c>
      <c r="I3998" t="s">
        <v>8246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8271</v>
      </c>
      <c r="P3998" s="6">
        <f>(Table1[[#This Row],[pledged]]/Table1[[#This Row],[goal]])*100</f>
        <v>16.566666666666666</v>
      </c>
      <c r="Q3998" s="8">
        <f>Table1[[#This Row],[pledged]]/Table1[[#This Row],[backers_count]]</f>
        <v>29.235294117647058</v>
      </c>
      <c r="R3998" t="s">
        <v>8321</v>
      </c>
      <c r="S3998" t="s">
        <v>8322</v>
      </c>
      <c r="T3998" s="12">
        <f t="shared" si="124"/>
        <v>41950.058611111112</v>
      </c>
      <c r="U3998" s="12">
        <f t="shared" si="125"/>
        <v>41963.461111111108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11">
        <v>3000</v>
      </c>
      <c r="E399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3999">
        <v>0</v>
      </c>
      <c r="G3999" t="s">
        <v>8221</v>
      </c>
      <c r="H3999" t="s">
        <v>8225</v>
      </c>
      <c r="I3999" t="s">
        <v>8247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8271</v>
      </c>
      <c r="P3999" s="6">
        <f>(Table1[[#This Row],[pledged]]/Table1[[#This Row],[goal]])*100</f>
        <v>0</v>
      </c>
      <c r="Q3999" s="8" t="e">
        <f>Table1[[#This Row],[pledged]]/Table1[[#This Row],[backers_count]]</f>
        <v>#DIV/0!</v>
      </c>
      <c r="R3999" t="s">
        <v>8321</v>
      </c>
      <c r="S3999" t="s">
        <v>8322</v>
      </c>
      <c r="T3999" s="12">
        <f t="shared" si="124"/>
        <v>42069.183113425919</v>
      </c>
      <c r="U3999" s="12">
        <f t="shared" si="125"/>
        <v>42099.141446759262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11">
        <v>1250</v>
      </c>
      <c r="E400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00">
        <v>715</v>
      </c>
      <c r="G4000" t="s">
        <v>8221</v>
      </c>
      <c r="H4000" t="s">
        <v>8224</v>
      </c>
      <c r="I4000" t="s">
        <v>8246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8271</v>
      </c>
      <c r="P4000" s="6">
        <f>(Table1[[#This Row],[pledged]]/Table1[[#This Row],[goal]])*100</f>
        <v>57.199999999999996</v>
      </c>
      <c r="Q4000" s="8">
        <f>Table1[[#This Row],[pledged]]/Table1[[#This Row],[backers_count]]</f>
        <v>59.583333333333336</v>
      </c>
      <c r="R4000" t="s">
        <v>8321</v>
      </c>
      <c r="S4000" t="s">
        <v>8322</v>
      </c>
      <c r="T4000" s="12">
        <f t="shared" si="124"/>
        <v>42061.754930555551</v>
      </c>
      <c r="U4000" s="12">
        <f t="shared" si="125"/>
        <v>42091.713263888887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11">
        <v>7000</v>
      </c>
      <c r="E400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4001">
        <v>1156</v>
      </c>
      <c r="G4001" t="s">
        <v>8221</v>
      </c>
      <c r="H4001" t="s">
        <v>8224</v>
      </c>
      <c r="I4001" t="s">
        <v>8246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8271</v>
      </c>
      <c r="P4001" s="6">
        <f>(Table1[[#This Row],[pledged]]/Table1[[#This Row],[goal]])*100</f>
        <v>16.514285714285716</v>
      </c>
      <c r="Q4001" s="8">
        <f>Table1[[#This Row],[pledged]]/Table1[[#This Row],[backers_count]]</f>
        <v>82.571428571428569</v>
      </c>
      <c r="R4001" t="s">
        <v>8321</v>
      </c>
      <c r="S4001" t="s">
        <v>8322</v>
      </c>
      <c r="T4001" s="12">
        <f t="shared" si="124"/>
        <v>41842.620347222219</v>
      </c>
      <c r="U4001" s="12">
        <f t="shared" si="125"/>
        <v>41882.619317129625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11">
        <v>8000</v>
      </c>
      <c r="E400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4002">
        <v>10</v>
      </c>
      <c r="G4002" t="s">
        <v>8221</v>
      </c>
      <c r="H4002" t="s">
        <v>8224</v>
      </c>
      <c r="I4002" t="s">
        <v>8246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8271</v>
      </c>
      <c r="P4002" s="6">
        <f>(Table1[[#This Row],[pledged]]/Table1[[#This Row],[goal]])*100</f>
        <v>0.125</v>
      </c>
      <c r="Q4002" s="8">
        <f>Table1[[#This Row],[pledged]]/Table1[[#This Row],[backers_count]]</f>
        <v>10</v>
      </c>
      <c r="R4002" t="s">
        <v>8321</v>
      </c>
      <c r="S4002" t="s">
        <v>8322</v>
      </c>
      <c r="T4002" s="12">
        <f t="shared" si="124"/>
        <v>42437.437013888884</v>
      </c>
      <c r="U4002" s="12">
        <f t="shared" si="125"/>
        <v>42497.39534722222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11">
        <v>1200</v>
      </c>
      <c r="E400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03">
        <v>453</v>
      </c>
      <c r="G4003" t="s">
        <v>8221</v>
      </c>
      <c r="H4003" t="s">
        <v>8225</v>
      </c>
      <c r="I4003" t="s">
        <v>8247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8271</v>
      </c>
      <c r="P4003" s="6">
        <f>(Table1[[#This Row],[pledged]]/Table1[[#This Row],[goal]])*100</f>
        <v>37.75</v>
      </c>
      <c r="Q4003" s="8">
        <f>Table1[[#This Row],[pledged]]/Table1[[#This Row],[backers_count]]</f>
        <v>32.357142857142854</v>
      </c>
      <c r="R4003" t="s">
        <v>8321</v>
      </c>
      <c r="S4003" t="s">
        <v>8322</v>
      </c>
      <c r="T4003" s="12">
        <f t="shared" si="124"/>
        <v>42775.755879629629</v>
      </c>
      <c r="U4003" s="12">
        <f t="shared" si="125"/>
        <v>42795.583333333336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11">
        <v>1250</v>
      </c>
      <c r="E400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04">
        <v>23</v>
      </c>
      <c r="G4004" t="s">
        <v>8221</v>
      </c>
      <c r="H4004" t="s">
        <v>8224</v>
      </c>
      <c r="I4004" t="s">
        <v>8246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8271</v>
      </c>
      <c r="P4004" s="6">
        <f>(Table1[[#This Row],[pledged]]/Table1[[#This Row],[goal]])*100</f>
        <v>1.8399999999999999</v>
      </c>
      <c r="Q4004" s="8">
        <f>Table1[[#This Row],[pledged]]/Table1[[#This Row],[backers_count]]</f>
        <v>5.75</v>
      </c>
      <c r="R4004" t="s">
        <v>8321</v>
      </c>
      <c r="S4004" t="s">
        <v>8322</v>
      </c>
      <c r="T4004" s="12">
        <f t="shared" si="124"/>
        <v>41878.835196759253</v>
      </c>
      <c r="U4004" s="12">
        <f t="shared" si="125"/>
        <v>41908.835196759253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11">
        <v>2000</v>
      </c>
      <c r="E400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05">
        <v>201</v>
      </c>
      <c r="G4005" t="s">
        <v>8221</v>
      </c>
      <c r="H4005" t="s">
        <v>8224</v>
      </c>
      <c r="I4005" t="s">
        <v>8246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8271</v>
      </c>
      <c r="P4005" s="6">
        <f>(Table1[[#This Row],[pledged]]/Table1[[#This Row],[goal]])*100</f>
        <v>10.050000000000001</v>
      </c>
      <c r="Q4005" s="8">
        <f>Table1[[#This Row],[pledged]]/Table1[[#This Row],[backers_count]]</f>
        <v>100.5</v>
      </c>
      <c r="R4005" t="s">
        <v>8321</v>
      </c>
      <c r="S4005" t="s">
        <v>8322</v>
      </c>
      <c r="T4005" s="12">
        <f t="shared" si="124"/>
        <v>42020.379016203697</v>
      </c>
      <c r="U4005" s="12">
        <f t="shared" si="125"/>
        <v>42050.379016203697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11">
        <v>500</v>
      </c>
      <c r="E400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4006">
        <v>1</v>
      </c>
      <c r="G4006" t="s">
        <v>8221</v>
      </c>
      <c r="H4006" t="s">
        <v>8224</v>
      </c>
      <c r="I4006" t="s">
        <v>8246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8271</v>
      </c>
      <c r="P4006" s="6">
        <f>(Table1[[#This Row],[pledged]]/Table1[[#This Row],[goal]])*100</f>
        <v>0.2</v>
      </c>
      <c r="Q4006" s="8">
        <f>Table1[[#This Row],[pledged]]/Table1[[#This Row],[backers_count]]</f>
        <v>1</v>
      </c>
      <c r="R4006" t="s">
        <v>8321</v>
      </c>
      <c r="S4006" t="s">
        <v>8322</v>
      </c>
      <c r="T4006" s="12">
        <f t="shared" si="124"/>
        <v>41889.954363425924</v>
      </c>
      <c r="U4006" s="12">
        <f t="shared" si="125"/>
        <v>41919.954363425924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11">
        <v>3000</v>
      </c>
      <c r="E400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07">
        <v>40</v>
      </c>
      <c r="G4007" t="s">
        <v>8221</v>
      </c>
      <c r="H4007" t="s">
        <v>8224</v>
      </c>
      <c r="I4007" t="s">
        <v>8246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8271</v>
      </c>
      <c r="P4007" s="6">
        <f>(Table1[[#This Row],[pledged]]/Table1[[#This Row],[goal]])*100</f>
        <v>1.3333333333333335</v>
      </c>
      <c r="Q4007" s="8">
        <f>Table1[[#This Row],[pledged]]/Table1[[#This Row],[backers_count]]</f>
        <v>20</v>
      </c>
      <c r="R4007" t="s">
        <v>8321</v>
      </c>
      <c r="S4007" t="s">
        <v>8322</v>
      </c>
      <c r="T4007" s="12">
        <f t="shared" si="124"/>
        <v>41872.599363425921</v>
      </c>
      <c r="U4007" s="12">
        <f t="shared" si="125"/>
        <v>41932.599363425921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11">
        <v>30000</v>
      </c>
      <c r="E400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4008">
        <v>2</v>
      </c>
      <c r="G4008" t="s">
        <v>8221</v>
      </c>
      <c r="H4008" t="s">
        <v>8224</v>
      </c>
      <c r="I4008" t="s">
        <v>8246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8271</v>
      </c>
      <c r="P4008" s="6">
        <f>(Table1[[#This Row],[pledged]]/Table1[[#This Row],[goal]])*100</f>
        <v>6.6666666666666671E-3</v>
      </c>
      <c r="Q4008" s="8">
        <f>Table1[[#This Row],[pledged]]/Table1[[#This Row],[backers_count]]</f>
        <v>2</v>
      </c>
      <c r="R4008" t="s">
        <v>8321</v>
      </c>
      <c r="S4008" t="s">
        <v>8322</v>
      </c>
      <c r="T4008" s="12">
        <f t="shared" si="124"/>
        <v>42391.564664351848</v>
      </c>
      <c r="U4008" s="12">
        <f t="shared" si="125"/>
        <v>42416.564664351848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11">
        <v>2000</v>
      </c>
      <c r="E400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09">
        <v>5</v>
      </c>
      <c r="G4009" t="s">
        <v>8221</v>
      </c>
      <c r="H4009" t="s">
        <v>8224</v>
      </c>
      <c r="I4009" t="s">
        <v>8246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8271</v>
      </c>
      <c r="P4009" s="6">
        <f>(Table1[[#This Row],[pledged]]/Table1[[#This Row],[goal]])*100</f>
        <v>0.25</v>
      </c>
      <c r="Q4009" s="8">
        <f>Table1[[#This Row],[pledged]]/Table1[[#This Row],[backers_count]]</f>
        <v>5</v>
      </c>
      <c r="R4009" t="s">
        <v>8321</v>
      </c>
      <c r="S4009" t="s">
        <v>8322</v>
      </c>
      <c r="T4009" s="12">
        <f t="shared" si="124"/>
        <v>41848.564594907402</v>
      </c>
      <c r="U4009" s="12">
        <f t="shared" si="125"/>
        <v>41877.477777777771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11">
        <v>1000</v>
      </c>
      <c r="E401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10">
        <v>60</v>
      </c>
      <c r="G4010" t="s">
        <v>8221</v>
      </c>
      <c r="H4010" t="s">
        <v>8225</v>
      </c>
      <c r="I4010" t="s">
        <v>8247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8271</v>
      </c>
      <c r="P4010" s="6">
        <f>(Table1[[#This Row],[pledged]]/Table1[[#This Row],[goal]])*100</f>
        <v>6</v>
      </c>
      <c r="Q4010" s="8">
        <f>Table1[[#This Row],[pledged]]/Table1[[#This Row],[backers_count]]</f>
        <v>15</v>
      </c>
      <c r="R4010" t="s">
        <v>8321</v>
      </c>
      <c r="S4010" t="s">
        <v>8322</v>
      </c>
      <c r="T4010" s="12">
        <f t="shared" si="124"/>
        <v>42177.755868055552</v>
      </c>
      <c r="U4010" s="12">
        <f t="shared" si="125"/>
        <v>42207.755868055552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11">
        <v>1930</v>
      </c>
      <c r="E401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11">
        <v>75</v>
      </c>
      <c r="G4011" t="s">
        <v>8221</v>
      </c>
      <c r="H4011" t="s">
        <v>8225</v>
      </c>
      <c r="I4011" t="s">
        <v>8247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8271</v>
      </c>
      <c r="P4011" s="6">
        <f>(Table1[[#This Row],[pledged]]/Table1[[#This Row],[goal]])*100</f>
        <v>3.8860103626943006</v>
      </c>
      <c r="Q4011" s="8">
        <f>Table1[[#This Row],[pledged]]/Table1[[#This Row],[backers_count]]</f>
        <v>25</v>
      </c>
      <c r="R4011" t="s">
        <v>8321</v>
      </c>
      <c r="S4011" t="s">
        <v>8322</v>
      </c>
      <c r="T4011" s="12">
        <f t="shared" si="124"/>
        <v>41851.492592592593</v>
      </c>
      <c r="U4011" s="12">
        <f t="shared" si="125"/>
        <v>41891.492592592593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11">
        <v>7200</v>
      </c>
      <c r="E401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4012">
        <v>1742</v>
      </c>
      <c r="G4012" t="s">
        <v>8221</v>
      </c>
      <c r="H4012" t="s">
        <v>8224</v>
      </c>
      <c r="I4012" t="s">
        <v>8246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8271</v>
      </c>
      <c r="P4012" s="6">
        <f>(Table1[[#This Row],[pledged]]/Table1[[#This Row],[goal]])*100</f>
        <v>24.194444444444443</v>
      </c>
      <c r="Q4012" s="8">
        <f>Table1[[#This Row],[pledged]]/Table1[[#This Row],[backers_count]]</f>
        <v>45.842105263157897</v>
      </c>
      <c r="R4012" t="s">
        <v>8321</v>
      </c>
      <c r="S4012" t="s">
        <v>8322</v>
      </c>
      <c r="T4012" s="12">
        <f t="shared" si="124"/>
        <v>41921.562106481477</v>
      </c>
      <c r="U4012" s="12">
        <f t="shared" si="125"/>
        <v>41938.562106481477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11">
        <v>250</v>
      </c>
      <c r="E401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4013">
        <v>19</v>
      </c>
      <c r="G4013" t="s">
        <v>8221</v>
      </c>
      <c r="H4013" t="s">
        <v>8225</v>
      </c>
      <c r="I4013" t="s">
        <v>8247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8271</v>
      </c>
      <c r="P4013" s="6">
        <f>(Table1[[#This Row],[pledged]]/Table1[[#This Row],[goal]])*100</f>
        <v>7.6</v>
      </c>
      <c r="Q4013" s="8">
        <f>Table1[[#This Row],[pledged]]/Table1[[#This Row],[backers_count]]</f>
        <v>4.75</v>
      </c>
      <c r="R4013" t="s">
        <v>8321</v>
      </c>
      <c r="S4013" t="s">
        <v>8322</v>
      </c>
      <c r="T4013" s="12">
        <f t="shared" si="124"/>
        <v>42002.336550925924</v>
      </c>
      <c r="U4013" s="12">
        <f t="shared" si="125"/>
        <v>42032.336550925924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11">
        <v>575</v>
      </c>
      <c r="E401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4014">
        <v>0</v>
      </c>
      <c r="G4014" t="s">
        <v>8221</v>
      </c>
      <c r="H4014" t="s">
        <v>8225</v>
      </c>
      <c r="I4014" t="s">
        <v>8247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8271</v>
      </c>
      <c r="P4014" s="6">
        <f>(Table1[[#This Row],[pledged]]/Table1[[#This Row],[goal]])*100</f>
        <v>0</v>
      </c>
      <c r="Q4014" s="8" t="e">
        <f>Table1[[#This Row],[pledged]]/Table1[[#This Row],[backers_count]]</f>
        <v>#DIV/0!</v>
      </c>
      <c r="R4014" t="s">
        <v>8321</v>
      </c>
      <c r="S4014" t="s">
        <v>8322</v>
      </c>
      <c r="T4014" s="12">
        <f t="shared" si="124"/>
        <v>42096.336215277777</v>
      </c>
      <c r="U4014" s="12">
        <f t="shared" si="125"/>
        <v>42126.336215277777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11">
        <v>2000</v>
      </c>
      <c r="E401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15">
        <v>26</v>
      </c>
      <c r="G4015" t="s">
        <v>8221</v>
      </c>
      <c r="H4015" t="s">
        <v>8224</v>
      </c>
      <c r="I4015" t="s">
        <v>8246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8271</v>
      </c>
      <c r="P4015" s="6">
        <f>(Table1[[#This Row],[pledged]]/Table1[[#This Row],[goal]])*100</f>
        <v>1.3</v>
      </c>
      <c r="Q4015" s="8">
        <f>Table1[[#This Row],[pledged]]/Table1[[#This Row],[backers_count]]</f>
        <v>13</v>
      </c>
      <c r="R4015" t="s">
        <v>8321</v>
      </c>
      <c r="S4015" t="s">
        <v>8322</v>
      </c>
      <c r="T4015" s="12">
        <f t="shared" si="124"/>
        <v>42021.092858796292</v>
      </c>
      <c r="U4015" s="12">
        <f t="shared" si="125"/>
        <v>42051.092858796292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11">
        <v>9000</v>
      </c>
      <c r="E401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4016">
        <v>0</v>
      </c>
      <c r="G4016" t="s">
        <v>8221</v>
      </c>
      <c r="H4016" t="s">
        <v>8224</v>
      </c>
      <c r="I4016" t="s">
        <v>8246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8271</v>
      </c>
      <c r="P4016" s="6">
        <f>(Table1[[#This Row],[pledged]]/Table1[[#This Row],[goal]])*100</f>
        <v>0</v>
      </c>
      <c r="Q4016" s="8" t="e">
        <f>Table1[[#This Row],[pledged]]/Table1[[#This Row],[backers_count]]</f>
        <v>#DIV/0!</v>
      </c>
      <c r="R4016" t="s">
        <v>8321</v>
      </c>
      <c r="S4016" t="s">
        <v>8322</v>
      </c>
      <c r="T4016" s="12">
        <f t="shared" si="124"/>
        <v>42419.037835648145</v>
      </c>
      <c r="U4016" s="12">
        <f t="shared" si="125"/>
        <v>42434.037835648145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11">
        <v>7000</v>
      </c>
      <c r="E401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4017">
        <v>1</v>
      </c>
      <c r="G4017" t="s">
        <v>8221</v>
      </c>
      <c r="H4017" t="s">
        <v>8224</v>
      </c>
      <c r="I4017" t="s">
        <v>8246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8271</v>
      </c>
      <c r="P4017" s="6">
        <f>(Table1[[#This Row],[pledged]]/Table1[[#This Row],[goal]])*100</f>
        <v>1.4285714285714287E-2</v>
      </c>
      <c r="Q4017" s="8">
        <f>Table1[[#This Row],[pledged]]/Table1[[#This Row],[backers_count]]</f>
        <v>1</v>
      </c>
      <c r="R4017" t="s">
        <v>8321</v>
      </c>
      <c r="S4017" t="s">
        <v>8322</v>
      </c>
      <c r="T4017" s="12">
        <f t="shared" si="124"/>
        <v>42174.572488425925</v>
      </c>
      <c r="U4017" s="12">
        <f t="shared" si="125"/>
        <v>42204.572488425925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11">
        <v>500</v>
      </c>
      <c r="E401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4018">
        <v>70</v>
      </c>
      <c r="G4018" t="s">
        <v>8221</v>
      </c>
      <c r="H4018" t="s">
        <v>8225</v>
      </c>
      <c r="I4018" t="s">
        <v>8247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8271</v>
      </c>
      <c r="P4018" s="6">
        <f>(Table1[[#This Row],[pledged]]/Table1[[#This Row],[goal]])*100</f>
        <v>14.000000000000002</v>
      </c>
      <c r="Q4018" s="8">
        <f>Table1[[#This Row],[pledged]]/Table1[[#This Row],[backers_count]]</f>
        <v>10</v>
      </c>
      <c r="R4018" t="s">
        <v>8321</v>
      </c>
      <c r="S4018" t="s">
        <v>8322</v>
      </c>
      <c r="T4018" s="12">
        <f t="shared" si="124"/>
        <v>41869.664351851847</v>
      </c>
      <c r="U4018" s="12">
        <f t="shared" si="125"/>
        <v>41899.664351851847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11">
        <v>10000</v>
      </c>
      <c r="E401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4019">
        <v>105</v>
      </c>
      <c r="G4019" t="s">
        <v>8221</v>
      </c>
      <c r="H4019" t="s">
        <v>8224</v>
      </c>
      <c r="I4019" t="s">
        <v>8246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8271</v>
      </c>
      <c r="P4019" s="6">
        <f>(Table1[[#This Row],[pledged]]/Table1[[#This Row],[goal]])*100</f>
        <v>1.05</v>
      </c>
      <c r="Q4019" s="8">
        <f>Table1[[#This Row],[pledged]]/Table1[[#This Row],[backers_count]]</f>
        <v>52.5</v>
      </c>
      <c r="R4019" t="s">
        <v>8321</v>
      </c>
      <c r="S4019" t="s">
        <v>8322</v>
      </c>
      <c r="T4019" s="12">
        <f t="shared" si="124"/>
        <v>41856.463819444441</v>
      </c>
      <c r="U4019" s="12">
        <f t="shared" si="125"/>
        <v>41886.463819444441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11">
        <v>1500</v>
      </c>
      <c r="E402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20">
        <v>130</v>
      </c>
      <c r="G4020" t="s">
        <v>8221</v>
      </c>
      <c r="H4020" t="s">
        <v>8225</v>
      </c>
      <c r="I4020" t="s">
        <v>8247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8271</v>
      </c>
      <c r="P4020" s="6">
        <f>(Table1[[#This Row],[pledged]]/Table1[[#This Row],[goal]])*100</f>
        <v>8.6666666666666679</v>
      </c>
      <c r="Q4020" s="8">
        <f>Table1[[#This Row],[pledged]]/Table1[[#This Row],[backers_count]]</f>
        <v>32.5</v>
      </c>
      <c r="R4020" t="s">
        <v>8321</v>
      </c>
      <c r="S4020" t="s">
        <v>8322</v>
      </c>
      <c r="T4020" s="12">
        <f t="shared" si="124"/>
        <v>42620.702638888884</v>
      </c>
      <c r="U4020" s="12">
        <f t="shared" si="125"/>
        <v>42650.702638888884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11">
        <v>3500</v>
      </c>
      <c r="E402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21">
        <v>29</v>
      </c>
      <c r="G4021" t="s">
        <v>8221</v>
      </c>
      <c r="H4021" t="s">
        <v>8224</v>
      </c>
      <c r="I4021" t="s">
        <v>8246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8271</v>
      </c>
      <c r="P4021" s="6">
        <f>(Table1[[#This Row],[pledged]]/Table1[[#This Row],[goal]])*100</f>
        <v>0.82857142857142851</v>
      </c>
      <c r="Q4021" s="8">
        <f>Table1[[#This Row],[pledged]]/Table1[[#This Row],[backers_count]]</f>
        <v>7.25</v>
      </c>
      <c r="R4021" t="s">
        <v>8321</v>
      </c>
      <c r="S4021" t="s">
        <v>8322</v>
      </c>
      <c r="T4021" s="12">
        <f t="shared" si="124"/>
        <v>42417.467546296299</v>
      </c>
      <c r="U4021" s="12">
        <f t="shared" si="125"/>
        <v>42475.477777777771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11">
        <v>600</v>
      </c>
      <c r="E402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4022">
        <v>100</v>
      </c>
      <c r="G4022" t="s">
        <v>8221</v>
      </c>
      <c r="H4022" t="s">
        <v>8224</v>
      </c>
      <c r="I4022" t="s">
        <v>8246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8271</v>
      </c>
      <c r="P4022" s="6">
        <f>(Table1[[#This Row],[pledged]]/Table1[[#This Row],[goal]])*100</f>
        <v>16.666666666666664</v>
      </c>
      <c r="Q4022" s="8">
        <f>Table1[[#This Row],[pledged]]/Table1[[#This Row],[backers_count]]</f>
        <v>33.333333333333336</v>
      </c>
      <c r="R4022" t="s">
        <v>8321</v>
      </c>
      <c r="S4022" t="s">
        <v>8322</v>
      </c>
      <c r="T4022" s="12">
        <f t="shared" si="124"/>
        <v>42056.982627314814</v>
      </c>
      <c r="U4022" s="12">
        <f t="shared" si="125"/>
        <v>42086.940960648142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11">
        <v>15000</v>
      </c>
      <c r="E402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4023">
        <v>125</v>
      </c>
      <c r="G4023" t="s">
        <v>8221</v>
      </c>
      <c r="H4023" t="s">
        <v>8224</v>
      </c>
      <c r="I4023" t="s">
        <v>8246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8271</v>
      </c>
      <c r="P4023" s="6">
        <f>(Table1[[#This Row],[pledged]]/Table1[[#This Row],[goal]])*100</f>
        <v>0.83333333333333337</v>
      </c>
      <c r="Q4023" s="8">
        <f>Table1[[#This Row],[pledged]]/Table1[[#This Row],[backers_count]]</f>
        <v>62.5</v>
      </c>
      <c r="R4023" t="s">
        <v>8321</v>
      </c>
      <c r="S4023" t="s">
        <v>8322</v>
      </c>
      <c r="T4023" s="12">
        <f t="shared" si="124"/>
        <v>41878.703217592592</v>
      </c>
      <c r="U4023" s="12">
        <f t="shared" si="125"/>
        <v>41938.703217592592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11">
        <v>18000</v>
      </c>
      <c r="E402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4024">
        <v>12521</v>
      </c>
      <c r="G4024" t="s">
        <v>8221</v>
      </c>
      <c r="H4024" t="s">
        <v>8224</v>
      </c>
      <c r="I4024" t="s">
        <v>8246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8271</v>
      </c>
      <c r="P4024" s="6">
        <f>(Table1[[#This Row],[pledged]]/Table1[[#This Row],[goal]])*100</f>
        <v>69.561111111111103</v>
      </c>
      <c r="Q4024" s="8">
        <f>Table1[[#This Row],[pledged]]/Table1[[#This Row],[backers_count]]</f>
        <v>63.558375634517766</v>
      </c>
      <c r="R4024" t="s">
        <v>8321</v>
      </c>
      <c r="S4024" t="s">
        <v>8322</v>
      </c>
      <c r="T4024" s="12">
        <f t="shared" si="124"/>
        <v>41990.375775462962</v>
      </c>
      <c r="U4024" s="12">
        <f t="shared" si="125"/>
        <v>42035.912499999999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11">
        <v>7000</v>
      </c>
      <c r="E402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4025">
        <v>0</v>
      </c>
      <c r="G4025" t="s">
        <v>8221</v>
      </c>
      <c r="H4025" t="s">
        <v>8224</v>
      </c>
      <c r="I4025" t="s">
        <v>8246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8271</v>
      </c>
      <c r="P4025" s="6">
        <f>(Table1[[#This Row],[pledged]]/Table1[[#This Row],[goal]])*100</f>
        <v>0</v>
      </c>
      <c r="Q4025" s="8" t="e">
        <f>Table1[[#This Row],[pledged]]/Table1[[#This Row],[backers_count]]</f>
        <v>#DIV/0!</v>
      </c>
      <c r="R4025" t="s">
        <v>8321</v>
      </c>
      <c r="S4025" t="s">
        <v>8322</v>
      </c>
      <c r="T4025" s="12">
        <f t="shared" si="124"/>
        <v>42408.791238425925</v>
      </c>
      <c r="U4025" s="12">
        <f t="shared" si="125"/>
        <v>42453.749571759261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11">
        <v>800</v>
      </c>
      <c r="E402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4026">
        <v>10</v>
      </c>
      <c r="G4026" t="s">
        <v>8221</v>
      </c>
      <c r="H4026" t="s">
        <v>8224</v>
      </c>
      <c r="I4026" t="s">
        <v>8246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8271</v>
      </c>
      <c r="P4026" s="6">
        <f>(Table1[[#This Row],[pledged]]/Table1[[#This Row],[goal]])*100</f>
        <v>1.25</v>
      </c>
      <c r="Q4026" s="8">
        <f>Table1[[#This Row],[pledged]]/Table1[[#This Row],[backers_count]]</f>
        <v>10</v>
      </c>
      <c r="R4026" t="s">
        <v>8321</v>
      </c>
      <c r="S4026" t="s">
        <v>8322</v>
      </c>
      <c r="T4026" s="12">
        <f t="shared" si="124"/>
        <v>42217.461770833332</v>
      </c>
      <c r="U4026" s="12">
        <f t="shared" si="125"/>
        <v>42247.461770833332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11">
        <v>5000</v>
      </c>
      <c r="E402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4027">
        <v>250</v>
      </c>
      <c r="G4027" t="s">
        <v>8221</v>
      </c>
      <c r="H4027" t="s">
        <v>8230</v>
      </c>
      <c r="I4027" t="s">
        <v>8249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8271</v>
      </c>
      <c r="P4027" s="6">
        <f>(Table1[[#This Row],[pledged]]/Table1[[#This Row],[goal]])*100</f>
        <v>5</v>
      </c>
      <c r="Q4027" s="8">
        <f>Table1[[#This Row],[pledged]]/Table1[[#This Row],[backers_count]]</f>
        <v>62.5</v>
      </c>
      <c r="R4027" t="s">
        <v>8321</v>
      </c>
      <c r="S4027" t="s">
        <v>8322</v>
      </c>
      <c r="T4027" s="12">
        <f t="shared" si="124"/>
        <v>42151.029351851852</v>
      </c>
      <c r="U4027" s="12">
        <f t="shared" si="125"/>
        <v>42211.029351851852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11">
        <v>4000</v>
      </c>
      <c r="E402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28">
        <v>0</v>
      </c>
      <c r="G4028" t="s">
        <v>8221</v>
      </c>
      <c r="H4028" t="s">
        <v>8224</v>
      </c>
      <c r="I4028" t="s">
        <v>8246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8271</v>
      </c>
      <c r="P4028" s="6">
        <f>(Table1[[#This Row],[pledged]]/Table1[[#This Row],[goal]])*100</f>
        <v>0</v>
      </c>
      <c r="Q4028" s="8" t="e">
        <f>Table1[[#This Row],[pledged]]/Table1[[#This Row],[backers_count]]</f>
        <v>#DIV/0!</v>
      </c>
      <c r="R4028" t="s">
        <v>8321</v>
      </c>
      <c r="S4028" t="s">
        <v>8322</v>
      </c>
      <c r="T4028" s="12">
        <f t="shared" si="124"/>
        <v>42282.447210648148</v>
      </c>
      <c r="U4028" s="12">
        <f t="shared" si="125"/>
        <v>42342.488877314812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11">
        <v>3000</v>
      </c>
      <c r="E402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29">
        <v>215</v>
      </c>
      <c r="G4029" t="s">
        <v>8221</v>
      </c>
      <c r="H4029" t="s">
        <v>8224</v>
      </c>
      <c r="I4029" t="s">
        <v>8246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8271</v>
      </c>
      <c r="P4029" s="6">
        <f>(Table1[[#This Row],[pledged]]/Table1[[#This Row],[goal]])*100</f>
        <v>7.166666666666667</v>
      </c>
      <c r="Q4029" s="8">
        <f>Table1[[#This Row],[pledged]]/Table1[[#This Row],[backers_count]]</f>
        <v>30.714285714285715</v>
      </c>
      <c r="R4029" t="s">
        <v>8321</v>
      </c>
      <c r="S4029" t="s">
        <v>8322</v>
      </c>
      <c r="T4029" s="12">
        <f t="shared" si="124"/>
        <v>42768.762511574074</v>
      </c>
      <c r="U4029" s="12">
        <f t="shared" si="125"/>
        <v>42788.833333333336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11">
        <v>2000</v>
      </c>
      <c r="E403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30">
        <v>561</v>
      </c>
      <c r="G4030" t="s">
        <v>8221</v>
      </c>
      <c r="H4030" t="s">
        <v>8224</v>
      </c>
      <c r="I4030" t="s">
        <v>8246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8271</v>
      </c>
      <c r="P4030" s="6">
        <f>(Table1[[#This Row],[pledged]]/Table1[[#This Row],[goal]])*100</f>
        <v>28.050000000000004</v>
      </c>
      <c r="Q4030" s="8">
        <f>Table1[[#This Row],[pledged]]/Table1[[#This Row],[backers_count]]</f>
        <v>51</v>
      </c>
      <c r="R4030" t="s">
        <v>8321</v>
      </c>
      <c r="S4030" t="s">
        <v>8322</v>
      </c>
      <c r="T4030" s="12">
        <f t="shared" si="124"/>
        <v>41765.730324074073</v>
      </c>
      <c r="U4030" s="12">
        <f t="shared" si="125"/>
        <v>41795.730324074073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11">
        <v>20000</v>
      </c>
      <c r="E403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4031">
        <v>0</v>
      </c>
      <c r="G4031" t="s">
        <v>8221</v>
      </c>
      <c r="H4031" t="s">
        <v>8224</v>
      </c>
      <c r="I4031" t="s">
        <v>8246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8271</v>
      </c>
      <c r="P4031" s="6">
        <f>(Table1[[#This Row],[pledged]]/Table1[[#This Row],[goal]])*100</f>
        <v>0</v>
      </c>
      <c r="Q4031" s="8" t="e">
        <f>Table1[[#This Row],[pledged]]/Table1[[#This Row],[backers_count]]</f>
        <v>#DIV/0!</v>
      </c>
      <c r="R4031" t="s">
        <v>8321</v>
      </c>
      <c r="S4031" t="s">
        <v>8322</v>
      </c>
      <c r="T4031" s="12">
        <f t="shared" si="124"/>
        <v>42321.816782407404</v>
      </c>
      <c r="U4031" s="12">
        <f t="shared" si="125"/>
        <v>42351.816782407404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11">
        <v>2500</v>
      </c>
      <c r="E403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32">
        <v>400</v>
      </c>
      <c r="G4032" t="s">
        <v>8221</v>
      </c>
      <c r="H4032" t="s">
        <v>8224</v>
      </c>
      <c r="I4032" t="s">
        <v>8246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8271</v>
      </c>
      <c r="P4032" s="6">
        <f>(Table1[[#This Row],[pledged]]/Table1[[#This Row],[goal]])*100</f>
        <v>16</v>
      </c>
      <c r="Q4032" s="8">
        <f>Table1[[#This Row],[pledged]]/Table1[[#This Row],[backers_count]]</f>
        <v>66.666666666666671</v>
      </c>
      <c r="R4032" t="s">
        <v>8321</v>
      </c>
      <c r="S4032" t="s">
        <v>8322</v>
      </c>
      <c r="T4032" s="12">
        <f t="shared" si="124"/>
        <v>42374.446747685179</v>
      </c>
      <c r="U4032" s="12">
        <f t="shared" si="125"/>
        <v>42403.575694444444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11">
        <v>5000</v>
      </c>
      <c r="E403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4033">
        <v>0</v>
      </c>
      <c r="G4033" t="s">
        <v>8221</v>
      </c>
      <c r="H4033" t="s">
        <v>8224</v>
      </c>
      <c r="I4033" t="s">
        <v>8246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8271</v>
      </c>
      <c r="P4033" s="6">
        <f>(Table1[[#This Row],[pledged]]/Table1[[#This Row],[goal]])*100</f>
        <v>0</v>
      </c>
      <c r="Q4033" s="8" t="e">
        <f>Table1[[#This Row],[pledged]]/Table1[[#This Row],[backers_count]]</f>
        <v>#DIV/0!</v>
      </c>
      <c r="R4033" t="s">
        <v>8321</v>
      </c>
      <c r="S4033" t="s">
        <v>8322</v>
      </c>
      <c r="T4033" s="12">
        <f t="shared" si="124"/>
        <v>41941.376898148148</v>
      </c>
      <c r="U4033" s="12">
        <f t="shared" si="125"/>
        <v>41991.418564814812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11">
        <v>6048</v>
      </c>
      <c r="E403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4034">
        <v>413</v>
      </c>
      <c r="G4034" t="s">
        <v>8221</v>
      </c>
      <c r="H4034" t="s">
        <v>8224</v>
      </c>
      <c r="I4034" t="s">
        <v>8246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8271</v>
      </c>
      <c r="P4034" s="6">
        <f>(Table1[[#This Row],[pledged]]/Table1[[#This Row],[goal]])*100</f>
        <v>6.8287037037037033</v>
      </c>
      <c r="Q4034" s="8">
        <f>Table1[[#This Row],[pledged]]/Table1[[#This Row],[backers_count]]</f>
        <v>59</v>
      </c>
      <c r="R4034" t="s">
        <v>8321</v>
      </c>
      <c r="S4034" t="s">
        <v>8322</v>
      </c>
      <c r="T4034" s="12">
        <f t="shared" ref="T4034:T4097" si="126">(K4034/86400)+25569+(-5/24)</f>
        <v>42293.60087962963</v>
      </c>
      <c r="U4034" s="12">
        <f t="shared" ref="U4034:U4097" si="127">(J4034/86400)+25569+(-5/24)</f>
        <v>42353.642546296294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11">
        <v>23900</v>
      </c>
      <c r="E403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4035">
        <v>6141.99</v>
      </c>
      <c r="G4035" t="s">
        <v>8221</v>
      </c>
      <c r="H4035" t="s">
        <v>8225</v>
      </c>
      <c r="I4035" t="s">
        <v>8247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8271</v>
      </c>
      <c r="P4035" s="6">
        <f>(Table1[[#This Row],[pledged]]/Table1[[#This Row],[goal]])*100</f>
        <v>25.698702928870294</v>
      </c>
      <c r="Q4035" s="8">
        <f>Table1[[#This Row],[pledged]]/Table1[[#This Row],[backers_count]]</f>
        <v>65.340319148936175</v>
      </c>
      <c r="R4035" t="s">
        <v>8321</v>
      </c>
      <c r="S4035" t="s">
        <v>8322</v>
      </c>
      <c r="T4035" s="12">
        <f t="shared" si="126"/>
        <v>42614.06046296296</v>
      </c>
      <c r="U4035" s="12">
        <f t="shared" si="127"/>
        <v>42645.166666666664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11">
        <v>13500</v>
      </c>
      <c r="E403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4036">
        <v>200</v>
      </c>
      <c r="G4036" t="s">
        <v>8221</v>
      </c>
      <c r="H4036" t="s">
        <v>8224</v>
      </c>
      <c r="I4036" t="s">
        <v>8246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8271</v>
      </c>
      <c r="P4036" s="6">
        <f>(Table1[[#This Row],[pledged]]/Table1[[#This Row],[goal]])*100</f>
        <v>1.4814814814814816</v>
      </c>
      <c r="Q4036" s="8">
        <f>Table1[[#This Row],[pledged]]/Table1[[#This Row],[backers_count]]</f>
        <v>100</v>
      </c>
      <c r="R4036" t="s">
        <v>8321</v>
      </c>
      <c r="S4036" t="s">
        <v>8322</v>
      </c>
      <c r="T4036" s="12">
        <f t="shared" si="126"/>
        <v>42067.739004629628</v>
      </c>
      <c r="U4036" s="12">
        <f t="shared" si="127"/>
        <v>42097.697337962956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11">
        <v>10000</v>
      </c>
      <c r="E403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4037">
        <v>3685</v>
      </c>
      <c r="G4037" t="s">
        <v>8221</v>
      </c>
      <c r="H4037" t="s">
        <v>8224</v>
      </c>
      <c r="I4037" t="s">
        <v>8246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8271</v>
      </c>
      <c r="P4037" s="6">
        <f>(Table1[[#This Row],[pledged]]/Table1[[#This Row],[goal]])*100</f>
        <v>36.85</v>
      </c>
      <c r="Q4037" s="8">
        <f>Table1[[#This Row],[pledged]]/Table1[[#This Row],[backers_count]]</f>
        <v>147.4</v>
      </c>
      <c r="R4037" t="s">
        <v>8321</v>
      </c>
      <c r="S4037" t="s">
        <v>8322</v>
      </c>
      <c r="T4037" s="12">
        <f t="shared" si="126"/>
        <v>41903.674618055556</v>
      </c>
      <c r="U4037" s="12">
        <f t="shared" si="127"/>
        <v>41933.674618055556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11">
        <v>6000</v>
      </c>
      <c r="E403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4038">
        <v>2823</v>
      </c>
      <c r="G4038" t="s">
        <v>8221</v>
      </c>
      <c r="H4038" t="s">
        <v>8224</v>
      </c>
      <c r="I4038" t="s">
        <v>8246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8271</v>
      </c>
      <c r="P4038" s="6">
        <f>(Table1[[#This Row],[pledged]]/Table1[[#This Row],[goal]])*100</f>
        <v>47.05</v>
      </c>
      <c r="Q4038" s="8">
        <f>Table1[[#This Row],[pledged]]/Table1[[#This Row],[backers_count]]</f>
        <v>166.05882352941177</v>
      </c>
      <c r="R4038" t="s">
        <v>8321</v>
      </c>
      <c r="S4038" t="s">
        <v>8322</v>
      </c>
      <c r="T4038" s="12">
        <f t="shared" si="126"/>
        <v>41804.728750000002</v>
      </c>
      <c r="U4038" s="12">
        <f t="shared" si="127"/>
        <v>41821.729166666664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11">
        <v>700</v>
      </c>
      <c r="E403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4039">
        <v>80</v>
      </c>
      <c r="G4039" t="s">
        <v>8221</v>
      </c>
      <c r="H4039" t="s">
        <v>8224</v>
      </c>
      <c r="I4039" t="s">
        <v>8246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8271</v>
      </c>
      <c r="P4039" s="6">
        <f>(Table1[[#This Row],[pledged]]/Table1[[#This Row],[goal]])*100</f>
        <v>11.428571428571429</v>
      </c>
      <c r="Q4039" s="8">
        <f>Table1[[#This Row],[pledged]]/Table1[[#This Row],[backers_count]]</f>
        <v>40</v>
      </c>
      <c r="R4039" t="s">
        <v>8321</v>
      </c>
      <c r="S4039" t="s">
        <v>8322</v>
      </c>
      <c r="T4039" s="12">
        <f t="shared" si="126"/>
        <v>42496.862442129626</v>
      </c>
      <c r="U4039" s="12">
        <f t="shared" si="127"/>
        <v>42514.392361111109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11">
        <v>2500</v>
      </c>
      <c r="E404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40">
        <v>301</v>
      </c>
      <c r="G4040" t="s">
        <v>8221</v>
      </c>
      <c r="H4040" t="s">
        <v>8224</v>
      </c>
      <c r="I4040" t="s">
        <v>8246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8271</v>
      </c>
      <c r="P4040" s="6">
        <f>(Table1[[#This Row],[pledged]]/Table1[[#This Row],[goal]])*100</f>
        <v>12.04</v>
      </c>
      <c r="Q4040" s="8">
        <f>Table1[[#This Row],[pledged]]/Table1[[#This Row],[backers_count]]</f>
        <v>75.25</v>
      </c>
      <c r="R4040" t="s">
        <v>8321</v>
      </c>
      <c r="S4040" t="s">
        <v>8322</v>
      </c>
      <c r="T4040" s="12">
        <f t="shared" si="126"/>
        <v>41869.590393518512</v>
      </c>
      <c r="U4040" s="12">
        <f t="shared" si="127"/>
        <v>41929.590393518512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11">
        <v>500</v>
      </c>
      <c r="E404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4041">
        <v>300</v>
      </c>
      <c r="G4041" t="s">
        <v>8221</v>
      </c>
      <c r="H4041" t="s">
        <v>8224</v>
      </c>
      <c r="I4041" t="s">
        <v>8246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8271</v>
      </c>
      <c r="P4041" s="6">
        <f>(Table1[[#This Row],[pledged]]/Table1[[#This Row],[goal]])*100</f>
        <v>60</v>
      </c>
      <c r="Q4041" s="8">
        <f>Table1[[#This Row],[pledged]]/Table1[[#This Row],[backers_count]]</f>
        <v>60</v>
      </c>
      <c r="R4041" t="s">
        <v>8321</v>
      </c>
      <c r="S4041" t="s">
        <v>8322</v>
      </c>
      <c r="T4041" s="12">
        <f t="shared" si="126"/>
        <v>42305.462581018517</v>
      </c>
      <c r="U4041" s="12">
        <f t="shared" si="127"/>
        <v>42339.040972222218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11">
        <v>8000</v>
      </c>
      <c r="E404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4042">
        <v>2500</v>
      </c>
      <c r="G4042" t="s">
        <v>8221</v>
      </c>
      <c r="H4042" t="s">
        <v>8224</v>
      </c>
      <c r="I4042" t="s">
        <v>8246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8271</v>
      </c>
      <c r="P4042" s="6">
        <f>(Table1[[#This Row],[pledged]]/Table1[[#This Row],[goal]])*100</f>
        <v>31.25</v>
      </c>
      <c r="Q4042" s="8">
        <f>Table1[[#This Row],[pledged]]/Table1[[#This Row],[backers_count]]</f>
        <v>1250</v>
      </c>
      <c r="R4042" t="s">
        <v>8321</v>
      </c>
      <c r="S4042" t="s">
        <v>8322</v>
      </c>
      <c r="T4042" s="12">
        <f t="shared" si="126"/>
        <v>42144.023194444446</v>
      </c>
      <c r="U4042" s="12">
        <f t="shared" si="127"/>
        <v>42202.916666666664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11">
        <v>5000</v>
      </c>
      <c r="E404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4043">
        <v>21</v>
      </c>
      <c r="G4043" t="s">
        <v>8221</v>
      </c>
      <c r="H4043" t="s">
        <v>8225</v>
      </c>
      <c r="I4043" t="s">
        <v>8247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8271</v>
      </c>
      <c r="P4043" s="6">
        <f>(Table1[[#This Row],[pledged]]/Table1[[#This Row],[goal]])*100</f>
        <v>0.42</v>
      </c>
      <c r="Q4043" s="8">
        <f>Table1[[#This Row],[pledged]]/Table1[[#This Row],[backers_count]]</f>
        <v>10.5</v>
      </c>
      <c r="R4043" t="s">
        <v>8321</v>
      </c>
      <c r="S4043" t="s">
        <v>8322</v>
      </c>
      <c r="T4043" s="12">
        <f t="shared" si="126"/>
        <v>42559.265671296293</v>
      </c>
      <c r="U4043" s="12">
        <f t="shared" si="127"/>
        <v>42619.265671296293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11">
        <v>10000</v>
      </c>
      <c r="E404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4044">
        <v>21</v>
      </c>
      <c r="G4044" t="s">
        <v>8221</v>
      </c>
      <c r="H4044" t="s">
        <v>8224</v>
      </c>
      <c r="I4044" t="s">
        <v>8246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8271</v>
      </c>
      <c r="P4044" s="6">
        <f>(Table1[[#This Row],[pledged]]/Table1[[#This Row],[goal]])*100</f>
        <v>0.21</v>
      </c>
      <c r="Q4044" s="8">
        <f>Table1[[#This Row],[pledged]]/Table1[[#This Row],[backers_count]]</f>
        <v>7</v>
      </c>
      <c r="R4044" t="s">
        <v>8321</v>
      </c>
      <c r="S4044" t="s">
        <v>8322</v>
      </c>
      <c r="T4044" s="12">
        <f t="shared" si="126"/>
        <v>41994.875740740739</v>
      </c>
      <c r="U4044" s="12">
        <f t="shared" si="127"/>
        <v>42024.594444444439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11">
        <v>300</v>
      </c>
      <c r="E404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4045">
        <v>0</v>
      </c>
      <c r="G4045" t="s">
        <v>8221</v>
      </c>
      <c r="H4045" t="s">
        <v>8229</v>
      </c>
      <c r="I4045" t="s">
        <v>8251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8271</v>
      </c>
      <c r="P4045" s="6">
        <f>(Table1[[#This Row],[pledged]]/Table1[[#This Row],[goal]])*100</f>
        <v>0</v>
      </c>
      <c r="Q4045" s="8" t="e">
        <f>Table1[[#This Row],[pledged]]/Table1[[#This Row],[backers_count]]</f>
        <v>#DIV/0!</v>
      </c>
      <c r="R4045" t="s">
        <v>8321</v>
      </c>
      <c r="S4045" t="s">
        <v>8322</v>
      </c>
      <c r="T4045" s="12">
        <f t="shared" si="126"/>
        <v>41948.749131944445</v>
      </c>
      <c r="U4045" s="12">
        <f t="shared" si="127"/>
        <v>41963.749131944445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11">
        <v>600</v>
      </c>
      <c r="E404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4046">
        <v>225</v>
      </c>
      <c r="G4046" t="s">
        <v>8221</v>
      </c>
      <c r="H4046" t="s">
        <v>8224</v>
      </c>
      <c r="I4046" t="s">
        <v>8246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8271</v>
      </c>
      <c r="P4046" s="6">
        <f>(Table1[[#This Row],[pledged]]/Table1[[#This Row],[goal]])*100</f>
        <v>37.5</v>
      </c>
      <c r="Q4046" s="8">
        <f>Table1[[#This Row],[pledged]]/Table1[[#This Row],[backers_count]]</f>
        <v>56.25</v>
      </c>
      <c r="R4046" t="s">
        <v>8321</v>
      </c>
      <c r="S4046" t="s">
        <v>8322</v>
      </c>
      <c r="T4046" s="12">
        <f t="shared" si="126"/>
        <v>42074.011365740742</v>
      </c>
      <c r="U4046" s="12">
        <f t="shared" si="127"/>
        <v>42103.999999999993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11">
        <v>5000</v>
      </c>
      <c r="E404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4047">
        <v>1</v>
      </c>
      <c r="G4047" t="s">
        <v>8221</v>
      </c>
      <c r="H4047" t="s">
        <v>8226</v>
      </c>
      <c r="I4047" t="s">
        <v>8248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8271</v>
      </c>
      <c r="P4047" s="6">
        <f>(Table1[[#This Row],[pledged]]/Table1[[#This Row],[goal]])*100</f>
        <v>0.02</v>
      </c>
      <c r="Q4047" s="8">
        <f>Table1[[#This Row],[pledged]]/Table1[[#This Row],[backers_count]]</f>
        <v>1</v>
      </c>
      <c r="R4047" t="s">
        <v>8321</v>
      </c>
      <c r="S4047" t="s">
        <v>8322</v>
      </c>
      <c r="T4047" s="12">
        <f t="shared" si="126"/>
        <v>41841.992928240739</v>
      </c>
      <c r="U4047" s="12">
        <f t="shared" si="127"/>
        <v>41871.992928240739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11">
        <v>5600</v>
      </c>
      <c r="E404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4048">
        <v>460</v>
      </c>
      <c r="G4048" t="s">
        <v>8221</v>
      </c>
      <c r="H4048" t="s">
        <v>8224</v>
      </c>
      <c r="I4048" t="s">
        <v>8246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8271</v>
      </c>
      <c r="P4048" s="6">
        <f>(Table1[[#This Row],[pledged]]/Table1[[#This Row],[goal]])*100</f>
        <v>8.2142857142857135</v>
      </c>
      <c r="Q4048" s="8">
        <f>Table1[[#This Row],[pledged]]/Table1[[#This Row],[backers_count]]</f>
        <v>38.333333333333336</v>
      </c>
      <c r="R4048" t="s">
        <v>8321</v>
      </c>
      <c r="S4048" t="s">
        <v>8322</v>
      </c>
      <c r="T4048" s="12">
        <f t="shared" si="126"/>
        <v>41904.442245370366</v>
      </c>
      <c r="U4048" s="12">
        <f t="shared" si="127"/>
        <v>41934.442245370366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11">
        <v>5000</v>
      </c>
      <c r="E404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4049">
        <v>110</v>
      </c>
      <c r="G4049" t="s">
        <v>8221</v>
      </c>
      <c r="H4049" t="s">
        <v>8224</v>
      </c>
      <c r="I4049" t="s">
        <v>8246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8271</v>
      </c>
      <c r="P4049" s="6">
        <f>(Table1[[#This Row],[pledged]]/Table1[[#This Row],[goal]])*100</f>
        <v>2.1999999999999997</v>
      </c>
      <c r="Q4049" s="8">
        <f>Table1[[#This Row],[pledged]]/Table1[[#This Row],[backers_count]]</f>
        <v>27.5</v>
      </c>
      <c r="R4049" t="s">
        <v>8321</v>
      </c>
      <c r="S4049" t="s">
        <v>8322</v>
      </c>
      <c r="T4049" s="12">
        <f t="shared" si="126"/>
        <v>41990.814155092587</v>
      </c>
      <c r="U4049" s="12">
        <f t="shared" si="127"/>
        <v>42014.833333333336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11">
        <v>17000</v>
      </c>
      <c r="E405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4050">
        <v>3001</v>
      </c>
      <c r="G4050" t="s">
        <v>8221</v>
      </c>
      <c r="H4050" t="s">
        <v>8225</v>
      </c>
      <c r="I4050" t="s">
        <v>8247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8271</v>
      </c>
      <c r="P4050" s="6">
        <f>(Table1[[#This Row],[pledged]]/Table1[[#This Row],[goal]])*100</f>
        <v>17.652941176470588</v>
      </c>
      <c r="Q4050" s="8">
        <f>Table1[[#This Row],[pledged]]/Table1[[#This Row],[backers_count]]</f>
        <v>32.978021978021978</v>
      </c>
      <c r="R4050" t="s">
        <v>8321</v>
      </c>
      <c r="S4050" t="s">
        <v>8322</v>
      </c>
      <c r="T4050" s="12">
        <f t="shared" si="126"/>
        <v>42436.300775462958</v>
      </c>
      <c r="U4050" s="12">
        <f t="shared" si="127"/>
        <v>42471.259108796294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11">
        <v>20000</v>
      </c>
      <c r="E405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4051">
        <v>16</v>
      </c>
      <c r="G4051" t="s">
        <v>8221</v>
      </c>
      <c r="H4051" t="s">
        <v>8224</v>
      </c>
      <c r="I4051" t="s">
        <v>8246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8271</v>
      </c>
      <c r="P4051" s="6">
        <f>(Table1[[#This Row],[pledged]]/Table1[[#This Row],[goal]])*100</f>
        <v>0.08</v>
      </c>
      <c r="Q4051" s="8">
        <f>Table1[[#This Row],[pledged]]/Table1[[#This Row],[backers_count]]</f>
        <v>16</v>
      </c>
      <c r="R4051" t="s">
        <v>8321</v>
      </c>
      <c r="S4051" t="s">
        <v>8322</v>
      </c>
      <c r="T4051" s="12">
        <f t="shared" si="126"/>
        <v>42169.750173611108</v>
      </c>
      <c r="U4051" s="12">
        <f t="shared" si="127"/>
        <v>42199.750173611108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11">
        <v>1500</v>
      </c>
      <c r="E405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52">
        <v>1</v>
      </c>
      <c r="G4052" t="s">
        <v>8221</v>
      </c>
      <c r="H4052" t="s">
        <v>8224</v>
      </c>
      <c r="I4052" t="s">
        <v>8246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8271</v>
      </c>
      <c r="P4052" s="6">
        <f>(Table1[[#This Row],[pledged]]/Table1[[#This Row],[goal]])*100</f>
        <v>6.6666666666666666E-2</v>
      </c>
      <c r="Q4052" s="8">
        <f>Table1[[#This Row],[pledged]]/Table1[[#This Row],[backers_count]]</f>
        <v>1</v>
      </c>
      <c r="R4052" t="s">
        <v>8321</v>
      </c>
      <c r="S4052" t="s">
        <v>8322</v>
      </c>
      <c r="T4052" s="12">
        <f t="shared" si="126"/>
        <v>41905.428136574068</v>
      </c>
      <c r="U4052" s="12">
        <f t="shared" si="127"/>
        <v>41935.428136574068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11">
        <v>500</v>
      </c>
      <c r="E405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4053">
        <v>0</v>
      </c>
      <c r="G4053" t="s">
        <v>8221</v>
      </c>
      <c r="H4053" t="s">
        <v>8224</v>
      </c>
      <c r="I4053" t="s">
        <v>8246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8271</v>
      </c>
      <c r="P4053" s="6">
        <f>(Table1[[#This Row],[pledged]]/Table1[[#This Row],[goal]])*100</f>
        <v>0</v>
      </c>
      <c r="Q4053" s="8" t="e">
        <f>Table1[[#This Row],[pledged]]/Table1[[#This Row],[backers_count]]</f>
        <v>#DIV/0!</v>
      </c>
      <c r="R4053" t="s">
        <v>8321</v>
      </c>
      <c r="S4053" t="s">
        <v>8322</v>
      </c>
      <c r="T4053" s="12">
        <f t="shared" si="126"/>
        <v>41761.601817129624</v>
      </c>
      <c r="U4053" s="12">
        <f t="shared" si="127"/>
        <v>41768.078472222223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11">
        <v>3000</v>
      </c>
      <c r="E405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54">
        <v>1126</v>
      </c>
      <c r="G4054" t="s">
        <v>8221</v>
      </c>
      <c r="H4054" t="s">
        <v>8224</v>
      </c>
      <c r="I4054" t="s">
        <v>8246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8271</v>
      </c>
      <c r="P4054" s="6">
        <f>(Table1[[#This Row],[pledged]]/Table1[[#This Row],[goal]])*100</f>
        <v>37.533333333333339</v>
      </c>
      <c r="Q4054" s="8">
        <f>Table1[[#This Row],[pledged]]/Table1[[#This Row],[backers_count]]</f>
        <v>86.615384615384613</v>
      </c>
      <c r="R4054" t="s">
        <v>8321</v>
      </c>
      <c r="S4054" t="s">
        <v>8322</v>
      </c>
      <c r="T4054" s="12">
        <f t="shared" si="126"/>
        <v>41865.670324074068</v>
      </c>
      <c r="U4054" s="12">
        <f t="shared" si="127"/>
        <v>41925.670324074068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11">
        <v>500</v>
      </c>
      <c r="E405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4055">
        <v>110</v>
      </c>
      <c r="G4055" t="s">
        <v>8221</v>
      </c>
      <c r="H4055" t="s">
        <v>8225</v>
      </c>
      <c r="I4055" t="s">
        <v>8247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8271</v>
      </c>
      <c r="P4055" s="6">
        <f>(Table1[[#This Row],[pledged]]/Table1[[#This Row],[goal]])*100</f>
        <v>22</v>
      </c>
      <c r="Q4055" s="8">
        <f>Table1[[#This Row],[pledged]]/Table1[[#This Row],[backers_count]]</f>
        <v>55</v>
      </c>
      <c r="R4055" t="s">
        <v>8321</v>
      </c>
      <c r="S4055" t="s">
        <v>8322</v>
      </c>
      <c r="T4055" s="12">
        <f t="shared" si="126"/>
        <v>41928.481805555552</v>
      </c>
      <c r="U4055" s="12">
        <f t="shared" si="127"/>
        <v>41958.624999999993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11">
        <v>8880</v>
      </c>
      <c r="E405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4056">
        <v>0</v>
      </c>
      <c r="G4056" t="s">
        <v>8221</v>
      </c>
      <c r="H4056" t="s">
        <v>8224</v>
      </c>
      <c r="I4056" t="s">
        <v>8246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8271</v>
      </c>
      <c r="P4056" s="6">
        <f>(Table1[[#This Row],[pledged]]/Table1[[#This Row],[goal]])*100</f>
        <v>0</v>
      </c>
      <c r="Q4056" s="8" t="e">
        <f>Table1[[#This Row],[pledged]]/Table1[[#This Row],[backers_count]]</f>
        <v>#DIV/0!</v>
      </c>
      <c r="R4056" t="s">
        <v>8321</v>
      </c>
      <c r="S4056" t="s">
        <v>8322</v>
      </c>
      <c r="T4056" s="12">
        <f t="shared" si="126"/>
        <v>42613.632928240739</v>
      </c>
      <c r="U4056" s="12">
        <f t="shared" si="127"/>
        <v>42643.958333333336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11">
        <v>5000</v>
      </c>
      <c r="E405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4057">
        <v>881</v>
      </c>
      <c r="G4057" t="s">
        <v>8221</v>
      </c>
      <c r="H4057" t="s">
        <v>8225</v>
      </c>
      <c r="I4057" t="s">
        <v>8247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8271</v>
      </c>
      <c r="P4057" s="6">
        <f>(Table1[[#This Row],[pledged]]/Table1[[#This Row],[goal]])*100</f>
        <v>17.62</v>
      </c>
      <c r="Q4057" s="8">
        <f>Table1[[#This Row],[pledged]]/Table1[[#This Row],[backers_count]]</f>
        <v>41.952380952380949</v>
      </c>
      <c r="R4057" t="s">
        <v>8321</v>
      </c>
      <c r="S4057" t="s">
        <v>8322</v>
      </c>
      <c r="T4057" s="12">
        <f t="shared" si="126"/>
        <v>41779.44017361111</v>
      </c>
      <c r="U4057" s="12">
        <f t="shared" si="127"/>
        <v>41809.44017361111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11">
        <v>1500</v>
      </c>
      <c r="E405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58">
        <v>795</v>
      </c>
      <c r="G4058" t="s">
        <v>8221</v>
      </c>
      <c r="H4058" t="s">
        <v>8224</v>
      </c>
      <c r="I4058" t="s">
        <v>8246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8271</v>
      </c>
      <c r="P4058" s="6">
        <f>(Table1[[#This Row],[pledged]]/Table1[[#This Row],[goal]])*100</f>
        <v>53</v>
      </c>
      <c r="Q4058" s="8">
        <f>Table1[[#This Row],[pledged]]/Table1[[#This Row],[backers_count]]</f>
        <v>88.333333333333329</v>
      </c>
      <c r="R4058" t="s">
        <v>8321</v>
      </c>
      <c r="S4058" t="s">
        <v>8322</v>
      </c>
      <c r="T4058" s="12">
        <f t="shared" si="126"/>
        <v>42534.724988425922</v>
      </c>
      <c r="U4058" s="12">
        <f t="shared" si="127"/>
        <v>42554.624305555553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11">
        <v>3500</v>
      </c>
      <c r="E405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59">
        <v>775</v>
      </c>
      <c r="G4059" t="s">
        <v>8221</v>
      </c>
      <c r="H4059" t="s">
        <v>8225</v>
      </c>
      <c r="I4059" t="s">
        <v>8247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8271</v>
      </c>
      <c r="P4059" s="6">
        <f>(Table1[[#This Row],[pledged]]/Table1[[#This Row],[goal]])*100</f>
        <v>22.142857142857142</v>
      </c>
      <c r="Q4059" s="8">
        <f>Table1[[#This Row],[pledged]]/Table1[[#This Row],[backers_count]]</f>
        <v>129.16666666666666</v>
      </c>
      <c r="R4059" t="s">
        <v>8321</v>
      </c>
      <c r="S4059" t="s">
        <v>8322</v>
      </c>
      <c r="T4059" s="12">
        <f t="shared" si="126"/>
        <v>42310.760185185187</v>
      </c>
      <c r="U4059" s="12">
        <f t="shared" si="127"/>
        <v>42333.749999999993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11">
        <v>3750</v>
      </c>
      <c r="E406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60">
        <v>95</v>
      </c>
      <c r="G4060" t="s">
        <v>8221</v>
      </c>
      <c r="H4060" t="s">
        <v>8224</v>
      </c>
      <c r="I4060" t="s">
        <v>8246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8271</v>
      </c>
      <c r="P4060" s="6">
        <f>(Table1[[#This Row],[pledged]]/Table1[[#This Row],[goal]])*100</f>
        <v>2.5333333333333332</v>
      </c>
      <c r="Q4060" s="8">
        <f>Table1[[#This Row],[pledged]]/Table1[[#This Row],[backers_count]]</f>
        <v>23.75</v>
      </c>
      <c r="R4060" t="s">
        <v>8321</v>
      </c>
      <c r="S4060" t="s">
        <v>8322</v>
      </c>
      <c r="T4060" s="12">
        <f t="shared" si="126"/>
        <v>42445.852361111109</v>
      </c>
      <c r="U4060" s="12">
        <f t="shared" si="127"/>
        <v>42460.957638888889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11">
        <v>10000</v>
      </c>
      <c r="E406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4061">
        <v>250</v>
      </c>
      <c r="G4061" t="s">
        <v>8221</v>
      </c>
      <c r="H4061" t="s">
        <v>8229</v>
      </c>
      <c r="I4061" t="s">
        <v>8251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8271</v>
      </c>
      <c r="P4061" s="6">
        <f>(Table1[[#This Row],[pledged]]/Table1[[#This Row],[goal]])*100</f>
        <v>2.5</v>
      </c>
      <c r="Q4061" s="8">
        <f>Table1[[#This Row],[pledged]]/Table1[[#This Row],[backers_count]]</f>
        <v>35.714285714285715</v>
      </c>
      <c r="R4061" t="s">
        <v>8321</v>
      </c>
      <c r="S4061" t="s">
        <v>8322</v>
      </c>
      <c r="T4061" s="12">
        <f t="shared" si="126"/>
        <v>41866.432314814811</v>
      </c>
      <c r="U4061" s="12">
        <f t="shared" si="127"/>
        <v>41897.916666666664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11">
        <v>10000</v>
      </c>
      <c r="E406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4062">
        <v>285</v>
      </c>
      <c r="G4062" t="s">
        <v>8221</v>
      </c>
      <c r="H4062" t="s">
        <v>8229</v>
      </c>
      <c r="I4062" t="s">
        <v>8251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8271</v>
      </c>
      <c r="P4062" s="6">
        <f>(Table1[[#This Row],[pledged]]/Table1[[#This Row],[goal]])*100</f>
        <v>2.85</v>
      </c>
      <c r="Q4062" s="8">
        <f>Table1[[#This Row],[pledged]]/Table1[[#This Row],[backers_count]]</f>
        <v>57</v>
      </c>
      <c r="R4062" t="s">
        <v>8321</v>
      </c>
      <c r="S4062" t="s">
        <v>8322</v>
      </c>
      <c r="T4062" s="12">
        <f t="shared" si="126"/>
        <v>41779.486759259256</v>
      </c>
      <c r="U4062" s="12">
        <f t="shared" si="127"/>
        <v>41813.458333333328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11">
        <v>525</v>
      </c>
      <c r="E406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4063">
        <v>0</v>
      </c>
      <c r="G4063" t="s">
        <v>8221</v>
      </c>
      <c r="H4063" t="s">
        <v>8224</v>
      </c>
      <c r="I4063" t="s">
        <v>8246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8271</v>
      </c>
      <c r="P4063" s="6">
        <f>(Table1[[#This Row],[pledged]]/Table1[[#This Row],[goal]])*100</f>
        <v>0</v>
      </c>
      <c r="Q4063" s="8" t="e">
        <f>Table1[[#This Row],[pledged]]/Table1[[#This Row],[backers_count]]</f>
        <v>#DIV/0!</v>
      </c>
      <c r="R4063" t="s">
        <v>8321</v>
      </c>
      <c r="S4063" t="s">
        <v>8322</v>
      </c>
      <c r="T4063" s="12">
        <f t="shared" si="126"/>
        <v>42420.933136574073</v>
      </c>
      <c r="U4063" s="12">
        <f t="shared" si="127"/>
        <v>42480.891469907401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11">
        <v>20000</v>
      </c>
      <c r="E406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4064">
        <v>490</v>
      </c>
      <c r="G4064" t="s">
        <v>8221</v>
      </c>
      <c r="H4064" t="s">
        <v>8224</v>
      </c>
      <c r="I4064" t="s">
        <v>8246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8271</v>
      </c>
      <c r="P4064" s="6">
        <f>(Table1[[#This Row],[pledged]]/Table1[[#This Row],[goal]])*100</f>
        <v>2.4500000000000002</v>
      </c>
      <c r="Q4064" s="8">
        <f>Table1[[#This Row],[pledged]]/Table1[[#This Row],[backers_count]]</f>
        <v>163.33333333333334</v>
      </c>
      <c r="R4064" t="s">
        <v>8321</v>
      </c>
      <c r="S4064" t="s">
        <v>8322</v>
      </c>
      <c r="T4064" s="12">
        <f t="shared" si="126"/>
        <v>42523.530879629623</v>
      </c>
      <c r="U4064" s="12">
        <f t="shared" si="127"/>
        <v>42553.530879629623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11">
        <v>9500</v>
      </c>
      <c r="E406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4065">
        <v>135</v>
      </c>
      <c r="G4065" t="s">
        <v>8221</v>
      </c>
      <c r="H4065" t="s">
        <v>8225</v>
      </c>
      <c r="I4065" t="s">
        <v>8247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8271</v>
      </c>
      <c r="P4065" s="6">
        <f>(Table1[[#This Row],[pledged]]/Table1[[#This Row],[goal]])*100</f>
        <v>1.4210526315789473</v>
      </c>
      <c r="Q4065" s="8">
        <f>Table1[[#This Row],[pledged]]/Table1[[#This Row],[backers_count]]</f>
        <v>15</v>
      </c>
      <c r="R4065" t="s">
        <v>8321</v>
      </c>
      <c r="S4065" t="s">
        <v>8322</v>
      </c>
      <c r="T4065" s="12">
        <f t="shared" si="126"/>
        <v>41787.473194444443</v>
      </c>
      <c r="U4065" s="12">
        <f t="shared" si="127"/>
        <v>41817.473194444443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11">
        <v>2000</v>
      </c>
      <c r="E406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66">
        <v>385</v>
      </c>
      <c r="G4066" t="s">
        <v>8221</v>
      </c>
      <c r="H4066" t="s">
        <v>8226</v>
      </c>
      <c r="I4066" t="s">
        <v>8248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8271</v>
      </c>
      <c r="P4066" s="6">
        <f>(Table1[[#This Row],[pledged]]/Table1[[#This Row],[goal]])*100</f>
        <v>19.25</v>
      </c>
      <c r="Q4066" s="8">
        <f>Table1[[#This Row],[pledged]]/Table1[[#This Row],[backers_count]]</f>
        <v>64.166666666666671</v>
      </c>
      <c r="R4066" t="s">
        <v>8321</v>
      </c>
      <c r="S4066" t="s">
        <v>8322</v>
      </c>
      <c r="T4066" s="12">
        <f t="shared" si="126"/>
        <v>42093.379930555551</v>
      </c>
      <c r="U4066" s="12">
        <f t="shared" si="127"/>
        <v>42123.379930555551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11">
        <v>4000</v>
      </c>
      <c r="E406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67">
        <v>27</v>
      </c>
      <c r="G4067" t="s">
        <v>8221</v>
      </c>
      <c r="H4067" t="s">
        <v>8224</v>
      </c>
      <c r="I4067" t="s">
        <v>8246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8271</v>
      </c>
      <c r="P4067" s="6">
        <f>(Table1[[#This Row],[pledged]]/Table1[[#This Row],[goal]])*100</f>
        <v>0.67500000000000004</v>
      </c>
      <c r="Q4067" s="8">
        <f>Table1[[#This Row],[pledged]]/Table1[[#This Row],[backers_count]]</f>
        <v>6.75</v>
      </c>
      <c r="R4067" t="s">
        <v>8321</v>
      </c>
      <c r="S4067" t="s">
        <v>8322</v>
      </c>
      <c r="T4067" s="12">
        <f t="shared" si="126"/>
        <v>41833.74318287037</v>
      </c>
      <c r="U4067" s="12">
        <f t="shared" si="127"/>
        <v>41863.74318287037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11">
        <v>15000</v>
      </c>
      <c r="E406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4068">
        <v>25</v>
      </c>
      <c r="G4068" t="s">
        <v>8221</v>
      </c>
      <c r="H4068" t="s">
        <v>8224</v>
      </c>
      <c r="I4068" t="s">
        <v>8246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8271</v>
      </c>
      <c r="P4068" s="6">
        <f>(Table1[[#This Row],[pledged]]/Table1[[#This Row],[goal]])*100</f>
        <v>0.16666666666666669</v>
      </c>
      <c r="Q4068" s="8">
        <f>Table1[[#This Row],[pledged]]/Table1[[#This Row],[backers_count]]</f>
        <v>25</v>
      </c>
      <c r="R4068" t="s">
        <v>8321</v>
      </c>
      <c r="S4068" t="s">
        <v>8322</v>
      </c>
      <c r="T4068" s="12">
        <f t="shared" si="126"/>
        <v>42478.830879629626</v>
      </c>
      <c r="U4068" s="12">
        <f t="shared" si="127"/>
        <v>42508.830879629626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11">
        <v>5000</v>
      </c>
      <c r="E406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4069">
        <v>3045</v>
      </c>
      <c r="G4069" t="s">
        <v>8221</v>
      </c>
      <c r="H4069" t="s">
        <v>8224</v>
      </c>
      <c r="I4069" t="s">
        <v>8246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8271</v>
      </c>
      <c r="P4069" s="6">
        <f>(Table1[[#This Row],[pledged]]/Table1[[#This Row],[goal]])*100</f>
        <v>60.9</v>
      </c>
      <c r="Q4069" s="8">
        <f>Table1[[#This Row],[pledged]]/Table1[[#This Row],[backers_count]]</f>
        <v>179.11764705882354</v>
      </c>
      <c r="R4069" t="s">
        <v>8321</v>
      </c>
      <c r="S4069" t="s">
        <v>8322</v>
      </c>
      <c r="T4069" s="12">
        <f t="shared" si="126"/>
        <v>42234.909143518518</v>
      </c>
      <c r="U4069" s="12">
        <f t="shared" si="127"/>
        <v>42274.909143518518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11">
        <v>3495</v>
      </c>
      <c r="E407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70">
        <v>34.950000000000003</v>
      </c>
      <c r="G4070" t="s">
        <v>8221</v>
      </c>
      <c r="H4070" t="s">
        <v>8224</v>
      </c>
      <c r="I4070" t="s">
        <v>8246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8271</v>
      </c>
      <c r="P4070" s="6">
        <f>(Table1[[#This Row],[pledged]]/Table1[[#This Row],[goal]])*100</f>
        <v>1</v>
      </c>
      <c r="Q4070" s="8">
        <f>Table1[[#This Row],[pledged]]/Table1[[#This Row],[backers_count]]</f>
        <v>34.950000000000003</v>
      </c>
      <c r="R4070" t="s">
        <v>8321</v>
      </c>
      <c r="S4070" t="s">
        <v>8322</v>
      </c>
      <c r="T4070" s="12">
        <f t="shared" si="126"/>
        <v>42718.755266203698</v>
      </c>
      <c r="U4070" s="12">
        <f t="shared" si="127"/>
        <v>42748.753472222219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11">
        <v>1250</v>
      </c>
      <c r="E407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71">
        <v>430</v>
      </c>
      <c r="G4071" t="s">
        <v>8221</v>
      </c>
      <c r="H4071" t="s">
        <v>8225</v>
      </c>
      <c r="I4071" t="s">
        <v>8247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8271</v>
      </c>
      <c r="P4071" s="6">
        <f>(Table1[[#This Row],[pledged]]/Table1[[#This Row],[goal]])*100</f>
        <v>34.4</v>
      </c>
      <c r="Q4071" s="8">
        <f>Table1[[#This Row],[pledged]]/Table1[[#This Row],[backers_count]]</f>
        <v>33.07692307692308</v>
      </c>
      <c r="R4071" t="s">
        <v>8321</v>
      </c>
      <c r="S4071" t="s">
        <v>8322</v>
      </c>
      <c r="T4071" s="12">
        <f t="shared" si="126"/>
        <v>42022.453194444439</v>
      </c>
      <c r="U4071" s="12">
        <f t="shared" si="127"/>
        <v>42063.291666666664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11">
        <v>1000</v>
      </c>
      <c r="E407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72">
        <v>165</v>
      </c>
      <c r="G4072" t="s">
        <v>8221</v>
      </c>
      <c r="H4072" t="s">
        <v>8224</v>
      </c>
      <c r="I4072" t="s">
        <v>8246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8271</v>
      </c>
      <c r="P4072" s="6">
        <f>(Table1[[#This Row],[pledged]]/Table1[[#This Row],[goal]])*100</f>
        <v>16.5</v>
      </c>
      <c r="Q4072" s="8">
        <f>Table1[[#This Row],[pledged]]/Table1[[#This Row],[backers_count]]</f>
        <v>27.5</v>
      </c>
      <c r="R4072" t="s">
        <v>8321</v>
      </c>
      <c r="S4072" t="s">
        <v>8322</v>
      </c>
      <c r="T4072" s="12">
        <f t="shared" si="126"/>
        <v>42031.458564814813</v>
      </c>
      <c r="U4072" s="12">
        <f t="shared" si="127"/>
        <v>42063.916666666664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11">
        <v>20000</v>
      </c>
      <c r="E407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20000 to 24999</v>
      </c>
      <c r="F4073">
        <v>0</v>
      </c>
      <c r="G4073" t="s">
        <v>8221</v>
      </c>
      <c r="H4073" t="s">
        <v>8238</v>
      </c>
      <c r="I4073" t="s">
        <v>8256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8271</v>
      </c>
      <c r="P4073" s="6">
        <f>(Table1[[#This Row],[pledged]]/Table1[[#This Row],[goal]])*100</f>
        <v>0</v>
      </c>
      <c r="Q4073" s="8" t="e">
        <f>Table1[[#This Row],[pledged]]/Table1[[#This Row],[backers_count]]</f>
        <v>#DIV/0!</v>
      </c>
      <c r="R4073" t="s">
        <v>8321</v>
      </c>
      <c r="S4073" t="s">
        <v>8322</v>
      </c>
      <c r="T4073" s="12">
        <f t="shared" si="126"/>
        <v>42700.59642361111</v>
      </c>
      <c r="U4073" s="12">
        <f t="shared" si="127"/>
        <v>42730.59642361111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11">
        <v>1000</v>
      </c>
      <c r="E407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74">
        <v>4</v>
      </c>
      <c r="G4074" t="s">
        <v>8221</v>
      </c>
      <c r="H4074" t="s">
        <v>8225</v>
      </c>
      <c r="I4074" t="s">
        <v>8247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8271</v>
      </c>
      <c r="P4074" s="6">
        <f>(Table1[[#This Row],[pledged]]/Table1[[#This Row],[goal]])*100</f>
        <v>0.4</v>
      </c>
      <c r="Q4074" s="8">
        <f>Table1[[#This Row],[pledged]]/Table1[[#This Row],[backers_count]]</f>
        <v>2</v>
      </c>
      <c r="R4074" t="s">
        <v>8321</v>
      </c>
      <c r="S4074" t="s">
        <v>8322</v>
      </c>
      <c r="T4074" s="12">
        <f t="shared" si="126"/>
        <v>41812.566099537034</v>
      </c>
      <c r="U4074" s="12">
        <f t="shared" si="127"/>
        <v>41872.566099537034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11">
        <v>3500</v>
      </c>
      <c r="E407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75">
        <v>37</v>
      </c>
      <c r="G4075" t="s">
        <v>8221</v>
      </c>
      <c r="H4075" t="s">
        <v>8224</v>
      </c>
      <c r="I4075" t="s">
        <v>8246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8271</v>
      </c>
      <c r="P4075" s="6">
        <f>(Table1[[#This Row],[pledged]]/Table1[[#This Row],[goal]])*100</f>
        <v>1.0571428571428572</v>
      </c>
      <c r="Q4075" s="8">
        <f>Table1[[#This Row],[pledged]]/Table1[[#This Row],[backers_count]]</f>
        <v>18.5</v>
      </c>
      <c r="R4075" t="s">
        <v>8321</v>
      </c>
      <c r="S4075" t="s">
        <v>8322</v>
      </c>
      <c r="T4075" s="12">
        <f t="shared" si="126"/>
        <v>42078.136874999997</v>
      </c>
      <c r="U4075" s="12">
        <f t="shared" si="127"/>
        <v>42132.958333333336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11">
        <v>2750</v>
      </c>
      <c r="E407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76">
        <v>735</v>
      </c>
      <c r="G4076" t="s">
        <v>8221</v>
      </c>
      <c r="H4076" t="s">
        <v>8225</v>
      </c>
      <c r="I4076" t="s">
        <v>8247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8271</v>
      </c>
      <c r="P4076" s="6">
        <f>(Table1[[#This Row],[pledged]]/Table1[[#This Row],[goal]])*100</f>
        <v>26.727272727272727</v>
      </c>
      <c r="Q4076" s="8">
        <f>Table1[[#This Row],[pledged]]/Table1[[#This Row],[backers_count]]</f>
        <v>35</v>
      </c>
      <c r="R4076" t="s">
        <v>8321</v>
      </c>
      <c r="S4076" t="s">
        <v>8322</v>
      </c>
      <c r="T4076" s="12">
        <f t="shared" si="126"/>
        <v>42283.344618055555</v>
      </c>
      <c r="U4076" s="12">
        <f t="shared" si="127"/>
        <v>42313.386284722219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11">
        <v>2000</v>
      </c>
      <c r="E407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77">
        <v>576</v>
      </c>
      <c r="G4077" t="s">
        <v>8221</v>
      </c>
      <c r="H4077" t="s">
        <v>8225</v>
      </c>
      <c r="I4077" t="s">
        <v>8247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8271</v>
      </c>
      <c r="P4077" s="6">
        <f>(Table1[[#This Row],[pledged]]/Table1[[#This Row],[goal]])*100</f>
        <v>28.799999999999997</v>
      </c>
      <c r="Q4077" s="8">
        <f>Table1[[#This Row],[pledged]]/Table1[[#This Row],[backers_count]]</f>
        <v>44.307692307692307</v>
      </c>
      <c r="R4077" t="s">
        <v>8321</v>
      </c>
      <c r="S4077" t="s">
        <v>8322</v>
      </c>
      <c r="T4077" s="12">
        <f t="shared" si="126"/>
        <v>41778.837604166663</v>
      </c>
      <c r="U4077" s="12">
        <f t="shared" si="127"/>
        <v>41820.519444444442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11">
        <v>700</v>
      </c>
      <c r="E407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4078">
        <v>0</v>
      </c>
      <c r="G4078" t="s">
        <v>8221</v>
      </c>
      <c r="H4078" t="s">
        <v>8224</v>
      </c>
      <c r="I4078" t="s">
        <v>8246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8271</v>
      </c>
      <c r="P4078" s="6">
        <f>(Table1[[#This Row],[pledged]]/Table1[[#This Row],[goal]])*100</f>
        <v>0</v>
      </c>
      <c r="Q4078" s="8" t="e">
        <f>Table1[[#This Row],[pledged]]/Table1[[#This Row],[backers_count]]</f>
        <v>#DIV/0!</v>
      </c>
      <c r="R4078" t="s">
        <v>8321</v>
      </c>
      <c r="S4078" t="s">
        <v>8322</v>
      </c>
      <c r="T4078" s="12">
        <f t="shared" si="126"/>
        <v>41905.587372685179</v>
      </c>
      <c r="U4078" s="12">
        <f t="shared" si="127"/>
        <v>41933.618750000001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11">
        <v>15000</v>
      </c>
      <c r="E407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15000 to 19999</v>
      </c>
      <c r="F4079">
        <v>1335</v>
      </c>
      <c r="G4079" t="s">
        <v>8221</v>
      </c>
      <c r="H4079" t="s">
        <v>8224</v>
      </c>
      <c r="I4079" t="s">
        <v>8246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8271</v>
      </c>
      <c r="P4079" s="6">
        <f>(Table1[[#This Row],[pledged]]/Table1[[#This Row],[goal]])*100</f>
        <v>8.9</v>
      </c>
      <c r="Q4079" s="8">
        <f>Table1[[#This Row],[pledged]]/Table1[[#This Row],[backers_count]]</f>
        <v>222.5</v>
      </c>
      <c r="R4079" t="s">
        <v>8321</v>
      </c>
      <c r="S4079" t="s">
        <v>8322</v>
      </c>
      <c r="T4079" s="12">
        <f t="shared" si="126"/>
        <v>42695.502245370364</v>
      </c>
      <c r="U4079" s="12">
        <f t="shared" si="127"/>
        <v>42725.502245370364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11">
        <v>250</v>
      </c>
      <c r="E408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4080">
        <v>0</v>
      </c>
      <c r="G4080" t="s">
        <v>8221</v>
      </c>
      <c r="H4080" t="s">
        <v>8225</v>
      </c>
      <c r="I4080" t="s">
        <v>8247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8271</v>
      </c>
      <c r="P4080" s="6">
        <f>(Table1[[#This Row],[pledged]]/Table1[[#This Row],[goal]])*100</f>
        <v>0</v>
      </c>
      <c r="Q4080" s="8" t="e">
        <f>Table1[[#This Row],[pledged]]/Table1[[#This Row],[backers_count]]</f>
        <v>#DIV/0!</v>
      </c>
      <c r="R4080" t="s">
        <v>8321</v>
      </c>
      <c r="S4080" t="s">
        <v>8322</v>
      </c>
      <c r="T4080" s="12">
        <f t="shared" si="126"/>
        <v>42732.579189814809</v>
      </c>
      <c r="U4080" s="12">
        <f t="shared" si="127"/>
        <v>42762.579189814809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11">
        <v>3000</v>
      </c>
      <c r="E408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81">
        <v>5</v>
      </c>
      <c r="G4081" t="s">
        <v>8221</v>
      </c>
      <c r="H4081" t="s">
        <v>8224</v>
      </c>
      <c r="I4081" t="s">
        <v>8246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8271</v>
      </c>
      <c r="P4081" s="6">
        <f>(Table1[[#This Row],[pledged]]/Table1[[#This Row],[goal]])*100</f>
        <v>0.16666666666666669</v>
      </c>
      <c r="Q4081" s="8">
        <f>Table1[[#This Row],[pledged]]/Table1[[#This Row],[backers_count]]</f>
        <v>5</v>
      </c>
      <c r="R4081" t="s">
        <v>8321</v>
      </c>
      <c r="S4081" t="s">
        <v>8322</v>
      </c>
      <c r="T4081" s="12">
        <f t="shared" si="126"/>
        <v>42510.730567129627</v>
      </c>
      <c r="U4081" s="12">
        <f t="shared" si="127"/>
        <v>42540.730567129627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11">
        <v>3000</v>
      </c>
      <c r="E408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82">
        <v>0</v>
      </c>
      <c r="G4082" t="s">
        <v>8221</v>
      </c>
      <c r="H4082" t="s">
        <v>8224</v>
      </c>
      <c r="I4082" t="s">
        <v>8246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8271</v>
      </c>
      <c r="P4082" s="6">
        <f>(Table1[[#This Row],[pledged]]/Table1[[#This Row],[goal]])*100</f>
        <v>0</v>
      </c>
      <c r="Q4082" s="8" t="e">
        <f>Table1[[#This Row],[pledged]]/Table1[[#This Row],[backers_count]]</f>
        <v>#DIV/0!</v>
      </c>
      <c r="R4082" t="s">
        <v>8321</v>
      </c>
      <c r="S4082" t="s">
        <v>8322</v>
      </c>
      <c r="T4082" s="12">
        <f t="shared" si="126"/>
        <v>42511.489768518521</v>
      </c>
      <c r="U4082" s="12">
        <f t="shared" si="127"/>
        <v>42535.579166666663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11">
        <v>2224</v>
      </c>
      <c r="E408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83">
        <v>350</v>
      </c>
      <c r="G4083" t="s">
        <v>8221</v>
      </c>
      <c r="H4083" t="s">
        <v>8224</v>
      </c>
      <c r="I4083" t="s">
        <v>8246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8271</v>
      </c>
      <c r="P4083" s="6">
        <f>(Table1[[#This Row],[pledged]]/Table1[[#This Row],[goal]])*100</f>
        <v>15.737410071942445</v>
      </c>
      <c r="Q4083" s="8">
        <f>Table1[[#This Row],[pledged]]/Table1[[#This Row],[backers_count]]</f>
        <v>29.166666666666668</v>
      </c>
      <c r="R4083" t="s">
        <v>8321</v>
      </c>
      <c r="S4083" t="s">
        <v>8322</v>
      </c>
      <c r="T4083" s="12">
        <f t="shared" si="126"/>
        <v>42041.372974537029</v>
      </c>
      <c r="U4083" s="12">
        <f t="shared" si="127"/>
        <v>42071.331307870372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11">
        <v>150</v>
      </c>
      <c r="E408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4084">
        <v>3</v>
      </c>
      <c r="G4084" t="s">
        <v>8221</v>
      </c>
      <c r="H4084" t="s">
        <v>8224</v>
      </c>
      <c r="I4084" t="s">
        <v>8246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8271</v>
      </c>
      <c r="P4084" s="6">
        <f>(Table1[[#This Row],[pledged]]/Table1[[#This Row],[goal]])*100</f>
        <v>2</v>
      </c>
      <c r="Q4084" s="8">
        <f>Table1[[#This Row],[pledged]]/Table1[[#This Row],[backers_count]]</f>
        <v>1.5</v>
      </c>
      <c r="R4084" t="s">
        <v>8321</v>
      </c>
      <c r="S4084" t="s">
        <v>8322</v>
      </c>
      <c r="T4084" s="12">
        <f t="shared" si="126"/>
        <v>42306.980937499997</v>
      </c>
      <c r="U4084" s="12">
        <f t="shared" si="127"/>
        <v>42322.749999999993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11">
        <v>3500</v>
      </c>
      <c r="E408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85">
        <v>759</v>
      </c>
      <c r="G4085" t="s">
        <v>8221</v>
      </c>
      <c r="H4085" t="s">
        <v>8224</v>
      </c>
      <c r="I4085" t="s">
        <v>8246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8271</v>
      </c>
      <c r="P4085" s="6">
        <f>(Table1[[#This Row],[pledged]]/Table1[[#This Row],[goal]])*100</f>
        <v>21.685714285714287</v>
      </c>
      <c r="Q4085" s="8">
        <f>Table1[[#This Row],[pledged]]/Table1[[#This Row],[backers_count]]</f>
        <v>126.5</v>
      </c>
      <c r="R4085" t="s">
        <v>8321</v>
      </c>
      <c r="S4085" t="s">
        <v>8322</v>
      </c>
      <c r="T4085" s="12">
        <f t="shared" si="126"/>
        <v>42353.553425925922</v>
      </c>
      <c r="U4085" s="12">
        <f t="shared" si="127"/>
        <v>42383.553425925922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11">
        <v>3000</v>
      </c>
      <c r="E408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86">
        <v>10</v>
      </c>
      <c r="G4086" t="s">
        <v>8221</v>
      </c>
      <c r="H4086" t="s">
        <v>8237</v>
      </c>
      <c r="I4086" t="s">
        <v>8249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8271</v>
      </c>
      <c r="P4086" s="6">
        <f>(Table1[[#This Row],[pledged]]/Table1[[#This Row],[goal]])*100</f>
        <v>0.33333333333333337</v>
      </c>
      <c r="Q4086" s="8">
        <f>Table1[[#This Row],[pledged]]/Table1[[#This Row],[backers_count]]</f>
        <v>10</v>
      </c>
      <c r="R4086" t="s">
        <v>8321</v>
      </c>
      <c r="S4086" t="s">
        <v>8322</v>
      </c>
      <c r="T4086" s="12">
        <f t="shared" si="126"/>
        <v>42622.228078703702</v>
      </c>
      <c r="U4086" s="12">
        <f t="shared" si="127"/>
        <v>42652.228078703702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11">
        <v>3500</v>
      </c>
      <c r="E408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87">
        <v>10</v>
      </c>
      <c r="G4087" t="s">
        <v>8221</v>
      </c>
      <c r="H4087" t="s">
        <v>8224</v>
      </c>
      <c r="I4087" t="s">
        <v>8246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8271</v>
      </c>
      <c r="P4087" s="6">
        <f>(Table1[[#This Row],[pledged]]/Table1[[#This Row],[goal]])*100</f>
        <v>0.2857142857142857</v>
      </c>
      <c r="Q4087" s="8">
        <f>Table1[[#This Row],[pledged]]/Table1[[#This Row],[backers_count]]</f>
        <v>10</v>
      </c>
      <c r="R4087" t="s">
        <v>8321</v>
      </c>
      <c r="S4087" t="s">
        <v>8322</v>
      </c>
      <c r="T4087" s="12">
        <f t="shared" si="126"/>
        <v>42058.395543981482</v>
      </c>
      <c r="U4087" s="12">
        <f t="shared" si="127"/>
        <v>42086.957638888889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11">
        <v>1000</v>
      </c>
      <c r="E408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88">
        <v>47</v>
      </c>
      <c r="G4088" t="s">
        <v>8221</v>
      </c>
      <c r="H4088" t="s">
        <v>8224</v>
      </c>
      <c r="I4088" t="s">
        <v>8246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8271</v>
      </c>
      <c r="P4088" s="6">
        <f>(Table1[[#This Row],[pledged]]/Table1[[#This Row],[goal]])*100</f>
        <v>4.7</v>
      </c>
      <c r="Q4088" s="8">
        <f>Table1[[#This Row],[pledged]]/Table1[[#This Row],[backers_count]]</f>
        <v>9.4</v>
      </c>
      <c r="R4088" t="s">
        <v>8321</v>
      </c>
      <c r="S4088" t="s">
        <v>8322</v>
      </c>
      <c r="T4088" s="12">
        <f t="shared" si="126"/>
        <v>42304.732627314814</v>
      </c>
      <c r="U4088" s="12">
        <f t="shared" si="127"/>
        <v>42328.958333333336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11">
        <v>9600</v>
      </c>
      <c r="E408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4089">
        <v>0</v>
      </c>
      <c r="G4089" t="s">
        <v>8221</v>
      </c>
      <c r="H4089" t="s">
        <v>8224</v>
      </c>
      <c r="I4089" t="s">
        <v>8246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8271</v>
      </c>
      <c r="P4089" s="6">
        <f>(Table1[[#This Row],[pledged]]/Table1[[#This Row],[goal]])*100</f>
        <v>0</v>
      </c>
      <c r="Q4089" s="8" t="e">
        <f>Table1[[#This Row],[pledged]]/Table1[[#This Row],[backers_count]]</f>
        <v>#DIV/0!</v>
      </c>
      <c r="R4089" t="s">
        <v>8321</v>
      </c>
      <c r="S4089" t="s">
        <v>8322</v>
      </c>
      <c r="T4089" s="12">
        <f t="shared" si="126"/>
        <v>42538.53456018518</v>
      </c>
      <c r="U4089" s="12">
        <f t="shared" si="127"/>
        <v>42568.53456018518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11">
        <v>2000</v>
      </c>
      <c r="E409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90">
        <v>216</v>
      </c>
      <c r="G4090" t="s">
        <v>8221</v>
      </c>
      <c r="H4090" t="s">
        <v>8225</v>
      </c>
      <c r="I4090" t="s">
        <v>8247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8271</v>
      </c>
      <c r="P4090" s="6">
        <f>(Table1[[#This Row],[pledged]]/Table1[[#This Row],[goal]])*100</f>
        <v>10.8</v>
      </c>
      <c r="Q4090" s="8">
        <f>Table1[[#This Row],[pledged]]/Table1[[#This Row],[backers_count]]</f>
        <v>72</v>
      </c>
      <c r="R4090" t="s">
        <v>8321</v>
      </c>
      <c r="S4090" t="s">
        <v>8322</v>
      </c>
      <c r="T4090" s="12">
        <f t="shared" si="126"/>
        <v>41990.40421296296</v>
      </c>
      <c r="U4090" s="12">
        <f t="shared" si="127"/>
        <v>42020.226388888885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11">
        <v>5000</v>
      </c>
      <c r="E409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4091">
        <v>240</v>
      </c>
      <c r="G4091" t="s">
        <v>8221</v>
      </c>
      <c r="H4091" t="s">
        <v>8224</v>
      </c>
      <c r="I4091" t="s">
        <v>8246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8271</v>
      </c>
      <c r="P4091" s="6">
        <f>(Table1[[#This Row],[pledged]]/Table1[[#This Row],[goal]])*100</f>
        <v>4.8</v>
      </c>
      <c r="Q4091" s="8">
        <f>Table1[[#This Row],[pledged]]/Table1[[#This Row],[backers_count]]</f>
        <v>30</v>
      </c>
      <c r="R4091" t="s">
        <v>8321</v>
      </c>
      <c r="S4091" t="s">
        <v>8322</v>
      </c>
      <c r="T4091" s="12">
        <f t="shared" si="126"/>
        <v>42122.524166666662</v>
      </c>
      <c r="U4091" s="12">
        <f t="shared" si="127"/>
        <v>42155.524305555555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11">
        <v>1000</v>
      </c>
      <c r="E409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92">
        <v>32</v>
      </c>
      <c r="G4092" t="s">
        <v>8221</v>
      </c>
      <c r="H4092" t="s">
        <v>8224</v>
      </c>
      <c r="I4092" t="s">
        <v>8246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8271</v>
      </c>
      <c r="P4092" s="6">
        <f>(Table1[[#This Row],[pledged]]/Table1[[#This Row],[goal]])*100</f>
        <v>3.2</v>
      </c>
      <c r="Q4092" s="8">
        <f>Table1[[#This Row],[pledged]]/Table1[[#This Row],[backers_count]]</f>
        <v>10.666666666666666</v>
      </c>
      <c r="R4092" t="s">
        <v>8321</v>
      </c>
      <c r="S4092" t="s">
        <v>8322</v>
      </c>
      <c r="T4092" s="12">
        <f t="shared" si="126"/>
        <v>42209.464548611104</v>
      </c>
      <c r="U4092" s="12">
        <f t="shared" si="127"/>
        <v>42223.416666666664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11">
        <v>1600</v>
      </c>
      <c r="E409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93">
        <v>204</v>
      </c>
      <c r="G4093" t="s">
        <v>8221</v>
      </c>
      <c r="H4093" t="s">
        <v>8224</v>
      </c>
      <c r="I4093" t="s">
        <v>8246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8271</v>
      </c>
      <c r="P4093" s="6">
        <f>(Table1[[#This Row],[pledged]]/Table1[[#This Row],[goal]])*100</f>
        <v>12.75</v>
      </c>
      <c r="Q4093" s="8">
        <f>Table1[[#This Row],[pledged]]/Table1[[#This Row],[backers_count]]</f>
        <v>25.5</v>
      </c>
      <c r="R4093" t="s">
        <v>8321</v>
      </c>
      <c r="S4093" t="s">
        <v>8322</v>
      </c>
      <c r="T4093" s="12">
        <f t="shared" si="126"/>
        <v>41990.298043981478</v>
      </c>
      <c r="U4093" s="12">
        <f t="shared" si="127"/>
        <v>42020.298043981478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11">
        <v>110000</v>
      </c>
      <c r="E409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4094">
        <v>20</v>
      </c>
      <c r="G4094" t="s">
        <v>8221</v>
      </c>
      <c r="H4094" t="s">
        <v>8224</v>
      </c>
      <c r="I4094" t="s">
        <v>8246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8271</v>
      </c>
      <c r="P4094" s="6">
        <f>(Table1[[#This Row],[pledged]]/Table1[[#This Row],[goal]])*100</f>
        <v>1.8181818181818181E-2</v>
      </c>
      <c r="Q4094" s="8">
        <f>Table1[[#This Row],[pledged]]/Table1[[#This Row],[backers_count]]</f>
        <v>20</v>
      </c>
      <c r="R4094" t="s">
        <v>8321</v>
      </c>
      <c r="S4094" t="s">
        <v>8322</v>
      </c>
      <c r="T4094" s="12">
        <f t="shared" si="126"/>
        <v>42038.986655092587</v>
      </c>
      <c r="U4094" s="12">
        <f t="shared" si="127"/>
        <v>42098.944988425923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11">
        <v>2500</v>
      </c>
      <c r="E409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95">
        <v>60</v>
      </c>
      <c r="G4095" t="s">
        <v>8221</v>
      </c>
      <c r="H4095" t="s">
        <v>8225</v>
      </c>
      <c r="I4095" t="s">
        <v>8247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8271</v>
      </c>
      <c r="P4095" s="6">
        <f>(Table1[[#This Row],[pledged]]/Table1[[#This Row],[goal]])*100</f>
        <v>2.4</v>
      </c>
      <c r="Q4095" s="8">
        <f>Table1[[#This Row],[pledged]]/Table1[[#This Row],[backers_count]]</f>
        <v>15</v>
      </c>
      <c r="R4095" t="s">
        <v>8321</v>
      </c>
      <c r="S4095" t="s">
        <v>8322</v>
      </c>
      <c r="T4095" s="12">
        <f t="shared" si="126"/>
        <v>42178.607557870368</v>
      </c>
      <c r="U4095" s="12">
        <f t="shared" si="127"/>
        <v>42238.607557870368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11">
        <v>2000</v>
      </c>
      <c r="E409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96">
        <v>730</v>
      </c>
      <c r="G4096" t="s">
        <v>8221</v>
      </c>
      <c r="H4096" t="s">
        <v>8224</v>
      </c>
      <c r="I4096" t="s">
        <v>8246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8271</v>
      </c>
      <c r="P4096" s="6">
        <f>(Table1[[#This Row],[pledged]]/Table1[[#This Row],[goal]])*100</f>
        <v>36.5</v>
      </c>
      <c r="Q4096" s="8">
        <f>Table1[[#This Row],[pledged]]/Table1[[#This Row],[backers_count]]</f>
        <v>91.25</v>
      </c>
      <c r="R4096" t="s">
        <v>8321</v>
      </c>
      <c r="S4096" t="s">
        <v>8322</v>
      </c>
      <c r="T4096" s="12">
        <f t="shared" si="126"/>
        <v>41889.878472222219</v>
      </c>
      <c r="U4096" s="12">
        <f t="shared" si="127"/>
        <v>41933.999305555553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11">
        <v>30000</v>
      </c>
      <c r="E409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4097">
        <v>800</v>
      </c>
      <c r="G4097" t="s">
        <v>8221</v>
      </c>
      <c r="H4097" t="s">
        <v>8238</v>
      </c>
      <c r="I4097" t="s">
        <v>8256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8271</v>
      </c>
      <c r="P4097" s="6">
        <f>(Table1[[#This Row],[pledged]]/Table1[[#This Row],[goal]])*100</f>
        <v>2.666666666666667</v>
      </c>
      <c r="Q4097" s="8">
        <f>Table1[[#This Row],[pledged]]/Table1[[#This Row],[backers_count]]</f>
        <v>800</v>
      </c>
      <c r="R4097" t="s">
        <v>8321</v>
      </c>
      <c r="S4097" t="s">
        <v>8322</v>
      </c>
      <c r="T4097" s="12">
        <f t="shared" si="126"/>
        <v>42692.823495370372</v>
      </c>
      <c r="U4097" s="12">
        <f t="shared" si="127"/>
        <v>42722.823495370372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11">
        <v>3500</v>
      </c>
      <c r="E409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098">
        <v>400</v>
      </c>
      <c r="G4098" t="s">
        <v>8221</v>
      </c>
      <c r="H4098" t="s">
        <v>8225</v>
      </c>
      <c r="I4098" t="s">
        <v>8247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8271</v>
      </c>
      <c r="P4098" s="6">
        <f>(Table1[[#This Row],[pledged]]/Table1[[#This Row],[goal]])*100</f>
        <v>11.428571428571429</v>
      </c>
      <c r="Q4098" s="8">
        <f>Table1[[#This Row],[pledged]]/Table1[[#This Row],[backers_count]]</f>
        <v>80</v>
      </c>
      <c r="R4098" t="s">
        <v>8321</v>
      </c>
      <c r="S4098" t="s">
        <v>8322</v>
      </c>
      <c r="T4098" s="12">
        <f t="shared" ref="T4098:T4115" si="128">(K4098/86400)+25569+(-5/24)</f>
        <v>42750.321979166663</v>
      </c>
      <c r="U4098" s="12">
        <f t="shared" ref="U4098:U4115" si="129">(J4098/86400)+25569+(-5/24)</f>
        <v>42794.160416666666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11">
        <v>10000</v>
      </c>
      <c r="E409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10000 to 14999</v>
      </c>
      <c r="F4099">
        <v>0</v>
      </c>
      <c r="G4099" t="s">
        <v>8221</v>
      </c>
      <c r="H4099" t="s">
        <v>8225</v>
      </c>
      <c r="I4099" t="s">
        <v>8247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8271</v>
      </c>
      <c r="P4099" s="6">
        <f>(Table1[[#This Row],[pledged]]/Table1[[#This Row],[goal]])*100</f>
        <v>0</v>
      </c>
      <c r="Q4099" s="8" t="e">
        <f>Table1[[#This Row],[pledged]]/Table1[[#This Row],[backers_count]]</f>
        <v>#DIV/0!</v>
      </c>
      <c r="R4099" t="s">
        <v>8321</v>
      </c>
      <c r="S4099" t="s">
        <v>8322</v>
      </c>
      <c r="T4099" s="12">
        <f t="shared" si="128"/>
        <v>42344.616168981483</v>
      </c>
      <c r="U4099" s="12">
        <f t="shared" si="129"/>
        <v>42400.788194444445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11">
        <v>75000</v>
      </c>
      <c r="E410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Greater than or equal to 50000</v>
      </c>
      <c r="F4100">
        <v>0</v>
      </c>
      <c r="G4100" t="s">
        <v>8221</v>
      </c>
      <c r="H4100" t="s">
        <v>8224</v>
      </c>
      <c r="I4100" t="s">
        <v>8246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8271</v>
      </c>
      <c r="P4100" s="6">
        <f>(Table1[[#This Row],[pledged]]/Table1[[#This Row],[goal]])*100</f>
        <v>0</v>
      </c>
      <c r="Q4100" s="8" t="e">
        <f>Table1[[#This Row],[pledged]]/Table1[[#This Row],[backers_count]]</f>
        <v>#DIV/0!</v>
      </c>
      <c r="R4100" t="s">
        <v>8321</v>
      </c>
      <c r="S4100" t="s">
        <v>8322</v>
      </c>
      <c r="T4100" s="12">
        <f t="shared" si="128"/>
        <v>42495.51385416666</v>
      </c>
      <c r="U4100" s="12">
        <f t="shared" si="129"/>
        <v>42525.51385416666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11">
        <v>4500</v>
      </c>
      <c r="E410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101">
        <v>50</v>
      </c>
      <c r="G4101" t="s">
        <v>8221</v>
      </c>
      <c r="H4101" t="s">
        <v>8224</v>
      </c>
      <c r="I4101" t="s">
        <v>8246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8271</v>
      </c>
      <c r="P4101" s="6">
        <f>(Table1[[#This Row],[pledged]]/Table1[[#This Row],[goal]])*100</f>
        <v>1.1111111111111112</v>
      </c>
      <c r="Q4101" s="8">
        <f>Table1[[#This Row],[pledged]]/Table1[[#This Row],[backers_count]]</f>
        <v>50</v>
      </c>
      <c r="R4101" t="s">
        <v>8321</v>
      </c>
      <c r="S4101" t="s">
        <v>8322</v>
      </c>
      <c r="T4101" s="12">
        <f t="shared" si="128"/>
        <v>42570.642048611109</v>
      </c>
      <c r="U4101" s="12">
        <f t="shared" si="129"/>
        <v>42615.642048611109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11">
        <v>270</v>
      </c>
      <c r="E410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4102">
        <v>0</v>
      </c>
      <c r="G4102" t="s">
        <v>8221</v>
      </c>
      <c r="H4102" t="s">
        <v>8224</v>
      </c>
      <c r="I4102" t="s">
        <v>8246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8271</v>
      </c>
      <c r="P4102" s="6">
        <f>(Table1[[#This Row],[pledged]]/Table1[[#This Row],[goal]])*100</f>
        <v>0</v>
      </c>
      <c r="Q4102" s="8" t="e">
        <f>Table1[[#This Row],[pledged]]/Table1[[#This Row],[backers_count]]</f>
        <v>#DIV/0!</v>
      </c>
      <c r="R4102" t="s">
        <v>8321</v>
      </c>
      <c r="S4102" t="s">
        <v>8322</v>
      </c>
      <c r="T4102" s="12">
        <f t="shared" si="128"/>
        <v>41926.916550925926</v>
      </c>
      <c r="U4102" s="12">
        <f t="shared" si="129"/>
        <v>41936.916550925926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11">
        <v>600</v>
      </c>
      <c r="E410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4103">
        <v>0</v>
      </c>
      <c r="G4103" t="s">
        <v>8221</v>
      </c>
      <c r="H4103" t="s">
        <v>8224</v>
      </c>
      <c r="I4103" t="s">
        <v>8246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8271</v>
      </c>
      <c r="P4103" s="6">
        <f>(Table1[[#This Row],[pledged]]/Table1[[#This Row],[goal]])*100</f>
        <v>0</v>
      </c>
      <c r="Q4103" s="8" t="e">
        <f>Table1[[#This Row],[pledged]]/Table1[[#This Row],[backers_count]]</f>
        <v>#DIV/0!</v>
      </c>
      <c r="R4103" t="s">
        <v>8321</v>
      </c>
      <c r="S4103" t="s">
        <v>8322</v>
      </c>
      <c r="T4103" s="12">
        <f t="shared" si="128"/>
        <v>42730.695393518516</v>
      </c>
      <c r="U4103" s="12">
        <f t="shared" si="129"/>
        <v>42760.695393518516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11">
        <v>500</v>
      </c>
      <c r="E410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4104">
        <v>137</v>
      </c>
      <c r="G4104" t="s">
        <v>8221</v>
      </c>
      <c r="H4104" t="s">
        <v>8224</v>
      </c>
      <c r="I4104" t="s">
        <v>8246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8271</v>
      </c>
      <c r="P4104" s="6">
        <f>(Table1[[#This Row],[pledged]]/Table1[[#This Row],[goal]])*100</f>
        <v>27.400000000000002</v>
      </c>
      <c r="Q4104" s="8">
        <f>Table1[[#This Row],[pledged]]/Table1[[#This Row],[backers_count]]</f>
        <v>22.833333333333332</v>
      </c>
      <c r="R4104" t="s">
        <v>8321</v>
      </c>
      <c r="S4104" t="s">
        <v>8322</v>
      </c>
      <c r="T4104" s="12">
        <f t="shared" si="128"/>
        <v>42475.639733796292</v>
      </c>
      <c r="U4104" s="12">
        <f t="shared" si="129"/>
        <v>42505.639733796292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11">
        <v>1000</v>
      </c>
      <c r="E410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105">
        <v>100</v>
      </c>
      <c r="G4105" t="s">
        <v>8221</v>
      </c>
      <c r="H4105" t="s">
        <v>8224</v>
      </c>
      <c r="I4105" t="s">
        <v>8246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8271</v>
      </c>
      <c r="P4105" s="6">
        <f>(Table1[[#This Row],[pledged]]/Table1[[#This Row],[goal]])*100</f>
        <v>10</v>
      </c>
      <c r="Q4105" s="8">
        <f>Table1[[#This Row],[pledged]]/Table1[[#This Row],[backers_count]]</f>
        <v>16.666666666666668</v>
      </c>
      <c r="R4105" t="s">
        <v>8321</v>
      </c>
      <c r="S4105" t="s">
        <v>8322</v>
      </c>
      <c r="T4105" s="12">
        <f t="shared" si="128"/>
        <v>42188.624606481484</v>
      </c>
      <c r="U4105" s="12">
        <f t="shared" si="129"/>
        <v>42242.563888888886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11">
        <v>3000</v>
      </c>
      <c r="E4106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106">
        <v>641</v>
      </c>
      <c r="G4106" t="s">
        <v>8221</v>
      </c>
      <c r="H4106" t="s">
        <v>8226</v>
      </c>
      <c r="I4106" t="s">
        <v>8248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8271</v>
      </c>
      <c r="P4106" s="6">
        <f>(Table1[[#This Row],[pledged]]/Table1[[#This Row],[goal]])*100</f>
        <v>21.366666666666667</v>
      </c>
      <c r="Q4106" s="8">
        <f>Table1[[#This Row],[pledged]]/Table1[[#This Row],[backers_count]]</f>
        <v>45.785714285714285</v>
      </c>
      <c r="R4106" t="s">
        <v>8321</v>
      </c>
      <c r="S4106" t="s">
        <v>8322</v>
      </c>
      <c r="T4106" s="12">
        <f t="shared" si="128"/>
        <v>42640.069837962961</v>
      </c>
      <c r="U4106" s="12">
        <f t="shared" si="129"/>
        <v>42670.069837962961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11">
        <v>33000</v>
      </c>
      <c r="E4107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30000 to 34999</v>
      </c>
      <c r="F4107">
        <v>2300</v>
      </c>
      <c r="G4107" t="s">
        <v>8221</v>
      </c>
      <c r="H4107" t="s">
        <v>8238</v>
      </c>
      <c r="I4107" t="s">
        <v>8256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8271</v>
      </c>
      <c r="P4107" s="6">
        <f>(Table1[[#This Row],[pledged]]/Table1[[#This Row],[goal]])*100</f>
        <v>6.9696969696969706</v>
      </c>
      <c r="Q4107" s="8">
        <f>Table1[[#This Row],[pledged]]/Table1[[#This Row],[backers_count]]</f>
        <v>383.33333333333331</v>
      </c>
      <c r="R4107" t="s">
        <v>8321</v>
      </c>
      <c r="S4107" t="s">
        <v>8322</v>
      </c>
      <c r="T4107" s="12">
        <f t="shared" si="128"/>
        <v>42696.802187499998</v>
      </c>
      <c r="U4107" s="12">
        <f t="shared" si="129"/>
        <v>42729.802187499998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11">
        <v>5000</v>
      </c>
      <c r="E4108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5000 to 9999</v>
      </c>
      <c r="F4108">
        <v>3530</v>
      </c>
      <c r="G4108" t="s">
        <v>8221</v>
      </c>
      <c r="H4108" t="s">
        <v>8224</v>
      </c>
      <c r="I4108" t="s">
        <v>8246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8271</v>
      </c>
      <c r="P4108" s="6">
        <f>(Table1[[#This Row],[pledged]]/Table1[[#This Row],[goal]])*100</f>
        <v>70.599999999999994</v>
      </c>
      <c r="Q4108" s="8">
        <f>Table1[[#This Row],[pledged]]/Table1[[#This Row],[backers_count]]</f>
        <v>106.96969696969697</v>
      </c>
      <c r="R4108" t="s">
        <v>8321</v>
      </c>
      <c r="S4108" t="s">
        <v>8322</v>
      </c>
      <c r="T4108" s="12">
        <f t="shared" si="128"/>
        <v>42052.841041666667</v>
      </c>
      <c r="U4108" s="12">
        <f t="shared" si="129"/>
        <v>42095.833333333336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11">
        <v>2000</v>
      </c>
      <c r="E4109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109">
        <v>41</v>
      </c>
      <c r="G4109" t="s">
        <v>8221</v>
      </c>
      <c r="H4109" t="s">
        <v>8224</v>
      </c>
      <c r="I4109" t="s">
        <v>8246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8271</v>
      </c>
      <c r="P4109" s="6">
        <f>(Table1[[#This Row],[pledged]]/Table1[[#This Row],[goal]])*100</f>
        <v>2.0500000000000003</v>
      </c>
      <c r="Q4109" s="8">
        <f>Table1[[#This Row],[pledged]]/Table1[[#This Row],[backers_count]]</f>
        <v>10.25</v>
      </c>
      <c r="R4109" t="s">
        <v>8321</v>
      </c>
      <c r="S4109" t="s">
        <v>8322</v>
      </c>
      <c r="T4109" s="12">
        <f t="shared" si="128"/>
        <v>41883.708344907405</v>
      </c>
      <c r="U4109" s="12">
        <f t="shared" si="129"/>
        <v>41906.708344907405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11">
        <v>3000</v>
      </c>
      <c r="E4110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110">
        <v>59</v>
      </c>
      <c r="G4110" t="s">
        <v>8221</v>
      </c>
      <c r="H4110" t="s">
        <v>8224</v>
      </c>
      <c r="I4110" t="s">
        <v>8246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8271</v>
      </c>
      <c r="P4110" s="6">
        <f>(Table1[[#This Row],[pledged]]/Table1[[#This Row],[goal]])*100</f>
        <v>1.9666666666666666</v>
      </c>
      <c r="Q4110" s="8">
        <f>Table1[[#This Row],[pledged]]/Table1[[#This Row],[backers_count]]</f>
        <v>59</v>
      </c>
      <c r="R4110" t="s">
        <v>8321</v>
      </c>
      <c r="S4110" t="s">
        <v>8322</v>
      </c>
      <c r="T4110" s="12">
        <f t="shared" si="128"/>
        <v>42766.823344907403</v>
      </c>
      <c r="U4110" s="12">
        <f t="shared" si="129"/>
        <v>42796.999999999993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11">
        <v>500</v>
      </c>
      <c r="E4111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4111">
        <v>0</v>
      </c>
      <c r="G4111" t="s">
        <v>8221</v>
      </c>
      <c r="H4111" t="s">
        <v>8225</v>
      </c>
      <c r="I4111" t="s">
        <v>8247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8271</v>
      </c>
      <c r="P4111" s="6">
        <f>(Table1[[#This Row],[pledged]]/Table1[[#This Row],[goal]])*100</f>
        <v>0</v>
      </c>
      <c r="Q4111" s="8" t="e">
        <f>Table1[[#This Row],[pledged]]/Table1[[#This Row],[backers_count]]</f>
        <v>#DIV/0!</v>
      </c>
      <c r="R4111" t="s">
        <v>8321</v>
      </c>
      <c r="S4111" t="s">
        <v>8322</v>
      </c>
      <c r="T4111" s="12">
        <f t="shared" si="128"/>
        <v>42307.331064814811</v>
      </c>
      <c r="U4111" s="12">
        <f t="shared" si="129"/>
        <v>42337.372731481482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11">
        <v>300</v>
      </c>
      <c r="E4112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Less Than 1000</v>
      </c>
      <c r="F4112">
        <v>86</v>
      </c>
      <c r="G4112" t="s">
        <v>8221</v>
      </c>
      <c r="H4112" t="s">
        <v>8225</v>
      </c>
      <c r="I4112" t="s">
        <v>8247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8271</v>
      </c>
      <c r="P4112" s="6">
        <f>(Table1[[#This Row],[pledged]]/Table1[[#This Row],[goal]])*100</f>
        <v>28.666666666666668</v>
      </c>
      <c r="Q4112" s="8">
        <f>Table1[[#This Row],[pledged]]/Table1[[#This Row],[backers_count]]</f>
        <v>14.333333333333334</v>
      </c>
      <c r="R4112" t="s">
        <v>8321</v>
      </c>
      <c r="S4112" t="s">
        <v>8322</v>
      </c>
      <c r="T4112" s="12">
        <f t="shared" si="128"/>
        <v>42512.418414351851</v>
      </c>
      <c r="U4112" s="12">
        <f t="shared" si="129"/>
        <v>42572.418414351851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11">
        <v>3000</v>
      </c>
      <c r="E4113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113">
        <v>94</v>
      </c>
      <c r="G4113" t="s">
        <v>8221</v>
      </c>
      <c r="H4113" t="s">
        <v>8224</v>
      </c>
      <c r="I4113" t="s">
        <v>8246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8271</v>
      </c>
      <c r="P4113" s="6">
        <f>(Table1[[#This Row],[pledged]]/Table1[[#This Row],[goal]])*100</f>
        <v>3.1333333333333333</v>
      </c>
      <c r="Q4113" s="8">
        <f>Table1[[#This Row],[pledged]]/Table1[[#This Row],[backers_count]]</f>
        <v>15.666666666666666</v>
      </c>
      <c r="R4113" t="s">
        <v>8321</v>
      </c>
      <c r="S4113" t="s">
        <v>8322</v>
      </c>
      <c r="T4113" s="12">
        <f t="shared" si="128"/>
        <v>42028.927546296291</v>
      </c>
      <c r="U4113" s="12">
        <f t="shared" si="129"/>
        <v>42058.927546296291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11">
        <v>2500</v>
      </c>
      <c r="E4114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114">
        <v>1</v>
      </c>
      <c r="G4114" t="s">
        <v>8221</v>
      </c>
      <c r="H4114" t="s">
        <v>8241</v>
      </c>
      <c r="I4114" t="s">
        <v>8249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8271</v>
      </c>
      <c r="P4114" s="6">
        <f>(Table1[[#This Row],[pledged]]/Table1[[#This Row],[goal]])*100</f>
        <v>0.04</v>
      </c>
      <c r="Q4114" s="8">
        <f>Table1[[#This Row],[pledged]]/Table1[[#This Row],[backers_count]]</f>
        <v>1</v>
      </c>
      <c r="R4114" t="s">
        <v>8321</v>
      </c>
      <c r="S4114" t="s">
        <v>8322</v>
      </c>
      <c r="T4114" s="12">
        <f t="shared" si="128"/>
        <v>42400.738263888888</v>
      </c>
      <c r="U4114" s="12">
        <f t="shared" si="129"/>
        <v>42427.791666666664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11">
        <v>1500</v>
      </c>
      <c r="E4115" t="str">
        <f>IF(Table1[[#This Row],[goal]]&lt;1000,Bonus!$A$2,IF(AND(Table1[[#This Row],[goal]]&gt;=1000,Table1[[#This Row],[goal]]&lt;5000),Bonus!$A$3,IF(AND(Table1[[#This Row],[goal]]&gt;=5000,Table1[[#This Row],[goal]]&lt;10000),Bonus!$A$4,IF(AND(Table1[[#This Row],[goal]]&gt;=10000,Table1[[#This Row],[goal]]&lt;15000),Bonus!$A$5,IF(AND(Table1[[#This Row],[goal]]&gt;=15000,Table1[[#This Row],[goal]]&lt;20000),Bonus!$A$6,IF(AND(Table1[[#This Row],[goal]]&gt;=20000,Table1[[#This Row],[goal]]&lt;25000),Bonus!$A$7,IF(AND(Table1[[#This Row],[goal]]&gt;=25000,Table1[[#This Row],[goal]]&lt;30000),Bonus!$A$8,IF(AND(Table1[[#This Row],[goal]]&gt;=30000,Table1[[#This Row],[goal]]&lt;35000),Bonus!$A$9,IF(AND(Table1[[#This Row],[goal]]&gt;=35000,Table1[[#This Row],[goal]]&lt;40000),Bonus!$A$10,IF(AND(Table1[[#This Row],[goal]]&gt;=40000,Table1[[#This Row],[goal]]&lt;45000),Bonus!$A$11,IF(AND(Table1[[#This Row],[goal]]&gt;=45000,Table1[[#This Row],[goal]]&lt;50000),Bonus!$A$12,IF(Table1[[#This Row],[goal]]&gt;=50000,Bonus!$A$13,"error"))))))))))))</f>
        <v>1000 to 4999</v>
      </c>
      <c r="F4115">
        <v>3</v>
      </c>
      <c r="G4115" t="s">
        <v>8221</v>
      </c>
      <c r="H4115" t="s">
        <v>8224</v>
      </c>
      <c r="I4115" t="s">
        <v>8246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8271</v>
      </c>
      <c r="P4115" s="6">
        <f>(Table1[[#This Row],[pledged]]/Table1[[#This Row],[goal]])*100</f>
        <v>0.2</v>
      </c>
      <c r="Q4115" s="8">
        <f>Table1[[#This Row],[pledged]]/Table1[[#This Row],[backers_count]]</f>
        <v>1</v>
      </c>
      <c r="R4115" t="s">
        <v>8321</v>
      </c>
      <c r="S4115" t="s">
        <v>8322</v>
      </c>
      <c r="T4115" s="12">
        <f t="shared" si="128"/>
        <v>42358.364849537036</v>
      </c>
      <c r="U4115" s="12">
        <f t="shared" si="129"/>
        <v>42377.06527777778</v>
      </c>
    </row>
  </sheetData>
  <conditionalFormatting sqref="G1:G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P1:P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DD15A-A677-4103-B4E1-DEA912F3F476}">
  <dimension ref="A1:F14"/>
  <sheetViews>
    <sheetView workbookViewId="0">
      <selection activeCell="E22" sqref="E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8364</v>
      </c>
    </row>
    <row r="3" spans="1:6" x14ac:dyDescent="0.3">
      <c r="A3" s="9" t="s">
        <v>8362</v>
      </c>
      <c r="B3" s="9" t="s">
        <v>8363</v>
      </c>
    </row>
    <row r="4" spans="1:6" x14ac:dyDescent="0.3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10" t="s">
        <v>8314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0" t="s">
        <v>8313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8312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0" t="s">
        <v>8326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8323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0" t="s">
        <v>8321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5C17B-A9D0-4EFE-B88F-2ED01BB8C26D}">
  <dimension ref="A1:F47"/>
  <sheetViews>
    <sheetView topLeftCell="C4" workbookViewId="0">
      <selection activeCell="E29" sqref="E29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8364</v>
      </c>
    </row>
    <row r="2" spans="1:6" x14ac:dyDescent="0.3">
      <c r="A2" s="9" t="s">
        <v>8308</v>
      </c>
      <c r="B2" t="s">
        <v>8364</v>
      </c>
    </row>
    <row r="4" spans="1:6" x14ac:dyDescent="0.3">
      <c r="A4" s="9" t="s">
        <v>8362</v>
      </c>
      <c r="B4" s="9" t="s">
        <v>8363</v>
      </c>
    </row>
    <row r="5" spans="1:6" x14ac:dyDescent="0.3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0" t="s">
        <v>8320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8344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8333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8319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8318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8331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8310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8330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8329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8328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8327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8322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8311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8317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8316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8315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8325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8324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85A28-2905-47CE-8505-22F449D548A6}">
  <dimension ref="A1:F34"/>
  <sheetViews>
    <sheetView workbookViewId="0">
      <selection activeCell="C22" sqref="C22:F3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9" t="s">
        <v>8379</v>
      </c>
      <c r="B1" t="s">
        <v>8364</v>
      </c>
    </row>
    <row r="2" spans="1:5" x14ac:dyDescent="0.3">
      <c r="A2" s="9" t="s">
        <v>8308</v>
      </c>
      <c r="B2" t="s">
        <v>8321</v>
      </c>
    </row>
    <row r="4" spans="1:5" x14ac:dyDescent="0.3">
      <c r="A4" s="9" t="s">
        <v>8362</v>
      </c>
      <c r="B4" s="9" t="s">
        <v>8363</v>
      </c>
    </row>
    <row r="5" spans="1:5" x14ac:dyDescent="0.3">
      <c r="A5" s="9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14" t="s">
        <v>8373</v>
      </c>
      <c r="B6" s="11">
        <v>7</v>
      </c>
      <c r="C6" s="11">
        <v>33</v>
      </c>
      <c r="D6" s="11">
        <v>56</v>
      </c>
      <c r="E6" s="11">
        <v>96</v>
      </c>
    </row>
    <row r="7" spans="1:5" x14ac:dyDescent="0.3">
      <c r="A7" s="14" t="s">
        <v>8374</v>
      </c>
      <c r="B7" s="11">
        <v>3</v>
      </c>
      <c r="C7" s="11">
        <v>38</v>
      </c>
      <c r="D7" s="11">
        <v>72</v>
      </c>
      <c r="E7" s="11">
        <v>113</v>
      </c>
    </row>
    <row r="8" spans="1:5" x14ac:dyDescent="0.3">
      <c r="A8" s="14" t="s">
        <v>8375</v>
      </c>
      <c r="B8" s="11">
        <v>3</v>
      </c>
      <c r="C8" s="11">
        <v>33</v>
      </c>
      <c r="D8" s="11">
        <v>55</v>
      </c>
      <c r="E8" s="11">
        <v>91</v>
      </c>
    </row>
    <row r="9" spans="1:5" x14ac:dyDescent="0.3">
      <c r="A9" s="14" t="s">
        <v>8376</v>
      </c>
      <c r="B9" s="11">
        <v>2</v>
      </c>
      <c r="C9" s="11">
        <v>40</v>
      </c>
      <c r="D9" s="11">
        <v>71</v>
      </c>
      <c r="E9" s="11">
        <v>113</v>
      </c>
    </row>
    <row r="10" spans="1:5" x14ac:dyDescent="0.3">
      <c r="A10" s="14" t="s">
        <v>8367</v>
      </c>
      <c r="B10" s="11">
        <v>3</v>
      </c>
      <c r="C10" s="11">
        <v>52</v>
      </c>
      <c r="D10" s="11">
        <v>111</v>
      </c>
      <c r="E10" s="11">
        <v>166</v>
      </c>
    </row>
    <row r="11" spans="1:5" x14ac:dyDescent="0.3">
      <c r="A11" s="14" t="s">
        <v>8377</v>
      </c>
      <c r="B11" s="11">
        <v>4</v>
      </c>
      <c r="C11" s="11">
        <v>50</v>
      </c>
      <c r="D11" s="11">
        <v>102</v>
      </c>
      <c r="E11" s="11">
        <v>156</v>
      </c>
    </row>
    <row r="12" spans="1:5" x14ac:dyDescent="0.3">
      <c r="A12" s="14" t="s">
        <v>8368</v>
      </c>
      <c r="B12" s="11">
        <v>1</v>
      </c>
      <c r="C12" s="11">
        <v>49</v>
      </c>
      <c r="D12" s="11">
        <v>85</v>
      </c>
      <c r="E12" s="11">
        <v>135</v>
      </c>
    </row>
    <row r="13" spans="1:5" x14ac:dyDescent="0.3">
      <c r="A13" s="14" t="s">
        <v>8369</v>
      </c>
      <c r="B13" s="11">
        <v>4</v>
      </c>
      <c r="C13" s="11">
        <v>47</v>
      </c>
      <c r="D13" s="11">
        <v>72</v>
      </c>
      <c r="E13" s="11">
        <v>123</v>
      </c>
    </row>
    <row r="14" spans="1:5" x14ac:dyDescent="0.3">
      <c r="A14" s="14" t="s">
        <v>8370</v>
      </c>
      <c r="B14" s="11">
        <v>4</v>
      </c>
      <c r="C14" s="11">
        <v>34</v>
      </c>
      <c r="D14" s="11">
        <v>60</v>
      </c>
      <c r="E14" s="11">
        <v>98</v>
      </c>
    </row>
    <row r="15" spans="1:5" x14ac:dyDescent="0.3">
      <c r="A15" s="14" t="s">
        <v>8371</v>
      </c>
      <c r="B15" s="11"/>
      <c r="C15" s="11">
        <v>50</v>
      </c>
      <c r="D15" s="11">
        <v>66</v>
      </c>
      <c r="E15" s="11">
        <v>116</v>
      </c>
    </row>
    <row r="16" spans="1:5" x14ac:dyDescent="0.3">
      <c r="A16" s="14" t="s">
        <v>8372</v>
      </c>
      <c r="B16" s="11">
        <v>3</v>
      </c>
      <c r="C16" s="11">
        <v>31</v>
      </c>
      <c r="D16" s="11">
        <v>52</v>
      </c>
      <c r="E16" s="11">
        <v>86</v>
      </c>
    </row>
    <row r="17" spans="1:6" x14ac:dyDescent="0.3">
      <c r="A17" s="14" t="s">
        <v>8378</v>
      </c>
      <c r="B17" s="11">
        <v>3</v>
      </c>
      <c r="C17" s="11">
        <v>36</v>
      </c>
      <c r="D17" s="11">
        <v>37</v>
      </c>
      <c r="E17" s="11">
        <v>76</v>
      </c>
    </row>
    <row r="18" spans="1:6" x14ac:dyDescent="0.3">
      <c r="A18" s="14" t="s">
        <v>8361</v>
      </c>
      <c r="B18" s="11">
        <v>37</v>
      </c>
      <c r="C18" s="11">
        <v>493</v>
      </c>
      <c r="D18" s="11">
        <v>839</v>
      </c>
      <c r="E18" s="11">
        <v>1369</v>
      </c>
    </row>
    <row r="22" spans="1:6" x14ac:dyDescent="0.3">
      <c r="C22" s="14"/>
      <c r="D22" s="11"/>
      <c r="E22" s="11"/>
      <c r="F22" s="16"/>
    </row>
    <row r="23" spans="1:6" x14ac:dyDescent="0.3">
      <c r="C23" s="14"/>
      <c r="D23" s="11"/>
      <c r="E23" s="11"/>
      <c r="F23" s="16"/>
    </row>
    <row r="24" spans="1:6" x14ac:dyDescent="0.3">
      <c r="C24" s="14"/>
      <c r="D24" s="11"/>
      <c r="E24" s="11"/>
      <c r="F24" s="16"/>
    </row>
    <row r="25" spans="1:6" x14ac:dyDescent="0.3">
      <c r="C25" s="14"/>
      <c r="D25" s="11"/>
      <c r="E25" s="11"/>
      <c r="F25" s="16"/>
    </row>
    <row r="26" spans="1:6" x14ac:dyDescent="0.3">
      <c r="C26" s="14"/>
      <c r="D26" s="11"/>
      <c r="E26" s="11"/>
      <c r="F26" s="16"/>
    </row>
    <row r="27" spans="1:6" x14ac:dyDescent="0.3">
      <c r="C27" s="14"/>
      <c r="D27" s="11"/>
      <c r="E27" s="11"/>
      <c r="F27" s="16"/>
    </row>
    <row r="28" spans="1:6" x14ac:dyDescent="0.3">
      <c r="C28" s="14"/>
      <c r="D28" s="11"/>
      <c r="E28" s="11"/>
      <c r="F28" s="16"/>
    </row>
    <row r="29" spans="1:6" x14ac:dyDescent="0.3">
      <c r="C29" s="14"/>
      <c r="D29" s="11"/>
      <c r="E29" s="11"/>
      <c r="F29" s="16"/>
    </row>
    <row r="30" spans="1:6" x14ac:dyDescent="0.3">
      <c r="C30" s="14"/>
      <c r="D30" s="11"/>
      <c r="E30" s="11"/>
      <c r="F30" s="16"/>
    </row>
    <row r="31" spans="1:6" x14ac:dyDescent="0.3">
      <c r="C31" s="14"/>
      <c r="D31" s="11"/>
      <c r="E31" s="11"/>
      <c r="F31" s="16"/>
    </row>
    <row r="32" spans="1:6" x14ac:dyDescent="0.3">
      <c r="C32" s="14"/>
      <c r="D32" s="11"/>
      <c r="E32" s="11"/>
      <c r="F32" s="16"/>
    </row>
    <row r="33" spans="3:6" x14ac:dyDescent="0.3">
      <c r="C33" s="14"/>
      <c r="D33" s="11"/>
      <c r="E33" s="11"/>
      <c r="F33" s="16"/>
    </row>
    <row r="34" spans="3:6" x14ac:dyDescent="0.3">
      <c r="D34" s="15"/>
      <c r="E34" s="15"/>
      <c r="F34" s="16"/>
    </row>
  </sheetData>
  <pageMargins left="0.7" right="0.7" top="0.75" bottom="0.75" header="0.3" footer="0.3"/>
  <pageSetup orientation="portrait" horizontalDpi="4294967293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4DAF3-DB03-4B0E-86C5-82EB2DE2BBEC}">
  <dimension ref="A1:P16"/>
  <sheetViews>
    <sheetView workbookViewId="0">
      <selection activeCell="J28" sqref="J28"/>
    </sheetView>
  </sheetViews>
  <sheetFormatPr defaultRowHeight="14.4" x14ac:dyDescent="0.3"/>
  <cols>
    <col min="1" max="1" width="26.5546875" bestFit="1" customWidth="1"/>
    <col min="2" max="2" width="16.88671875" bestFit="1" customWidth="1"/>
    <col min="3" max="3" width="13.33203125" bestFit="1" customWidth="1"/>
    <col min="4" max="4" width="16" bestFit="1" customWidth="1"/>
    <col min="5" max="5" width="12.6640625" bestFit="1" customWidth="1"/>
    <col min="6" max="6" width="19.5546875" bestFit="1" customWidth="1"/>
    <col min="7" max="7" width="15.88671875" bestFit="1" customWidth="1"/>
    <col min="8" max="8" width="18.21875" bestFit="1" customWidth="1"/>
  </cols>
  <sheetData>
    <row r="1" spans="1:16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16" x14ac:dyDescent="0.3">
      <c r="A2" t="s">
        <v>8388</v>
      </c>
      <c r="B2" s="11">
        <v>322</v>
      </c>
      <c r="C2" s="11">
        <v>113</v>
      </c>
      <c r="D2" s="11">
        <v>18</v>
      </c>
      <c r="E2" s="11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  <c r="K2" s="9" t="s">
        <v>8401</v>
      </c>
      <c r="L2" s="9" t="s">
        <v>8363</v>
      </c>
    </row>
    <row r="3" spans="1:16" x14ac:dyDescent="0.3">
      <c r="A3" t="s">
        <v>8389</v>
      </c>
      <c r="B3" s="11">
        <v>932</v>
      </c>
      <c r="C3" s="11">
        <v>420</v>
      </c>
      <c r="D3" s="11">
        <v>60</v>
      </c>
      <c r="E3" s="11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  <c r="K3" s="9" t="s">
        <v>8360</v>
      </c>
      <c r="L3" t="s">
        <v>8219</v>
      </c>
      <c r="M3" t="s">
        <v>8222</v>
      </c>
      <c r="N3" t="s">
        <v>8221</v>
      </c>
      <c r="O3" t="s">
        <v>8220</v>
      </c>
      <c r="P3" t="s">
        <v>8361</v>
      </c>
    </row>
    <row r="4" spans="1:16" x14ac:dyDescent="0.3">
      <c r="A4" t="s">
        <v>8390</v>
      </c>
      <c r="B4" s="11">
        <v>168</v>
      </c>
      <c r="C4" s="11">
        <v>144</v>
      </c>
      <c r="D4" s="11">
        <v>40</v>
      </c>
      <c r="E4" s="11">
        <f t="shared" si="0"/>
        <v>352</v>
      </c>
      <c r="F4" s="18">
        <f t="shared" si="1"/>
        <v>0.47727272727272729</v>
      </c>
      <c r="G4" s="18">
        <f t="shared" si="2"/>
        <v>0.40909090909090912</v>
      </c>
      <c r="H4" s="18">
        <f t="shared" si="3"/>
        <v>0.11363636363636363</v>
      </c>
      <c r="K4" s="10" t="s">
        <v>8389</v>
      </c>
      <c r="L4" s="11">
        <v>932</v>
      </c>
      <c r="M4" s="11">
        <v>13</v>
      </c>
      <c r="N4" s="11">
        <v>420</v>
      </c>
      <c r="O4" s="11">
        <v>60</v>
      </c>
      <c r="P4" s="11">
        <v>1425</v>
      </c>
    </row>
    <row r="5" spans="1:16" x14ac:dyDescent="0.3">
      <c r="A5" t="s">
        <v>8391</v>
      </c>
      <c r="B5" s="11">
        <v>94</v>
      </c>
      <c r="C5" s="11">
        <v>90</v>
      </c>
      <c r="D5" s="11">
        <v>17</v>
      </c>
      <c r="E5" s="11">
        <f t="shared" si="0"/>
        <v>201</v>
      </c>
      <c r="F5" s="18">
        <f t="shared" si="1"/>
        <v>0.46766169154228854</v>
      </c>
      <c r="G5" s="18">
        <f t="shared" si="2"/>
        <v>0.44776119402985076</v>
      </c>
      <c r="H5" s="18">
        <f t="shared" si="3"/>
        <v>8.45771144278607E-2</v>
      </c>
      <c r="K5" s="10" t="s">
        <v>8391</v>
      </c>
      <c r="L5" s="11">
        <v>168</v>
      </c>
      <c r="M5" s="11">
        <v>9</v>
      </c>
      <c r="N5" s="11">
        <v>144</v>
      </c>
      <c r="O5" s="11">
        <v>40</v>
      </c>
      <c r="P5" s="11">
        <v>361</v>
      </c>
    </row>
    <row r="6" spans="1:16" x14ac:dyDescent="0.3">
      <c r="A6" t="s">
        <v>8392</v>
      </c>
      <c r="B6" s="11">
        <v>62</v>
      </c>
      <c r="C6" s="11">
        <v>72</v>
      </c>
      <c r="D6" s="11">
        <v>14</v>
      </c>
      <c r="E6" s="11">
        <f t="shared" si="0"/>
        <v>148</v>
      </c>
      <c r="F6" s="18">
        <f t="shared" si="1"/>
        <v>0.41891891891891891</v>
      </c>
      <c r="G6" s="18">
        <f t="shared" si="2"/>
        <v>0.48648648648648651</v>
      </c>
      <c r="H6" s="18">
        <f t="shared" si="3"/>
        <v>9.45945945945946E-2</v>
      </c>
      <c r="K6" s="10" t="s">
        <v>8392</v>
      </c>
      <c r="L6" s="11">
        <v>94</v>
      </c>
      <c r="M6" s="11">
        <v>4</v>
      </c>
      <c r="N6" s="11">
        <v>90</v>
      </c>
      <c r="O6" s="11">
        <v>17</v>
      </c>
      <c r="P6" s="11">
        <v>205</v>
      </c>
    </row>
    <row r="7" spans="1:16" x14ac:dyDescent="0.3">
      <c r="A7" t="s">
        <v>8393</v>
      </c>
      <c r="B7" s="11">
        <v>55</v>
      </c>
      <c r="C7" s="11">
        <v>64</v>
      </c>
      <c r="D7" s="11">
        <v>18</v>
      </c>
      <c r="E7" s="11">
        <f t="shared" si="0"/>
        <v>137</v>
      </c>
      <c r="F7" s="18">
        <f t="shared" si="1"/>
        <v>0.40145985401459855</v>
      </c>
      <c r="G7" s="18">
        <f t="shared" si="2"/>
        <v>0.46715328467153283</v>
      </c>
      <c r="H7" s="18">
        <f t="shared" si="3"/>
        <v>0.13138686131386862</v>
      </c>
      <c r="K7" s="10" t="s">
        <v>8393</v>
      </c>
      <c r="L7" s="11">
        <v>62</v>
      </c>
      <c r="M7" s="11">
        <v>1</v>
      </c>
      <c r="N7" s="11">
        <v>72</v>
      </c>
      <c r="O7" s="11">
        <v>14</v>
      </c>
      <c r="P7" s="11">
        <v>149</v>
      </c>
    </row>
    <row r="8" spans="1:16" x14ac:dyDescent="0.3">
      <c r="A8" t="s">
        <v>8394</v>
      </c>
      <c r="B8" s="11">
        <v>32</v>
      </c>
      <c r="C8" s="11">
        <v>37</v>
      </c>
      <c r="D8" s="11">
        <v>13</v>
      </c>
      <c r="E8" s="11">
        <f t="shared" si="0"/>
        <v>82</v>
      </c>
      <c r="F8" s="18">
        <f t="shared" si="1"/>
        <v>0.3902439024390244</v>
      </c>
      <c r="G8" s="18">
        <f t="shared" si="2"/>
        <v>0.45121951219512196</v>
      </c>
      <c r="H8" s="18">
        <f t="shared" si="3"/>
        <v>0.15853658536585366</v>
      </c>
      <c r="K8" s="10" t="s">
        <v>8394</v>
      </c>
      <c r="L8" s="11">
        <v>55</v>
      </c>
      <c r="M8" s="11">
        <v>1</v>
      </c>
      <c r="N8" s="11">
        <v>64</v>
      </c>
      <c r="O8" s="11">
        <v>18</v>
      </c>
      <c r="P8" s="11">
        <v>138</v>
      </c>
    </row>
    <row r="9" spans="1:16" x14ac:dyDescent="0.3">
      <c r="A9" t="s">
        <v>8395</v>
      </c>
      <c r="B9" s="11">
        <v>26</v>
      </c>
      <c r="C9" s="11">
        <v>22</v>
      </c>
      <c r="D9" s="11">
        <v>7</v>
      </c>
      <c r="E9" s="11">
        <f t="shared" si="0"/>
        <v>55</v>
      </c>
      <c r="F9" s="18">
        <f t="shared" si="1"/>
        <v>0.47272727272727272</v>
      </c>
      <c r="G9" s="18">
        <f t="shared" si="2"/>
        <v>0.4</v>
      </c>
      <c r="H9" s="18">
        <f t="shared" si="3"/>
        <v>0.12727272727272726</v>
      </c>
      <c r="K9" s="10" t="s">
        <v>8395</v>
      </c>
      <c r="L9" s="11">
        <v>32</v>
      </c>
      <c r="M9" s="11">
        <v>2</v>
      </c>
      <c r="N9" s="11">
        <v>37</v>
      </c>
      <c r="O9" s="11">
        <v>13</v>
      </c>
      <c r="P9" s="11">
        <v>84</v>
      </c>
    </row>
    <row r="10" spans="1:16" x14ac:dyDescent="0.3">
      <c r="A10" t="s">
        <v>8396</v>
      </c>
      <c r="B10" s="11">
        <v>21</v>
      </c>
      <c r="C10" s="11">
        <v>16</v>
      </c>
      <c r="D10" s="11">
        <v>6</v>
      </c>
      <c r="E10" s="11">
        <f t="shared" si="0"/>
        <v>43</v>
      </c>
      <c r="F10" s="18">
        <f t="shared" si="1"/>
        <v>0.48837209302325579</v>
      </c>
      <c r="G10" s="18">
        <f t="shared" si="2"/>
        <v>0.37209302325581395</v>
      </c>
      <c r="H10" s="18">
        <f t="shared" si="3"/>
        <v>0.13953488372093023</v>
      </c>
      <c r="K10" s="10" t="s">
        <v>8396</v>
      </c>
      <c r="L10" s="11">
        <v>26</v>
      </c>
      <c r="M10" s="11"/>
      <c r="N10" s="11">
        <v>22</v>
      </c>
      <c r="O10" s="11">
        <v>7</v>
      </c>
      <c r="P10" s="11">
        <v>55</v>
      </c>
    </row>
    <row r="11" spans="1:16" x14ac:dyDescent="0.3">
      <c r="A11" t="s">
        <v>8397</v>
      </c>
      <c r="B11" s="11">
        <v>6</v>
      </c>
      <c r="C11" s="11">
        <v>11</v>
      </c>
      <c r="D11" s="11">
        <v>4</v>
      </c>
      <c r="E11" s="11">
        <f t="shared" si="0"/>
        <v>21</v>
      </c>
      <c r="F11" s="18">
        <f t="shared" si="1"/>
        <v>0.2857142857142857</v>
      </c>
      <c r="G11" s="18">
        <f t="shared" si="2"/>
        <v>0.52380952380952384</v>
      </c>
      <c r="H11" s="18">
        <f t="shared" si="3"/>
        <v>0.19047619047619047</v>
      </c>
      <c r="K11" s="10" t="s">
        <v>8397</v>
      </c>
      <c r="L11" s="11">
        <v>21</v>
      </c>
      <c r="M11" s="11">
        <v>1</v>
      </c>
      <c r="N11" s="11">
        <v>16</v>
      </c>
      <c r="O11" s="11">
        <v>6</v>
      </c>
      <c r="P11" s="11">
        <v>44</v>
      </c>
    </row>
    <row r="12" spans="1:16" x14ac:dyDescent="0.3">
      <c r="A12" t="s">
        <v>8398</v>
      </c>
      <c r="B12" s="11">
        <v>381</v>
      </c>
      <c r="C12" s="11">
        <v>283</v>
      </c>
      <c r="D12" s="11">
        <v>52</v>
      </c>
      <c r="E12" s="11">
        <f t="shared" si="0"/>
        <v>716</v>
      </c>
      <c r="F12" s="18">
        <f t="shared" si="1"/>
        <v>0.53212290502793291</v>
      </c>
      <c r="G12" s="18">
        <f t="shared" si="2"/>
        <v>0.39525139664804471</v>
      </c>
      <c r="H12" s="18">
        <f t="shared" si="3"/>
        <v>7.2625698324022353E-2</v>
      </c>
      <c r="K12" s="10" t="s">
        <v>8398</v>
      </c>
      <c r="L12" s="11">
        <v>6</v>
      </c>
      <c r="M12" s="11"/>
      <c r="N12" s="11">
        <v>11</v>
      </c>
      <c r="O12" s="11">
        <v>4</v>
      </c>
      <c r="P12" s="11">
        <v>21</v>
      </c>
    </row>
    <row r="13" spans="1:16" x14ac:dyDescent="0.3">
      <c r="A13" t="s">
        <v>8399</v>
      </c>
      <c r="B13" s="11">
        <v>86</v>
      </c>
      <c r="C13" s="11">
        <v>258</v>
      </c>
      <c r="D13" s="11">
        <v>100</v>
      </c>
      <c r="E13" s="11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  <c r="K13" s="10" t="s">
        <v>8390</v>
      </c>
      <c r="L13" s="11">
        <v>381</v>
      </c>
      <c r="M13" s="11">
        <v>6</v>
      </c>
      <c r="N13" s="11">
        <v>283</v>
      </c>
      <c r="O13" s="11">
        <v>52</v>
      </c>
      <c r="P13" s="11">
        <v>722</v>
      </c>
    </row>
    <row r="14" spans="1:16" x14ac:dyDescent="0.3">
      <c r="K14" s="10" t="s">
        <v>8399</v>
      </c>
      <c r="L14" s="11">
        <v>86</v>
      </c>
      <c r="M14" s="11">
        <v>5</v>
      </c>
      <c r="N14" s="11">
        <v>258</v>
      </c>
      <c r="O14" s="11">
        <v>100</v>
      </c>
      <c r="P14" s="11">
        <v>449</v>
      </c>
    </row>
    <row r="15" spans="1:16" x14ac:dyDescent="0.3">
      <c r="K15" s="10" t="s">
        <v>8388</v>
      </c>
      <c r="L15" s="11">
        <v>322</v>
      </c>
      <c r="M15" s="11">
        <v>8</v>
      </c>
      <c r="N15" s="11">
        <v>113</v>
      </c>
      <c r="O15" s="11">
        <v>18</v>
      </c>
      <c r="P15" s="11">
        <v>461</v>
      </c>
    </row>
    <row r="16" spans="1:16" x14ac:dyDescent="0.3">
      <c r="K16" s="10" t="s">
        <v>8361</v>
      </c>
      <c r="L16" s="11">
        <v>2185</v>
      </c>
      <c r="M16" s="11">
        <v>50</v>
      </c>
      <c r="N16" s="11">
        <v>1530</v>
      </c>
      <c r="O16" s="11">
        <v>349</v>
      </c>
      <c r="P16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Chart 1</vt:lpstr>
      <vt:lpstr>Chart 2</vt:lpstr>
      <vt:lpstr>Chart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Matthew Cole</cp:lastModifiedBy>
  <dcterms:created xsi:type="dcterms:W3CDTF">2017-04-20T15:17:24Z</dcterms:created>
  <dcterms:modified xsi:type="dcterms:W3CDTF">2018-08-22T23:39:13Z</dcterms:modified>
</cp:coreProperties>
</file>