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Algorithms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Sheet3" sheetId="3" r:id="rId3"/>
  </sheets>
  <definedNames>
    <definedName name="goalsAgainst" localSheetId="0">Sheet1!$A$1:$O$226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3" i="2"/>
  <c r="D2" i="2"/>
  <c r="D13" i="2"/>
  <c r="D17" i="2"/>
  <c r="D7" i="2"/>
  <c r="D23" i="2"/>
  <c r="D14" i="2"/>
  <c r="D18" i="2"/>
  <c r="D19" i="2"/>
  <c r="D21" i="2"/>
  <c r="D15" i="2"/>
  <c r="D11" i="2"/>
  <c r="D5" i="2"/>
  <c r="D28" i="2"/>
  <c r="D24" i="2"/>
  <c r="D22" i="2"/>
  <c r="D4" i="2"/>
  <c r="D25" i="2"/>
  <c r="D20" i="2"/>
  <c r="D10" i="2"/>
  <c r="D12" i="2"/>
  <c r="D30" i="2"/>
  <c r="D29" i="2"/>
  <c r="D1" i="2"/>
  <c r="D31" i="2"/>
  <c r="D27" i="2"/>
  <c r="D8" i="2"/>
  <c r="D16" i="2"/>
  <c r="D26" i="2"/>
  <c r="D9" i="2"/>
  <c r="C9" i="2"/>
  <c r="C6" i="2"/>
  <c r="C3" i="2"/>
  <c r="C2" i="2"/>
  <c r="C13" i="2"/>
  <c r="C17" i="2"/>
  <c r="C7" i="2"/>
  <c r="C23" i="2"/>
  <c r="C14" i="2"/>
  <c r="C18" i="2"/>
  <c r="C19" i="2"/>
  <c r="C21" i="2"/>
  <c r="C15" i="2"/>
  <c r="C11" i="2"/>
  <c r="C5" i="2"/>
  <c r="C28" i="2"/>
  <c r="C24" i="2"/>
  <c r="C22" i="2"/>
  <c r="C4" i="2"/>
  <c r="C25" i="2"/>
  <c r="C20" i="2"/>
  <c r="C10" i="2"/>
  <c r="C12" i="2"/>
  <c r="C30" i="2"/>
  <c r="C29" i="2"/>
  <c r="C1" i="2"/>
  <c r="C31" i="2"/>
  <c r="C27" i="2"/>
  <c r="C8" i="2"/>
  <c r="C16" i="2"/>
  <c r="C26" i="2"/>
  <c r="J1" i="2" l="1"/>
  <c r="E8" i="2" s="1"/>
  <c r="E1" i="2"/>
  <c r="E18" i="2"/>
  <c r="E17" i="2"/>
  <c r="K1" i="2"/>
  <c r="F20" i="2" s="1"/>
  <c r="E22" i="2" l="1"/>
  <c r="E4" i="2"/>
  <c r="E3" i="2"/>
  <c r="E6" i="2"/>
  <c r="E10" i="2"/>
  <c r="E21" i="2"/>
  <c r="E7" i="2"/>
  <c r="E12" i="2"/>
  <c r="E23" i="2"/>
  <c r="E11" i="2"/>
  <c r="E16" i="2"/>
  <c r="E19" i="2"/>
  <c r="E31" i="2"/>
  <c r="E28" i="2"/>
  <c r="E20" i="2"/>
  <c r="E5" i="2"/>
  <c r="E26" i="2"/>
  <c r="E2" i="2"/>
  <c r="E27" i="2"/>
  <c r="E9" i="2"/>
  <c r="E15" i="2"/>
  <c r="E25" i="2"/>
  <c r="E30" i="2"/>
  <c r="E24" i="2"/>
  <c r="F18" i="2"/>
  <c r="F12" i="2"/>
  <c r="F1" i="2"/>
  <c r="E13" i="2"/>
  <c r="E29" i="2"/>
  <c r="E14" i="2"/>
  <c r="F7" i="2"/>
  <c r="F14" i="2"/>
  <c r="F11" i="2"/>
  <c r="F21" i="2"/>
  <c r="F27" i="2"/>
  <c r="F15" i="2"/>
  <c r="F8" i="2"/>
  <c r="F23" i="2"/>
  <c r="F30" i="2"/>
  <c r="F29" i="2"/>
  <c r="F31" i="2"/>
  <c r="F6" i="2"/>
  <c r="F22" i="2"/>
  <c r="F5" i="2"/>
  <c r="F26" i="2"/>
  <c r="F28" i="2"/>
  <c r="F9" i="2"/>
  <c r="F24" i="2"/>
  <c r="F16" i="2"/>
  <c r="F19" i="2"/>
  <c r="F17" i="2"/>
  <c r="F10" i="2"/>
  <c r="F3" i="2"/>
  <c r="F4" i="2"/>
  <c r="F2" i="2"/>
  <c r="F25" i="2"/>
  <c r="F13" i="2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://www.espn.com/nhl/statistics/team/_/stat/scoring/sort/goalsAgainst"/>
  </connection>
</connections>
</file>

<file path=xl/sharedStrings.xml><?xml version="1.0" encoding="utf-8"?>
<sst xmlns="http://schemas.openxmlformats.org/spreadsheetml/2006/main" count="1638" uniqueCount="847">
  <si>
    <t>NHL Team Scoring Statistics - 2017-18</t>
  </si>
  <si>
    <t>Statistics: Scoring | Special Teams | Major Penalties | Minor Penalties</t>
  </si>
  <si>
    <t>Season:</t>
  </si>
  <si>
    <t>Splits:</t>
  </si>
  <si>
    <t>League:</t>
  </si>
  <si>
    <t>Statistics Home »</t>
  </si>
  <si>
    <t>Player Statistics »</t>
  </si>
  <si>
    <t>Daily Leaders »</t>
  </si>
  <si>
    <t>Goals Against Leaders</t>
  </si>
  <si>
    <t>RK</t>
  </si>
  <si>
    <t>TEAM</t>
  </si>
  <si>
    <t>GP</t>
  </si>
  <si>
    <t>G</t>
  </si>
  <si>
    <t>GA</t>
  </si>
  <si>
    <t>GF/G</t>
  </si>
  <si>
    <t>GA/G</t>
  </si>
  <si>
    <t>DIFF</t>
  </si>
  <si>
    <t>SF/G</t>
  </si>
  <si>
    <t>SA/G</t>
  </si>
  <si>
    <t>SVPCT</t>
  </si>
  <si>
    <t>PIM</t>
  </si>
  <si>
    <t>PIMA</t>
  </si>
  <si>
    <t>Arizona</t>
  </si>
  <si>
    <t>Montreal</t>
  </si>
  <si>
    <t>Pittsburgh</t>
  </si>
  <si>
    <t>Buffalo</t>
  </si>
  <si>
    <t>Florida</t>
  </si>
  <si>
    <t>Edmonton</t>
  </si>
  <si>
    <t>Washington</t>
  </si>
  <si>
    <t>Toronto</t>
  </si>
  <si>
    <t>NY Rangers</t>
  </si>
  <si>
    <t>NY Islanders</t>
  </si>
  <si>
    <t>Colorado</t>
  </si>
  <si>
    <t>Calgary</t>
  </si>
  <si>
    <t>New Jersey</t>
  </si>
  <si>
    <t>Dallas</t>
  </si>
  <si>
    <t>Nashville</t>
  </si>
  <si>
    <t>Philadelphia</t>
  </si>
  <si>
    <t>St. Louis</t>
  </si>
  <si>
    <t>Ottawa</t>
  </si>
  <si>
    <t>Vancouver</t>
  </si>
  <si>
    <t>Vegas</t>
  </si>
  <si>
    <t>Detroit</t>
  </si>
  <si>
    <t>Winnipeg</t>
  </si>
  <si>
    <t>Boston</t>
  </si>
  <si>
    <t>Anaheim</t>
  </si>
  <si>
    <t>Minnesota</t>
  </si>
  <si>
    <t>Chicago</t>
  </si>
  <si>
    <t>Columbus</t>
  </si>
  <si>
    <t>Tampa Bay</t>
  </si>
  <si>
    <t>Carolina</t>
  </si>
  <si>
    <t>Los Angeles</t>
  </si>
  <si>
    <t>San Jose</t>
  </si>
  <si>
    <t>Glossary</t>
  </si>
  <si>
    <t>GP: Games Played</t>
  </si>
  <si>
    <t>G: Goals</t>
  </si>
  <si>
    <t>GA: Goals Against</t>
  </si>
  <si>
    <t>GF/G: Goals For Per Game</t>
  </si>
  <si>
    <t>GA/G: Goals Against Per Game</t>
  </si>
  <si>
    <t>DIFF: Goal Differential Per Game</t>
  </si>
  <si>
    <t>SF/G: Shots Per Game</t>
  </si>
  <si>
    <t>SA/G: Shots Against Per Game</t>
  </si>
  <si>
    <t>DIFF: Shot Differential Per Game</t>
  </si>
  <si>
    <t>SVPCT: Save Percentage</t>
  </si>
  <si>
    <t>PIM: Penalty Minutes</t>
  </si>
  <si>
    <t>PIMA: Penalty Minutes Against</t>
  </si>
  <si>
    <t>DIFF: Penalty Minutes Differential</t>
  </si>
  <si>
    <t>Statistics Glossary »</t>
  </si>
  <si>
    <t>Data provided by Elias Sports Bureau</t>
  </si>
  <si>
    <t>SPONSORED HEADLINES</t>
  </si>
  <si>
    <t>SPORTS</t>
  </si>
  <si>
    <t>NFL</t>
  </si>
  <si>
    <t>MLB</t>
  </si>
  <si>
    <t>NBA</t>
  </si>
  <si>
    <t>NHL</t>
  </si>
  <si>
    <t>College Football</t>
  </si>
  <si>
    <t>College Basketball</t>
  </si>
  <si>
    <t>Soccer</t>
  </si>
  <si>
    <t>NASCAR</t>
  </si>
  <si>
    <t>MORE</t>
  </si>
  <si>
    <t>Racing</t>
  </si>
  <si>
    <t>Golf</t>
  </si>
  <si>
    <t>Tennis</t>
  </si>
  <si>
    <t>Boxing</t>
  </si>
  <si>
    <t>MMA</t>
  </si>
  <si>
    <t>Recruiting</t>
  </si>
  <si>
    <t>Olympic Sports</t>
  </si>
  <si>
    <t>Horse Racing</t>
  </si>
  <si>
    <t>FANTASY</t>
  </si>
  <si>
    <t>Football</t>
  </si>
  <si>
    <t>Baseball</t>
  </si>
  <si>
    <t>Streak for the Cash</t>
  </si>
  <si>
    <t>SPORTSNATION</t>
  </si>
  <si>
    <t>Polls</t>
  </si>
  <si>
    <t>VIDEO</t>
  </si>
  <si>
    <t>Most Recent</t>
  </si>
  <si>
    <t>Highlights</t>
  </si>
  <si>
    <t>Music</t>
  </si>
  <si>
    <t>Arcade</t>
  </si>
  <si>
    <t>TOOLS</t>
  </si>
  <si>
    <t>Contact Us</t>
  </si>
  <si>
    <t>Corrections</t>
  </si>
  <si>
    <t>Daily Line</t>
  </si>
  <si>
    <t>RSS</t>
  </si>
  <si>
    <t>TV LISTINGS</t>
  </si>
  <si>
    <t>WatchESPN</t>
  </si>
  <si>
    <t>RADIO</t>
  </si>
  <si>
    <t>ESPN THE MAGAZINE</t>
  </si>
  <si>
    <t>SHOP</t>
  </si>
  <si>
    <t>SPORTSCENTER</t>
  </si>
  <si>
    <t>TEAM ESPN</t>
  </si>
  <si>
    <t>ESPN FRONT ROW</t>
  </si>
  <si>
    <t>Menu</t>
  </si>
  <si>
    <t>ESPN</t>
  </si>
  <si>
    <t>Scores</t>
  </si>
  <si>
    <t>NCAAF</t>
  </si>
  <si>
    <t>…</t>
  </si>
  <si>
    <t>NCAAM</t>
  </si>
  <si>
    <t>WWE</t>
  </si>
  <si>
    <t>esports</t>
  </si>
  <si>
    <t>Chalk</t>
  </si>
  <si>
    <t>Analytics</t>
  </si>
  <si>
    <t>NCAAW</t>
  </si>
  <si>
    <t>WNBA</t>
  </si>
  <si>
    <t xml:space="preserve">Jayski </t>
  </si>
  <si>
    <t>Horse</t>
  </si>
  <si>
    <t>RN FB</t>
  </si>
  <si>
    <t>RN BB</t>
  </si>
  <si>
    <t>NCAA</t>
  </si>
  <si>
    <t>LLWS</t>
  </si>
  <si>
    <t>Special Olympics</t>
  </si>
  <si>
    <t>X Games</t>
  </si>
  <si>
    <t>Cricket</t>
  </si>
  <si>
    <t>Rugby</t>
  </si>
  <si>
    <t>Endurance</t>
  </si>
  <si>
    <t>CFL</t>
  </si>
  <si>
    <t>More ESPN</t>
  </si>
  <si>
    <t>Fantasy</t>
  </si>
  <si>
    <t>Listen</t>
  </si>
  <si>
    <t>Watch</t>
  </si>
  <si>
    <t>NHLNHL</t>
  </si>
  <si>
    <t>HomeHome</t>
  </si>
  <si>
    <t>ScoresScores</t>
  </si>
  <si>
    <t>ScheduleSchedule</t>
  </si>
  <si>
    <t>StandingsStandings</t>
  </si>
  <si>
    <t>StatsStats</t>
  </si>
  <si>
    <t>TeamsTeams</t>
  </si>
  <si>
    <t>Power RankingsPower Rankings</t>
  </si>
  <si>
    <t>Free AgencyFree Agency</t>
  </si>
  <si>
    <t>TradesTrades</t>
  </si>
  <si>
    <t>2017 Draft2017 Draft</t>
  </si>
  <si>
    <t>2017 Playoffs2017 Playoffs</t>
  </si>
  <si>
    <t>ExpansionExpansion</t>
  </si>
  <si>
    <t>PlayersPlayers</t>
  </si>
  <si>
    <t>Cross ChecksCross Checks</t>
  </si>
  <si>
    <t>Free AgentsFree Agents</t>
  </si>
  <si>
    <t>Key DatesKey Dates</t>
  </si>
  <si>
    <t>InjuriesInjuries</t>
  </si>
  <si>
    <t>TransactionsTransactions</t>
  </si>
  <si>
    <t>Awards HistoryAwards History</t>
  </si>
  <si>
    <t>AttendanceAttendance</t>
  </si>
  <si>
    <t>Historical LeadersHistorical Leaders</t>
  </si>
  <si>
    <t>Subscribe to NHL.TVSubscribe to NHL.TV</t>
  </si>
  <si>
    <t>Daily LeadersDaily Leaders</t>
  </si>
  <si>
    <t>RPIRPI</t>
  </si>
  <si>
    <t>Daily LinesLines</t>
  </si>
  <si>
    <t>TicketsTickets</t>
  </si>
  <si>
    <t>ESPN.com: Help | Press | Advertise on ESPN.com | Sales Media Kit | Interest-Based Ads | Corrections | Contact Us | Site Map | Jobs at ESPN</t>
  </si>
  <si>
    <t>© 2017 ESPN Internet Ventures. Terms of Use, Privacy Policy, Your California Privacy Rights, Children's Online Privacy Policy and Interest-Based Ads are applicable to you. All rights reserved.</t>
  </si>
  <si>
    <t>Team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</si>
  <si>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</si>
  <si>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</si>
  <si>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</si>
  <si>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</si>
  <si>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</si>
  <si>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</si>
  <si>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</si>
  <si>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</si>
  <si>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</si>
  <si>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Opponent</t>
  </si>
  <si>
    <t>Injury Indicator</t>
  </si>
  <si>
    <t>Injury Details</t>
  </si>
  <si>
    <t>22087-64102</t>
  </si>
  <si>
    <t>C</t>
  </si>
  <si>
    <t>Connor</t>
  </si>
  <si>
    <t>Connor McDavid</t>
  </si>
  <si>
    <t>McDavid</t>
  </si>
  <si>
    <t>EDM@STL</t>
  </si>
  <si>
    <t>EDM</t>
  </si>
  <si>
    <t>STL</t>
  </si>
  <si>
    <t>22087-9112</t>
  </si>
  <si>
    <t>Jake</t>
  </si>
  <si>
    <t>Jake Allen</t>
  </si>
  <si>
    <t>Allen</t>
  </si>
  <si>
    <t>22087-8883</t>
  </si>
  <si>
    <t>Ben</t>
  </si>
  <si>
    <t>Ben Bishop</t>
  </si>
  <si>
    <t>Bishop</t>
  </si>
  <si>
    <t>MON@DAL</t>
  </si>
  <si>
    <t>DAL</t>
  </si>
  <si>
    <t>MON</t>
  </si>
  <si>
    <t>22087-8452</t>
  </si>
  <si>
    <t>Carey</t>
  </si>
  <si>
    <t>Carey Price</t>
  </si>
  <si>
    <t>Price</t>
  </si>
  <si>
    <t>IR</t>
  </si>
  <si>
    <t>Lower body</t>
  </si>
  <si>
    <t>22087-11133</t>
  </si>
  <si>
    <t>Carter</t>
  </si>
  <si>
    <t>Carter Hutton</t>
  </si>
  <si>
    <t>Hutton</t>
  </si>
  <si>
    <t>22087-23071</t>
  </si>
  <si>
    <t>W</t>
  </si>
  <si>
    <t>Vladimir</t>
  </si>
  <si>
    <t>Vladimir Tarasenko</t>
  </si>
  <si>
    <t>Tarasenko</t>
  </si>
  <si>
    <t>22087-11301</t>
  </si>
  <si>
    <t>Cam</t>
  </si>
  <si>
    <t>Cam Talbot</t>
  </si>
  <si>
    <t>Talbot</t>
  </si>
  <si>
    <t>22087-8986</t>
  </si>
  <si>
    <t>Jamie</t>
  </si>
  <si>
    <t>Jamie Benn</t>
  </si>
  <si>
    <t>Benn</t>
  </si>
  <si>
    <t>22087-68647</t>
  </si>
  <si>
    <t>Charlie</t>
  </si>
  <si>
    <t>Charlie Lindgren</t>
  </si>
  <si>
    <t>Lindgren</t>
  </si>
  <si>
    <t>22087-12417</t>
  </si>
  <si>
    <t>Tyler</t>
  </si>
  <si>
    <t>Tyler Seguin</t>
  </si>
  <si>
    <t>Seguin</t>
  </si>
  <si>
    <t>22087-14468</t>
  </si>
  <si>
    <t>Anders</t>
  </si>
  <si>
    <t>Anders Nilsson</t>
  </si>
  <si>
    <t>Nilsson</t>
  </si>
  <si>
    <t>VAN@PHI</t>
  </si>
  <si>
    <t>VAN</t>
  </si>
  <si>
    <t>PHI</t>
  </si>
  <si>
    <t>22087-8553</t>
  </si>
  <si>
    <t>Brian</t>
  </si>
  <si>
    <t>Brian Elliott</t>
  </si>
  <si>
    <t>Elliott</t>
  </si>
  <si>
    <t>22087-8303</t>
  </si>
  <si>
    <t>Jakub</t>
  </si>
  <si>
    <t>Jakub Voracek</t>
  </si>
  <si>
    <t>Voracek</t>
  </si>
  <si>
    <t>22087-12283</t>
  </si>
  <si>
    <t>Jacob</t>
  </si>
  <si>
    <t>Jacob Markstrom</t>
  </si>
  <si>
    <t>Markstrom</t>
  </si>
  <si>
    <t>22087-9302</t>
  </si>
  <si>
    <t>Michal</t>
  </si>
  <si>
    <t>Michal Neuvirth</t>
  </si>
  <si>
    <t>Neuvirth</t>
  </si>
  <si>
    <t>22087-8593</t>
  </si>
  <si>
    <t>Al</t>
  </si>
  <si>
    <t>Al Montoya</t>
  </si>
  <si>
    <t>Montoya</t>
  </si>
  <si>
    <t>Concussion</t>
  </si>
  <si>
    <t>22087-15271</t>
  </si>
  <si>
    <t>Laurent</t>
  </si>
  <si>
    <t>Laurent Brossoit</t>
  </si>
  <si>
    <t>Brossoit</t>
  </si>
  <si>
    <t>22087-8172</t>
  </si>
  <si>
    <t>Kari</t>
  </si>
  <si>
    <t>Kari Lehtonen</t>
  </si>
  <si>
    <t>Lehtonen</t>
  </si>
  <si>
    <t>DTD</t>
  </si>
  <si>
    <t>Personal</t>
  </si>
  <si>
    <t>22087-9288</t>
  </si>
  <si>
    <t>Antti</t>
  </si>
  <si>
    <t>Antti Niemi</t>
  </si>
  <si>
    <t>Niemi</t>
  </si>
  <si>
    <t>22087-8556</t>
  </si>
  <si>
    <t>Claude</t>
  </si>
  <si>
    <t>Claude Giroux</t>
  </si>
  <si>
    <t>Giroux</t>
  </si>
  <si>
    <t>22087-58331</t>
  </si>
  <si>
    <t>Leon</t>
  </si>
  <si>
    <t>Leon Draisaitl</t>
  </si>
  <si>
    <t>Draisaitl</t>
  </si>
  <si>
    <t>22087-9266</t>
  </si>
  <si>
    <t>Brayden</t>
  </si>
  <si>
    <t>Brayden Schenn</t>
  </si>
  <si>
    <t>Schenn</t>
  </si>
  <si>
    <t>22087-11217</t>
  </si>
  <si>
    <t>Mike</t>
  </si>
  <si>
    <t>Mike McKenna</t>
  </si>
  <si>
    <t>McKenna</t>
  </si>
  <si>
    <t>22087-8441</t>
  </si>
  <si>
    <t>Max</t>
  </si>
  <si>
    <t>Max Pacioretty</t>
  </si>
  <si>
    <t>Pacioretty</t>
  </si>
  <si>
    <t>22087-21122</t>
  </si>
  <si>
    <t>Jaden</t>
  </si>
  <si>
    <t>Jaden Schwartz</t>
  </si>
  <si>
    <t>Schwartz</t>
  </si>
  <si>
    <t>22087-15308</t>
  </si>
  <si>
    <t>Sean</t>
  </si>
  <si>
    <t>Sean Couturier</t>
  </si>
  <si>
    <t>Couturier</t>
  </si>
  <si>
    <t>22087-21546</t>
  </si>
  <si>
    <t>Alexander</t>
  </si>
  <si>
    <t>Alexander Radulov</t>
  </si>
  <si>
    <t>Radulov</t>
  </si>
  <si>
    <t>22087-8651</t>
  </si>
  <si>
    <t>D</t>
  </si>
  <si>
    <t>Alex</t>
  </si>
  <si>
    <t>Alex Pietrangelo</t>
  </si>
  <si>
    <t>Pietrangelo</t>
  </si>
  <si>
    <t>22087-14457</t>
  </si>
  <si>
    <t>John</t>
  </si>
  <si>
    <t>John Klingberg</t>
  </si>
  <si>
    <t>Klingberg</t>
  </si>
  <si>
    <t>22087-42478</t>
  </si>
  <si>
    <t>Bo</t>
  </si>
  <si>
    <t>Bo Horvat</t>
  </si>
  <si>
    <t>Horvat</t>
  </si>
  <si>
    <t>22087-9354</t>
  </si>
  <si>
    <t>Patrick</t>
  </si>
  <si>
    <t>Patrick Maroon</t>
  </si>
  <si>
    <t>Maroon</t>
  </si>
  <si>
    <t>22087-15306</t>
  </si>
  <si>
    <t>Brendan</t>
  </si>
  <si>
    <t>Brendan Gallagher</t>
  </si>
  <si>
    <t>Gallagher</t>
  </si>
  <si>
    <t>22087-54521</t>
  </si>
  <si>
    <t>Shayne</t>
  </si>
  <si>
    <t>Shayne Gostisbehere</t>
  </si>
  <si>
    <t>Gostisbehere</t>
  </si>
  <si>
    <t>22087-42417</t>
  </si>
  <si>
    <t>Jonathan</t>
  </si>
  <si>
    <t>Jonathan Drouin</t>
  </si>
  <si>
    <t>Drouin</t>
  </si>
  <si>
    <t>22087-8641</t>
  </si>
  <si>
    <t>Alexander Steen</t>
  </si>
  <si>
    <t>Steen</t>
  </si>
  <si>
    <t>22087-42912</t>
  </si>
  <si>
    <t>Oscar</t>
  </si>
  <si>
    <t>Oscar Klefbom</t>
  </si>
  <si>
    <t>Klefbom</t>
  </si>
  <si>
    <t>22087-79857</t>
  </si>
  <si>
    <t>Brock</t>
  </si>
  <si>
    <t>Brock Boeser</t>
  </si>
  <si>
    <t>Boeser</t>
  </si>
  <si>
    <t>22087-8274</t>
  </si>
  <si>
    <t>Paul</t>
  </si>
  <si>
    <t>Paul Stastny</t>
  </si>
  <si>
    <t>Stastny</t>
  </si>
  <si>
    <t>22087-8467</t>
  </si>
  <si>
    <t>Shea</t>
  </si>
  <si>
    <t>Shea Weber</t>
  </si>
  <si>
    <t>Weber</t>
  </si>
  <si>
    <t>Undisclosed</t>
  </si>
  <si>
    <t>22087-14563</t>
  </si>
  <si>
    <t>Ryan</t>
  </si>
  <si>
    <t>Ryan Nugent-Hopkins</t>
  </si>
  <si>
    <t>Nugent-Hopkins</t>
  </si>
  <si>
    <t>22087-8534</t>
  </si>
  <si>
    <t>Jason</t>
  </si>
  <si>
    <t>Jason Spezza</t>
  </si>
  <si>
    <t>Spezza</t>
  </si>
  <si>
    <t>22087-8698</t>
  </si>
  <si>
    <t>Daniel</t>
  </si>
  <si>
    <t>Daniel Sedin</t>
  </si>
  <si>
    <t>Sedin</t>
  </si>
  <si>
    <t>22087-8404</t>
  </si>
  <si>
    <t>Wayne</t>
  </si>
  <si>
    <t>Wayne Simmonds</t>
  </si>
  <si>
    <t>Simmonds</t>
  </si>
  <si>
    <t>22087-8178</t>
  </si>
  <si>
    <t>Milan</t>
  </si>
  <si>
    <t>Milan Lucic</t>
  </si>
  <si>
    <t>Lucic</t>
  </si>
  <si>
    <t>22087-8694</t>
  </si>
  <si>
    <t>Henrik</t>
  </si>
  <si>
    <t>Henrik Sedin</t>
  </si>
  <si>
    <t>22087-8198</t>
  </si>
  <si>
    <t>Thomas</t>
  </si>
  <si>
    <t>Thomas Vanek</t>
  </si>
  <si>
    <t>Vanek</t>
  </si>
  <si>
    <t>22087-61246</t>
  </si>
  <si>
    <t>Colton</t>
  </si>
  <si>
    <t>Colton Parayko</t>
  </si>
  <si>
    <t>Parayko</t>
  </si>
  <si>
    <t>22087-23233</t>
  </si>
  <si>
    <t>Alex Galchenyuk</t>
  </si>
  <si>
    <t>Galchenyuk</t>
  </si>
  <si>
    <t>22087-15277</t>
  </si>
  <si>
    <t>Phillip</t>
  </si>
  <si>
    <t>Phillip Danault</t>
  </si>
  <si>
    <t>Danault</t>
  </si>
  <si>
    <t>22087-66511</t>
  </si>
  <si>
    <t>Ivan</t>
  </si>
  <si>
    <t>Ivan Provorov</t>
  </si>
  <si>
    <t>Provorov</t>
  </si>
  <si>
    <t>22087-8709</t>
  </si>
  <si>
    <t>Alexander Edler</t>
  </si>
  <si>
    <t>Edler</t>
  </si>
  <si>
    <t>22087-15270</t>
  </si>
  <si>
    <t>Sven</t>
  </si>
  <si>
    <t>Sven Baertschi</t>
  </si>
  <si>
    <t>Baertschi</t>
  </si>
  <si>
    <t>22087-8745</t>
  </si>
  <si>
    <t>Vladimir Sobotka</t>
  </si>
  <si>
    <t>Sobotka</t>
  </si>
  <si>
    <t>22087-54575</t>
  </si>
  <si>
    <t>Esa</t>
  </si>
  <si>
    <t>Esa Lindell</t>
  </si>
  <si>
    <t>Lindell</t>
  </si>
  <si>
    <t>22087-80992</t>
  </si>
  <si>
    <t>Nolan</t>
  </si>
  <si>
    <t>Nolan Patrick</t>
  </si>
  <si>
    <t>22087-8322</t>
  </si>
  <si>
    <t>Loui</t>
  </si>
  <si>
    <t>Loui Eriksson</t>
  </si>
  <si>
    <t>Eriksson</t>
  </si>
  <si>
    <t>22087-15340</t>
  </si>
  <si>
    <t>Joel</t>
  </si>
  <si>
    <t>Joel Edmundson</t>
  </si>
  <si>
    <t>Edmundson</t>
  </si>
  <si>
    <t>22087-8436</t>
  </si>
  <si>
    <t>Tomas</t>
  </si>
  <si>
    <t>Tomas Plekanec</t>
  </si>
  <si>
    <t>Plekanec</t>
  </si>
  <si>
    <t>22087-70169</t>
  </si>
  <si>
    <t>Troy</t>
  </si>
  <si>
    <t>Troy Stecher</t>
  </si>
  <si>
    <t>Stecher</t>
  </si>
  <si>
    <t>Knee</t>
  </si>
  <si>
    <t>22087-11148</t>
  </si>
  <si>
    <t>Paul Byron</t>
  </si>
  <si>
    <t>Byron</t>
  </si>
  <si>
    <t>22087-42910</t>
  </si>
  <si>
    <t>Darnell</t>
  </si>
  <si>
    <t>Darnell Nurse</t>
  </si>
  <si>
    <t>Nurse</t>
  </si>
  <si>
    <t>22087-60686</t>
  </si>
  <si>
    <t>Mattias</t>
  </si>
  <si>
    <t>Mattias Janmark</t>
  </si>
  <si>
    <t>Janmark</t>
  </si>
  <si>
    <t>22087-8575</t>
  </si>
  <si>
    <t>Martin</t>
  </si>
  <si>
    <t>Martin Hanzal</t>
  </si>
  <si>
    <t>Hanzal</t>
  </si>
  <si>
    <t>Hand</t>
  </si>
  <si>
    <t>22087-74127</t>
  </si>
  <si>
    <t>Matt</t>
  </si>
  <si>
    <t>Matt Benning</t>
  </si>
  <si>
    <t>Benning</t>
  </si>
  <si>
    <t>22087-15386</t>
  </si>
  <si>
    <t>Ryan Strome</t>
  </si>
  <si>
    <t>Strome</t>
  </si>
  <si>
    <t>22087-9011</t>
  </si>
  <si>
    <t>Andrej</t>
  </si>
  <si>
    <t>Andrej Sekera</t>
  </si>
  <si>
    <t>Sekera</t>
  </si>
  <si>
    <t>22087-61245</t>
  </si>
  <si>
    <t>Devin</t>
  </si>
  <si>
    <t>Devin Shore</t>
  </si>
  <si>
    <t>Shore</t>
  </si>
  <si>
    <t>22087-8336</t>
  </si>
  <si>
    <t>Valtteri</t>
  </si>
  <si>
    <t>Valtteri Filppula</t>
  </si>
  <si>
    <t>Filppula</t>
  </si>
  <si>
    <t>22087-11201</t>
  </si>
  <si>
    <t>Jeff</t>
  </si>
  <si>
    <t>Jeff Petry</t>
  </si>
  <si>
    <t>Petry</t>
  </si>
  <si>
    <t>22087-66508</t>
  </si>
  <si>
    <t>Travis</t>
  </si>
  <si>
    <t>Travis Konecny</t>
  </si>
  <si>
    <t>Konecny</t>
  </si>
  <si>
    <t>22087-54482</t>
  </si>
  <si>
    <t>Stephen</t>
  </si>
  <si>
    <t>Stephen Johns</t>
  </si>
  <si>
    <t>Johns</t>
  </si>
  <si>
    <t>22087-8468</t>
  </si>
  <si>
    <t>Dan</t>
  </si>
  <si>
    <t>Dan Hamhuis</t>
  </si>
  <si>
    <t>Hamhuis</t>
  </si>
  <si>
    <t>22087-15380</t>
  </si>
  <si>
    <t>Jordie</t>
  </si>
  <si>
    <t>Jordie Benn</t>
  </si>
  <si>
    <t>22087-8226</t>
  </si>
  <si>
    <t>Jay</t>
  </si>
  <si>
    <t>Jay Bouwmeester</t>
  </si>
  <si>
    <t>Bouwmeester</t>
  </si>
  <si>
    <t>22087-70472</t>
  </si>
  <si>
    <t>Drake</t>
  </si>
  <si>
    <t>Drake Caggiula</t>
  </si>
  <si>
    <t>Caggiula</t>
  </si>
  <si>
    <t>22087-8531</t>
  </si>
  <si>
    <t>Michael</t>
  </si>
  <si>
    <t>Michael Del Zotto</t>
  </si>
  <si>
    <t>Del Zotto</t>
  </si>
  <si>
    <t>22087-8310</t>
  </si>
  <si>
    <t>Kris</t>
  </si>
  <si>
    <t>Kris Russell</t>
  </si>
  <si>
    <t>Russell</t>
  </si>
  <si>
    <t>22087-23928</t>
  </si>
  <si>
    <t>Radek</t>
  </si>
  <si>
    <t>Radek Faksa</t>
  </si>
  <si>
    <t>Faksa</t>
  </si>
  <si>
    <t>22087-8356</t>
  </si>
  <si>
    <t>Sam</t>
  </si>
  <si>
    <t>Sam Gagner</t>
  </si>
  <si>
    <t>Gagner</t>
  </si>
  <si>
    <t>22087-15281</t>
  </si>
  <si>
    <t>Andrew</t>
  </si>
  <si>
    <t>Andrew Shaw</t>
  </si>
  <si>
    <t>Shaw</t>
  </si>
  <si>
    <t>22087-8636</t>
  </si>
  <si>
    <t>Patrik</t>
  </si>
  <si>
    <t>Patrik Berglund</t>
  </si>
  <si>
    <t>Berglund</t>
  </si>
  <si>
    <t>Shoulder</t>
  </si>
  <si>
    <t>22087-66515</t>
  </si>
  <si>
    <t>Vince</t>
  </si>
  <si>
    <t>Vince Dunn</t>
  </si>
  <si>
    <t>Dunn</t>
  </si>
  <si>
    <t>22087-12291</t>
  </si>
  <si>
    <t>Christopher</t>
  </si>
  <si>
    <t>Christopher Tanev</t>
  </si>
  <si>
    <t>Tanev</t>
  </si>
  <si>
    <t>Thumb</t>
  </si>
  <si>
    <t>22087-8210</t>
  </si>
  <si>
    <t>Chris</t>
  </si>
  <si>
    <t>Chris Butler</t>
  </si>
  <si>
    <t>Butler</t>
  </si>
  <si>
    <t>22087-8731</t>
  </si>
  <si>
    <t>Karl</t>
  </si>
  <si>
    <t>Karl Alzner</t>
  </si>
  <si>
    <t>Alzner</t>
  </si>
  <si>
    <t>22087-11302</t>
  </si>
  <si>
    <t>Eric</t>
  </si>
  <si>
    <t>Eric Gryba</t>
  </si>
  <si>
    <t>Gryba</t>
  </si>
  <si>
    <t>22087-15398</t>
  </si>
  <si>
    <t>Brandon</t>
  </si>
  <si>
    <t>Brandon Manning</t>
  </si>
  <si>
    <t>Manning</t>
  </si>
  <si>
    <t>22087-11303</t>
  </si>
  <si>
    <t>Patrick Wiercioch</t>
  </si>
  <si>
    <t>Wiercioch</t>
  </si>
  <si>
    <t>22087-8506</t>
  </si>
  <si>
    <t>Mark</t>
  </si>
  <si>
    <t>Mark Streit</t>
  </si>
  <si>
    <t>Streit</t>
  </si>
  <si>
    <t>22087-8764</t>
  </si>
  <si>
    <t>Carl</t>
  </si>
  <si>
    <t>Carl Gunnarsson</t>
  </si>
  <si>
    <t>Gunnarsson</t>
  </si>
  <si>
    <t>22087-12613</t>
  </si>
  <si>
    <t>Radko</t>
  </si>
  <si>
    <t>Radko Gudas</t>
  </si>
  <si>
    <t>Gudas</t>
  </si>
  <si>
    <t>O</t>
  </si>
  <si>
    <t>Suspension</t>
  </si>
  <si>
    <t>22087-80456</t>
  </si>
  <si>
    <t>Philip</t>
  </si>
  <si>
    <t>Philip Holm</t>
  </si>
  <si>
    <t>Holm</t>
  </si>
  <si>
    <t>22087-70483</t>
  </si>
  <si>
    <t>Artturi</t>
  </si>
  <si>
    <t>Artturi Lehkonen</t>
  </si>
  <si>
    <t>Lehkonen</t>
  </si>
  <si>
    <t>22087-58974</t>
  </si>
  <si>
    <t>Julius</t>
  </si>
  <si>
    <t>Julius Honka</t>
  </si>
  <si>
    <t>Honka</t>
  </si>
  <si>
    <t>22087-39270</t>
  </si>
  <si>
    <t>Mark Alt</t>
  </si>
  <si>
    <t>Alt</t>
  </si>
  <si>
    <t>22087-62825</t>
  </si>
  <si>
    <t>Jordan</t>
  </si>
  <si>
    <t>Jordan Schmaltz</t>
  </si>
  <si>
    <t>Schmaltz</t>
  </si>
  <si>
    <t>22087-11119</t>
  </si>
  <si>
    <t>Nate</t>
  </si>
  <si>
    <t>Nate Prosser</t>
  </si>
  <si>
    <t>Prosser</t>
  </si>
  <si>
    <t>22087-42863</t>
  </si>
  <si>
    <t>Derrick</t>
  </si>
  <si>
    <t>Derrick Pouliot</t>
  </si>
  <si>
    <t>Pouliot</t>
  </si>
  <si>
    <t>22087-9074</t>
  </si>
  <si>
    <t>David</t>
  </si>
  <si>
    <t>David Schlemko</t>
  </si>
  <si>
    <t>Schlemko</t>
  </si>
  <si>
    <t>22087-8311</t>
  </si>
  <si>
    <t>Marc</t>
  </si>
  <si>
    <t>Marc Methot</t>
  </si>
  <si>
    <t>Methot</t>
  </si>
  <si>
    <t>22087-8827</t>
  </si>
  <si>
    <t>Andrew MacDonald</t>
  </si>
  <si>
    <t>MacDonald</t>
  </si>
  <si>
    <t>Leg</t>
  </si>
  <si>
    <t>22087-59269</t>
  </si>
  <si>
    <t>Robert</t>
  </si>
  <si>
    <t>Robert Hagg</t>
  </si>
  <si>
    <t>Hagg</t>
  </si>
  <si>
    <t>22087-59271</t>
  </si>
  <si>
    <t>Travis Sanheim</t>
  </si>
  <si>
    <t>Sanheim</t>
  </si>
  <si>
    <t>22087-8847</t>
  </si>
  <si>
    <t>Robert Bortuzzo</t>
  </si>
  <si>
    <t>Bortuzzo</t>
  </si>
  <si>
    <t>22087-12447</t>
  </si>
  <si>
    <t>Erik</t>
  </si>
  <si>
    <t>Erik Gudbranson</t>
  </si>
  <si>
    <t>Gudbranson</t>
  </si>
  <si>
    <t>22087-61860</t>
  </si>
  <si>
    <t>Ben Hutton</t>
  </si>
  <si>
    <t>22087-21684</t>
  </si>
  <si>
    <t>Will</t>
  </si>
  <si>
    <t>Will O'Neill</t>
  </si>
  <si>
    <t>O'Neill</t>
  </si>
  <si>
    <t>22087-21687</t>
  </si>
  <si>
    <t>Greg</t>
  </si>
  <si>
    <t>Greg Pateryn</t>
  </si>
  <si>
    <t>Pateryn</t>
  </si>
  <si>
    <t>22087-15293</t>
  </si>
  <si>
    <t>Jamie Oleksiak</t>
  </si>
  <si>
    <t>Oleksiak</t>
  </si>
  <si>
    <t>22087-70588</t>
  </si>
  <si>
    <t>Yohann</t>
  </si>
  <si>
    <t>Yohann Auvitu</t>
  </si>
  <si>
    <t>Auvitu</t>
  </si>
  <si>
    <t>22087-12249</t>
  </si>
  <si>
    <t>Alex Biega</t>
  </si>
  <si>
    <t>Biega</t>
  </si>
  <si>
    <t>22087-15328</t>
  </si>
  <si>
    <t>Brandon Davidson</t>
  </si>
  <si>
    <t>Davidson</t>
  </si>
  <si>
    <t>22087-14564</t>
  </si>
  <si>
    <t>Adam</t>
  </si>
  <si>
    <t>Adam Larsson</t>
  </si>
  <si>
    <t>Larsson</t>
  </si>
  <si>
    <t>22087-15349</t>
  </si>
  <si>
    <t>Joe</t>
  </si>
  <si>
    <t>Joe Morrow</t>
  </si>
  <si>
    <t>Morrow</t>
  </si>
  <si>
    <t>22087-79860</t>
  </si>
  <si>
    <t>Victor</t>
  </si>
  <si>
    <t>Victor Mete</t>
  </si>
  <si>
    <t>Mete</t>
  </si>
  <si>
    <t>22087-8438</t>
  </si>
  <si>
    <t>Michael Cammalleri</t>
  </si>
  <si>
    <t>Cammalleri</t>
  </si>
  <si>
    <t>22087-43000</t>
  </si>
  <si>
    <t>Samuel</t>
  </si>
  <si>
    <t>Samuel Morin</t>
  </si>
  <si>
    <t>Morin</t>
  </si>
  <si>
    <t>22087-39714</t>
  </si>
  <si>
    <t>Charles</t>
  </si>
  <si>
    <t>Charles Hudon</t>
  </si>
  <si>
    <t>Hudon</t>
  </si>
  <si>
    <t>22087-10797</t>
  </si>
  <si>
    <t>Mark Letestu</t>
  </si>
  <si>
    <t>Letestu</t>
  </si>
  <si>
    <t>22087-54850</t>
  </si>
  <si>
    <t>Gemel</t>
  </si>
  <si>
    <t>Gemel Smith</t>
  </si>
  <si>
    <t>Smith</t>
  </si>
  <si>
    <t>22087-70902</t>
  </si>
  <si>
    <t>Jesse</t>
  </si>
  <si>
    <t>Jesse Puljujarvi</t>
  </si>
  <si>
    <t>Puljujarvi</t>
  </si>
  <si>
    <t>22087-59413</t>
  </si>
  <si>
    <t>Jake Virtanen</t>
  </si>
  <si>
    <t>Virtanen</t>
  </si>
  <si>
    <t>22087-8237</t>
  </si>
  <si>
    <t>Brandon Sutter</t>
  </si>
  <si>
    <t>Sutter</t>
  </si>
  <si>
    <t>22087-39248</t>
  </si>
  <si>
    <t>Dmitrij</t>
  </si>
  <si>
    <t>Dmitrij Jaskin</t>
  </si>
  <si>
    <t>Jaskin</t>
  </si>
  <si>
    <t>22087-58972</t>
  </si>
  <si>
    <t>Remi</t>
  </si>
  <si>
    <t>Remi Elie</t>
  </si>
  <si>
    <t>Elie</t>
  </si>
  <si>
    <t>22087-62816</t>
  </si>
  <si>
    <t>Anton</t>
  </si>
  <si>
    <t>Anton Slepyshev</t>
  </si>
  <si>
    <t>Slepyshev</t>
  </si>
  <si>
    <t>22087-8305</t>
  </si>
  <si>
    <t>Derek</t>
  </si>
  <si>
    <t>Derek Dorsett</t>
  </si>
  <si>
    <t>Dorsett</t>
  </si>
  <si>
    <t>22087-11152</t>
  </si>
  <si>
    <t>Zack</t>
  </si>
  <si>
    <t>Zack Kassian</t>
  </si>
  <si>
    <t>Kassian</t>
  </si>
  <si>
    <t>22087-8616</t>
  </si>
  <si>
    <t>Torrey</t>
  </si>
  <si>
    <t>Torrey Mitchell</t>
  </si>
  <si>
    <t>Mitchell</t>
  </si>
  <si>
    <t>22087-39356</t>
  </si>
  <si>
    <t>Markus</t>
  </si>
  <si>
    <t>Markus Granlund</t>
  </si>
  <si>
    <t>Granlund</t>
  </si>
  <si>
    <t>22087-11225</t>
  </si>
  <si>
    <t>Dale</t>
  </si>
  <si>
    <t>Dale Weise</t>
  </si>
  <si>
    <t>Weise</t>
  </si>
  <si>
    <t>22087-15333</t>
  </si>
  <si>
    <t>Antoine</t>
  </si>
  <si>
    <t>Antoine Roussel</t>
  </si>
  <si>
    <t>Roussel</t>
  </si>
  <si>
    <t>22087-42998</t>
  </si>
  <si>
    <t>Taylor</t>
  </si>
  <si>
    <t>Taylor Leier</t>
  </si>
  <si>
    <t>Leier</t>
  </si>
  <si>
    <t>22087-12289</t>
  </si>
  <si>
    <t>Jori</t>
  </si>
  <si>
    <t>Jori Lehtera</t>
  </si>
  <si>
    <t>Lehtera</t>
  </si>
  <si>
    <t>22087-15395</t>
  </si>
  <si>
    <t>Brett</t>
  </si>
  <si>
    <t>Brett Ritchie</t>
  </si>
  <si>
    <t>Ritchie</t>
  </si>
  <si>
    <t>22087-12625</t>
  </si>
  <si>
    <t>Jordan Weal</t>
  </si>
  <si>
    <t>Weal</t>
  </si>
  <si>
    <t>Upper body</t>
  </si>
  <si>
    <t>22087-12646</t>
  </si>
  <si>
    <t>Alex Burmistrov</t>
  </si>
  <si>
    <t>Burmistrov</t>
  </si>
  <si>
    <t>22087-42906</t>
  </si>
  <si>
    <t>Jujhar</t>
  </si>
  <si>
    <t>Jujhar Khaira</t>
  </si>
  <si>
    <t>Khaira</t>
  </si>
  <si>
    <t>22087-8362</t>
  </si>
  <si>
    <t>Ales</t>
  </si>
  <si>
    <t>Ales Hemsky</t>
  </si>
  <si>
    <t>Hemsky</t>
  </si>
  <si>
    <t>22087-12718</t>
  </si>
  <si>
    <t>Tyler Pitlick</t>
  </si>
  <si>
    <t>Pitlick</t>
  </si>
  <si>
    <t>22087-12280</t>
  </si>
  <si>
    <t>Magnus</t>
  </si>
  <si>
    <t>Magnus Paajarvi</t>
  </si>
  <si>
    <t>Paajarvi</t>
  </si>
  <si>
    <t>22087-37880</t>
  </si>
  <si>
    <t>Scott</t>
  </si>
  <si>
    <t>Scott Laughton</t>
  </si>
  <si>
    <t>Laughton</t>
  </si>
  <si>
    <t>22087-58878</t>
  </si>
  <si>
    <t>Oskar</t>
  </si>
  <si>
    <t>Oskar Sundqvist</t>
  </si>
  <si>
    <t>Sundqvist</t>
  </si>
  <si>
    <t>22087-58880</t>
  </si>
  <si>
    <t>Ivan Barbashev</t>
  </si>
  <si>
    <t>Barbashev</t>
  </si>
  <si>
    <t>22087-15369</t>
  </si>
  <si>
    <t>Reid</t>
  </si>
  <si>
    <t>Reid Boucher</t>
  </si>
  <si>
    <t>Boucher</t>
  </si>
  <si>
    <t>22087-43039</t>
  </si>
  <si>
    <t>Wade</t>
  </si>
  <si>
    <t>Wade Megan</t>
  </si>
  <si>
    <t>Megan</t>
  </si>
  <si>
    <t>22087-54822</t>
  </si>
  <si>
    <t>Jason Dickinson</t>
  </si>
  <si>
    <t>Dickinson</t>
  </si>
  <si>
    <t>22087-58919</t>
  </si>
  <si>
    <t>Nikita</t>
  </si>
  <si>
    <t>Nikita Scherbak</t>
  </si>
  <si>
    <t>Scherbak</t>
  </si>
  <si>
    <t>22087-42795</t>
  </si>
  <si>
    <t>Michael McCarron</t>
  </si>
  <si>
    <t>McCarron</t>
  </si>
  <si>
    <t>22087-14177</t>
  </si>
  <si>
    <t>Brad</t>
  </si>
  <si>
    <t>Brad Malone</t>
  </si>
  <si>
    <t>Malone</t>
  </si>
  <si>
    <t>22087-40039</t>
  </si>
  <si>
    <t>Michael Raffl</t>
  </si>
  <si>
    <t>Raffl</t>
  </si>
  <si>
    <t>22087-13932</t>
  </si>
  <si>
    <t>Matt Read</t>
  </si>
  <si>
    <t>Read</t>
  </si>
  <si>
    <t>22087-39296</t>
  </si>
  <si>
    <t>Curtis</t>
  </si>
  <si>
    <t>Curtis McKenzie</t>
  </si>
  <si>
    <t>McKenzie</t>
  </si>
  <si>
    <t>22087-8579</t>
  </si>
  <si>
    <t>Scottie</t>
  </si>
  <si>
    <t>Scottie Upshall</t>
  </si>
  <si>
    <t>Upshall</t>
  </si>
  <si>
    <t>22087-59018</t>
  </si>
  <si>
    <t>Iiro</t>
  </si>
  <si>
    <t>Iiro Pakarinen</t>
  </si>
  <si>
    <t>Pakarinen</t>
  </si>
  <si>
    <t>22087-14477</t>
  </si>
  <si>
    <t>Byron Froese</t>
  </si>
  <si>
    <t>Froese</t>
  </si>
  <si>
    <t>22087-14480</t>
  </si>
  <si>
    <t>Nicolas</t>
  </si>
  <si>
    <t>Nicolas Deslauriers</t>
  </si>
  <si>
    <t>Deslauriers</t>
  </si>
  <si>
    <t>22087-21932</t>
  </si>
  <si>
    <t>Beau</t>
  </si>
  <si>
    <t>Beau Bennett</t>
  </si>
  <si>
    <t>Bennett</t>
  </si>
  <si>
    <t>22087-8417</t>
  </si>
  <si>
    <t>Kyle</t>
  </si>
  <si>
    <t>Kyle Brodziak</t>
  </si>
  <si>
    <t>Brodziak</t>
  </si>
  <si>
    <t>22087-8164</t>
  </si>
  <si>
    <t>Chris Thorburn</t>
  </si>
  <si>
    <t>Thorburn</t>
  </si>
  <si>
    <t>22087-54517</t>
  </si>
  <si>
    <t>Jacob De La Rose</t>
  </si>
  <si>
    <t>De La Rose</t>
  </si>
  <si>
    <t>22087-39677</t>
  </si>
  <si>
    <t>Brendan Gaunce</t>
  </si>
  <si>
    <t>Gaunce</t>
  </si>
  <si>
    <t>MIN</t>
  </si>
  <si>
    <t>OTT</t>
  </si>
  <si>
    <t>PIT</t>
  </si>
  <si>
    <t>TOR</t>
  </si>
  <si>
    <t>WAS</t>
  </si>
  <si>
    <t>DET</t>
  </si>
  <si>
    <t>SJ</t>
  </si>
  <si>
    <t>TB</t>
  </si>
  <si>
    <t>NSH</t>
  </si>
  <si>
    <t>LA</t>
  </si>
  <si>
    <t>NJ</t>
  </si>
  <si>
    <t>NYI</t>
  </si>
  <si>
    <t>NYR</t>
  </si>
  <si>
    <t>ARI</t>
  </si>
  <si>
    <t>BOS</t>
  </si>
  <si>
    <t>BUF</t>
  </si>
  <si>
    <t>CAR</t>
  </si>
  <si>
    <t>CHI</t>
  </si>
  <si>
    <t>COL</t>
  </si>
  <si>
    <t>CGY</t>
  </si>
  <si>
    <t>FLA</t>
  </si>
  <si>
    <t>VGK</t>
  </si>
  <si>
    <t>ANH</t>
  </si>
  <si>
    <t>CLS</t>
  </si>
  <si>
    <t>WPG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</si>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</sst>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oalsAgain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A38" workbookViewId="0">
      <selection activeCell="B50" sqref="B50"/>
    </sheetView>
  </sheetViews>
  <sheetFormatPr defaultRowHeight="15" x14ac:dyDescent="0.25"/>
  <cols>
    <col min="1" max="1" width="2.85546875" customWidth="1"/>
    <col min="2" max="2" width="12.140625" bestFit="1" customWidth="1"/>
    <col min="3" max="3" width="3.42578125" customWidth="1"/>
    <col min="4" max="4" width="3" customWidth="1"/>
    <col min="5" max="5" width="3.5703125" customWidth="1"/>
    <col min="6" max="6" width="5.42578125" customWidth="1"/>
    <col min="7" max="8" width="5.7109375" customWidth="1"/>
    <col min="9" max="9" width="5.140625" customWidth="1"/>
    <col min="10" max="10" width="5.42578125" customWidth="1"/>
    <col min="11" max="11" width="4.85546875" customWidth="1"/>
    <col min="12" max="12" width="6.5703125" customWidth="1"/>
    <col min="13" max="13" width="4.42578125" customWidth="1"/>
    <col min="14" max="14" width="5.7109375" customWidth="1"/>
    <col min="15" max="15" width="4.85546875" customWidth="1"/>
  </cols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6" spans="1:15" x14ac:dyDescent="0.25">
      <c r="A6" t="s">
        <v>3</v>
      </c>
    </row>
    <row r="8" spans="1:15" x14ac:dyDescent="0.25">
      <c r="A8" t="s">
        <v>4</v>
      </c>
    </row>
    <row r="10" spans="1:15" x14ac:dyDescent="0.25">
      <c r="A10" t="s">
        <v>5</v>
      </c>
    </row>
    <row r="11" spans="1:15" x14ac:dyDescent="0.25">
      <c r="A11" t="s">
        <v>6</v>
      </c>
    </row>
    <row r="12" spans="1:15" x14ac:dyDescent="0.25">
      <c r="A12" t="s">
        <v>7</v>
      </c>
    </row>
    <row r="14" spans="1:15" x14ac:dyDescent="0.25">
      <c r="A14" t="s">
        <v>8</v>
      </c>
    </row>
    <row r="16" spans="1:15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16</v>
      </c>
      <c r="L16" t="s">
        <v>19</v>
      </c>
      <c r="M16" t="s">
        <v>20</v>
      </c>
      <c r="N16" t="s">
        <v>21</v>
      </c>
      <c r="O16" t="s">
        <v>16</v>
      </c>
    </row>
    <row r="17" spans="1:15" x14ac:dyDescent="0.25">
      <c r="A17">
        <v>1</v>
      </c>
      <c r="B17" t="s">
        <v>22</v>
      </c>
      <c r="C17">
        <v>23</v>
      </c>
      <c r="D17">
        <v>57</v>
      </c>
      <c r="E17">
        <v>85</v>
      </c>
      <c r="F17">
        <v>2.48</v>
      </c>
      <c r="G17">
        <v>3.7</v>
      </c>
      <c r="H17">
        <v>-1.22</v>
      </c>
      <c r="I17">
        <v>30.5</v>
      </c>
      <c r="J17">
        <v>32.5</v>
      </c>
      <c r="K17">
        <v>-2</v>
      </c>
      <c r="L17">
        <v>0.88600000000000001</v>
      </c>
      <c r="M17">
        <v>178</v>
      </c>
      <c r="N17">
        <v>210</v>
      </c>
      <c r="O17">
        <v>-32</v>
      </c>
    </row>
    <row r="18" spans="1:15" x14ac:dyDescent="0.25">
      <c r="A18">
        <v>2</v>
      </c>
      <c r="B18" t="s">
        <v>23</v>
      </c>
      <c r="C18">
        <v>22</v>
      </c>
      <c r="D18">
        <v>51</v>
      </c>
      <c r="E18">
        <v>77</v>
      </c>
      <c r="F18">
        <v>2.3199999999999998</v>
      </c>
      <c r="G18">
        <v>3.5</v>
      </c>
      <c r="H18">
        <v>-1.18</v>
      </c>
      <c r="I18">
        <v>36.299999999999997</v>
      </c>
      <c r="J18">
        <v>30.8</v>
      </c>
      <c r="K18">
        <v>5.5</v>
      </c>
      <c r="L18">
        <v>0.88600000000000001</v>
      </c>
      <c r="M18">
        <v>207</v>
      </c>
      <c r="N18">
        <v>249</v>
      </c>
      <c r="O18">
        <v>-42</v>
      </c>
    </row>
    <row r="19" spans="1:15" x14ac:dyDescent="0.25">
      <c r="A19">
        <v>3</v>
      </c>
      <c r="B19" t="s">
        <v>24</v>
      </c>
      <c r="C19">
        <v>22</v>
      </c>
      <c r="D19">
        <v>59</v>
      </c>
      <c r="E19">
        <v>74</v>
      </c>
      <c r="F19">
        <v>2.68</v>
      </c>
      <c r="G19">
        <v>3.36</v>
      </c>
      <c r="H19">
        <v>-0.68</v>
      </c>
      <c r="I19">
        <v>35.200000000000003</v>
      </c>
      <c r="J19">
        <v>31</v>
      </c>
      <c r="K19">
        <v>4.2</v>
      </c>
      <c r="L19">
        <v>0.89200000000000002</v>
      </c>
      <c r="M19">
        <v>274</v>
      </c>
      <c r="N19">
        <v>244</v>
      </c>
      <c r="O19">
        <v>30</v>
      </c>
    </row>
    <row r="20" spans="1:15" x14ac:dyDescent="0.25">
      <c r="A20">
        <v>4</v>
      </c>
      <c r="B20" t="s">
        <v>25</v>
      </c>
      <c r="C20">
        <v>21</v>
      </c>
      <c r="D20">
        <v>48</v>
      </c>
      <c r="E20">
        <v>73</v>
      </c>
      <c r="F20">
        <v>2.29</v>
      </c>
      <c r="G20">
        <v>3.48</v>
      </c>
      <c r="H20">
        <v>-1.19</v>
      </c>
      <c r="I20">
        <v>30.4</v>
      </c>
      <c r="J20">
        <v>31.7</v>
      </c>
      <c r="K20">
        <v>-1.3</v>
      </c>
      <c r="L20">
        <v>0.89</v>
      </c>
      <c r="M20">
        <v>162</v>
      </c>
      <c r="N20">
        <v>170</v>
      </c>
      <c r="O20">
        <v>-8</v>
      </c>
    </row>
    <row r="21" spans="1:15" x14ac:dyDescent="0.25">
      <c r="A21">
        <v>5</v>
      </c>
      <c r="B21" t="s">
        <v>26</v>
      </c>
      <c r="C21">
        <v>20</v>
      </c>
      <c r="D21">
        <v>60</v>
      </c>
      <c r="E21">
        <v>71</v>
      </c>
      <c r="F21">
        <v>3</v>
      </c>
      <c r="G21">
        <v>3.55</v>
      </c>
      <c r="H21">
        <v>-0.55000000000000004</v>
      </c>
      <c r="I21">
        <v>33.9</v>
      </c>
      <c r="J21">
        <v>35.299999999999997</v>
      </c>
      <c r="K21">
        <v>-1.5</v>
      </c>
      <c r="L21">
        <v>0.89900000000000002</v>
      </c>
      <c r="M21">
        <v>219</v>
      </c>
      <c r="N21">
        <v>223</v>
      </c>
      <c r="O21">
        <v>-4</v>
      </c>
    </row>
    <row r="22" spans="1:15" x14ac:dyDescent="0.25">
      <c r="B22" t="s">
        <v>27</v>
      </c>
      <c r="C22">
        <v>21</v>
      </c>
      <c r="D22">
        <v>53</v>
      </c>
      <c r="E22">
        <v>71</v>
      </c>
      <c r="F22">
        <v>2.52</v>
      </c>
      <c r="G22">
        <v>3.38</v>
      </c>
      <c r="H22">
        <v>-0.86</v>
      </c>
      <c r="I22">
        <v>34.700000000000003</v>
      </c>
      <c r="J22">
        <v>31.3</v>
      </c>
      <c r="K22">
        <v>3.4</v>
      </c>
      <c r="L22">
        <v>0.89200000000000002</v>
      </c>
      <c r="M22">
        <v>261</v>
      </c>
      <c r="N22">
        <v>197</v>
      </c>
      <c r="O22">
        <v>64</v>
      </c>
    </row>
    <row r="23" spans="1:15" x14ac:dyDescent="0.25">
      <c r="A23">
        <v>7</v>
      </c>
      <c r="B23" t="s">
        <v>28</v>
      </c>
      <c r="C23">
        <v>22</v>
      </c>
      <c r="D23">
        <v>60</v>
      </c>
      <c r="E23">
        <v>70</v>
      </c>
      <c r="F23">
        <v>2.73</v>
      </c>
      <c r="G23">
        <v>3.18</v>
      </c>
      <c r="H23">
        <v>-0.45</v>
      </c>
      <c r="I23">
        <v>29.3</v>
      </c>
      <c r="J23">
        <v>32.799999999999997</v>
      </c>
      <c r="K23">
        <v>-3.5</v>
      </c>
      <c r="L23">
        <v>0.90300000000000002</v>
      </c>
      <c r="M23">
        <v>265</v>
      </c>
      <c r="N23">
        <v>223</v>
      </c>
      <c r="O23">
        <v>42</v>
      </c>
    </row>
    <row r="24" spans="1:15" x14ac:dyDescent="0.25">
      <c r="A24">
        <v>8</v>
      </c>
      <c r="B24" t="s">
        <v>29</v>
      </c>
      <c r="C24">
        <v>22</v>
      </c>
      <c r="D24">
        <v>79</v>
      </c>
      <c r="E24">
        <v>67</v>
      </c>
      <c r="F24">
        <v>3.59</v>
      </c>
      <c r="G24">
        <v>3.05</v>
      </c>
      <c r="H24">
        <v>0.55000000000000004</v>
      </c>
      <c r="I24">
        <v>30.5</v>
      </c>
      <c r="J24">
        <v>33.4</v>
      </c>
      <c r="K24">
        <v>-2.9</v>
      </c>
      <c r="L24">
        <v>0.90900000000000003</v>
      </c>
      <c r="M24">
        <v>190</v>
      </c>
      <c r="N24">
        <v>194</v>
      </c>
      <c r="O24">
        <v>-4</v>
      </c>
    </row>
    <row r="25" spans="1:15" x14ac:dyDescent="0.25">
      <c r="A25">
        <v>9</v>
      </c>
      <c r="B25" t="s">
        <v>30</v>
      </c>
      <c r="C25">
        <v>21</v>
      </c>
      <c r="D25">
        <v>66</v>
      </c>
      <c r="E25">
        <v>66</v>
      </c>
      <c r="F25">
        <v>3.14</v>
      </c>
      <c r="G25">
        <v>3.14</v>
      </c>
      <c r="H25">
        <v>0</v>
      </c>
      <c r="I25">
        <v>32.4</v>
      </c>
      <c r="J25">
        <v>31.7</v>
      </c>
      <c r="K25">
        <v>0.7</v>
      </c>
      <c r="L25">
        <v>0.90100000000000002</v>
      </c>
      <c r="M25">
        <v>186</v>
      </c>
      <c r="N25">
        <v>185</v>
      </c>
      <c r="O25">
        <v>1</v>
      </c>
    </row>
    <row r="26" spans="1:15" x14ac:dyDescent="0.25">
      <c r="A26">
        <v>10</v>
      </c>
      <c r="B26" t="s">
        <v>31</v>
      </c>
      <c r="C26">
        <v>20</v>
      </c>
      <c r="D26">
        <v>72</v>
      </c>
      <c r="E26">
        <v>65</v>
      </c>
      <c r="F26">
        <v>3.6</v>
      </c>
      <c r="G26">
        <v>3.25</v>
      </c>
      <c r="H26">
        <v>0.35</v>
      </c>
      <c r="I26">
        <v>30.4</v>
      </c>
      <c r="J26">
        <v>32.6</v>
      </c>
      <c r="K26">
        <v>-2.2000000000000002</v>
      </c>
      <c r="L26">
        <v>0.9</v>
      </c>
      <c r="M26">
        <v>158</v>
      </c>
      <c r="N26">
        <v>164</v>
      </c>
      <c r="O26">
        <v>-6</v>
      </c>
    </row>
    <row r="27" spans="1:15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18</v>
      </c>
      <c r="K27" t="s">
        <v>16</v>
      </c>
      <c r="L27" t="s">
        <v>19</v>
      </c>
      <c r="M27" t="s">
        <v>20</v>
      </c>
      <c r="N27" t="s">
        <v>21</v>
      </c>
      <c r="O27" t="s">
        <v>16</v>
      </c>
    </row>
    <row r="28" spans="1:15" x14ac:dyDescent="0.25">
      <c r="B28" t="s">
        <v>32</v>
      </c>
      <c r="C28">
        <v>19</v>
      </c>
      <c r="D28">
        <v>65</v>
      </c>
      <c r="E28">
        <v>65</v>
      </c>
      <c r="F28">
        <v>3.42</v>
      </c>
      <c r="G28">
        <v>3.42</v>
      </c>
      <c r="H28">
        <v>0</v>
      </c>
      <c r="I28">
        <v>29.8</v>
      </c>
      <c r="J28">
        <v>32.700000000000003</v>
      </c>
      <c r="K28">
        <v>-2.9</v>
      </c>
      <c r="L28">
        <v>0.89500000000000002</v>
      </c>
      <c r="M28">
        <v>207</v>
      </c>
      <c r="N28">
        <v>218</v>
      </c>
      <c r="O28">
        <v>-11</v>
      </c>
    </row>
    <row r="29" spans="1:15" x14ac:dyDescent="0.25">
      <c r="A29">
        <v>12</v>
      </c>
      <c r="B29" t="s">
        <v>33</v>
      </c>
      <c r="C29">
        <v>20</v>
      </c>
      <c r="D29">
        <v>60</v>
      </c>
      <c r="E29">
        <v>63</v>
      </c>
      <c r="F29">
        <v>3</v>
      </c>
      <c r="G29">
        <v>3.15</v>
      </c>
      <c r="H29">
        <v>-0.15</v>
      </c>
      <c r="I29">
        <v>32.4</v>
      </c>
      <c r="J29">
        <v>32.700000000000003</v>
      </c>
      <c r="K29">
        <v>-0.4</v>
      </c>
      <c r="L29">
        <v>0.90400000000000003</v>
      </c>
      <c r="M29">
        <v>231</v>
      </c>
      <c r="N29">
        <v>246</v>
      </c>
      <c r="O29">
        <v>-15</v>
      </c>
    </row>
    <row r="30" spans="1:15" x14ac:dyDescent="0.25">
      <c r="A30">
        <v>13</v>
      </c>
      <c r="B30" t="s">
        <v>34</v>
      </c>
      <c r="C30">
        <v>20</v>
      </c>
      <c r="D30">
        <v>65</v>
      </c>
      <c r="E30">
        <v>62</v>
      </c>
      <c r="F30">
        <v>3.25</v>
      </c>
      <c r="G30">
        <v>3.1</v>
      </c>
      <c r="H30">
        <v>0.15</v>
      </c>
      <c r="I30">
        <v>30.5</v>
      </c>
      <c r="J30">
        <v>35</v>
      </c>
      <c r="K30">
        <v>-4.5</v>
      </c>
      <c r="L30">
        <v>0.91100000000000003</v>
      </c>
      <c r="M30">
        <v>203</v>
      </c>
      <c r="N30">
        <v>177</v>
      </c>
      <c r="O30">
        <v>26</v>
      </c>
    </row>
    <row r="31" spans="1:15" x14ac:dyDescent="0.25">
      <c r="A31">
        <v>14</v>
      </c>
      <c r="B31" t="s">
        <v>35</v>
      </c>
      <c r="C31">
        <v>21</v>
      </c>
      <c r="D31">
        <v>61</v>
      </c>
      <c r="E31">
        <v>61</v>
      </c>
      <c r="F31">
        <v>2.9</v>
      </c>
      <c r="G31">
        <v>2.9</v>
      </c>
      <c r="H31">
        <v>0</v>
      </c>
      <c r="I31">
        <v>31.1</v>
      </c>
      <c r="J31">
        <v>28.8</v>
      </c>
      <c r="K31">
        <v>2.2999999999999998</v>
      </c>
      <c r="L31">
        <v>0.89900000000000002</v>
      </c>
      <c r="M31">
        <v>237</v>
      </c>
      <c r="N31">
        <v>212</v>
      </c>
      <c r="O31">
        <v>25</v>
      </c>
    </row>
    <row r="32" spans="1:15" x14ac:dyDescent="0.25">
      <c r="A32">
        <v>15</v>
      </c>
      <c r="B32" t="s">
        <v>36</v>
      </c>
      <c r="C32">
        <v>20</v>
      </c>
      <c r="D32">
        <v>64</v>
      </c>
      <c r="E32">
        <v>59</v>
      </c>
      <c r="F32">
        <v>3.2</v>
      </c>
      <c r="G32">
        <v>2.95</v>
      </c>
      <c r="H32">
        <v>0.25</v>
      </c>
      <c r="I32">
        <v>29</v>
      </c>
      <c r="J32">
        <v>31.1</v>
      </c>
      <c r="K32">
        <v>-2.1</v>
      </c>
      <c r="L32">
        <v>0.90500000000000003</v>
      </c>
      <c r="M32">
        <v>307</v>
      </c>
      <c r="N32">
        <v>257</v>
      </c>
      <c r="O32">
        <v>50</v>
      </c>
    </row>
    <row r="33" spans="1:15" x14ac:dyDescent="0.25">
      <c r="B33" t="s">
        <v>37</v>
      </c>
      <c r="C33">
        <v>21</v>
      </c>
      <c r="D33">
        <v>58</v>
      </c>
      <c r="E33">
        <v>59</v>
      </c>
      <c r="F33">
        <v>2.76</v>
      </c>
      <c r="G33">
        <v>2.81</v>
      </c>
      <c r="H33">
        <v>-0.05</v>
      </c>
      <c r="I33">
        <v>32.9</v>
      </c>
      <c r="J33">
        <v>29.8</v>
      </c>
      <c r="K33">
        <v>3.1</v>
      </c>
      <c r="L33">
        <v>0.90600000000000003</v>
      </c>
      <c r="M33">
        <v>215</v>
      </c>
      <c r="N33">
        <v>193</v>
      </c>
      <c r="O33">
        <v>22</v>
      </c>
    </row>
    <row r="34" spans="1:15" x14ac:dyDescent="0.25">
      <c r="A34">
        <v>17</v>
      </c>
      <c r="B34" t="s">
        <v>38</v>
      </c>
      <c r="C34">
        <v>22</v>
      </c>
      <c r="D34">
        <v>76</v>
      </c>
      <c r="E34">
        <v>58</v>
      </c>
      <c r="F34">
        <v>3.45</v>
      </c>
      <c r="G34">
        <v>2.64</v>
      </c>
      <c r="H34">
        <v>0.82</v>
      </c>
      <c r="I34">
        <v>33.6</v>
      </c>
      <c r="J34">
        <v>30.5</v>
      </c>
      <c r="K34">
        <v>3.2</v>
      </c>
      <c r="L34">
        <v>0.91300000000000003</v>
      </c>
      <c r="M34">
        <v>187</v>
      </c>
      <c r="N34">
        <v>199</v>
      </c>
      <c r="O34">
        <v>-12</v>
      </c>
    </row>
    <row r="35" spans="1:15" x14ac:dyDescent="0.25">
      <c r="B35" t="s">
        <v>39</v>
      </c>
      <c r="C35">
        <v>19</v>
      </c>
      <c r="D35">
        <v>61</v>
      </c>
      <c r="E35">
        <v>58</v>
      </c>
      <c r="F35">
        <v>3.21</v>
      </c>
      <c r="G35">
        <v>3.05</v>
      </c>
      <c r="H35">
        <v>0.16</v>
      </c>
      <c r="I35">
        <v>30.9</v>
      </c>
      <c r="J35">
        <v>29.7</v>
      </c>
      <c r="K35">
        <v>1.2</v>
      </c>
      <c r="L35">
        <v>0.89700000000000002</v>
      </c>
      <c r="M35">
        <v>162</v>
      </c>
      <c r="N35">
        <v>230</v>
      </c>
      <c r="O35">
        <v>-68</v>
      </c>
    </row>
    <row r="36" spans="1:15" x14ac:dyDescent="0.25">
      <c r="B36" t="s">
        <v>40</v>
      </c>
      <c r="C36">
        <v>21</v>
      </c>
      <c r="D36">
        <v>56</v>
      </c>
      <c r="E36">
        <v>58</v>
      </c>
      <c r="F36">
        <v>2.67</v>
      </c>
      <c r="G36">
        <v>2.76</v>
      </c>
      <c r="H36">
        <v>-0.1</v>
      </c>
      <c r="I36">
        <v>29.3</v>
      </c>
      <c r="J36">
        <v>30.6</v>
      </c>
      <c r="K36">
        <v>-1.3</v>
      </c>
      <c r="L36">
        <v>0.91</v>
      </c>
      <c r="M36">
        <v>230</v>
      </c>
      <c r="N36">
        <v>232</v>
      </c>
      <c r="O36">
        <v>-2</v>
      </c>
    </row>
    <row r="37" spans="1:15" x14ac:dyDescent="0.25">
      <c r="A37">
        <v>20</v>
      </c>
      <c r="B37" t="s">
        <v>41</v>
      </c>
      <c r="C37">
        <v>19</v>
      </c>
      <c r="D37">
        <v>68</v>
      </c>
      <c r="E37">
        <v>57</v>
      </c>
      <c r="F37">
        <v>3.58</v>
      </c>
      <c r="G37">
        <v>3</v>
      </c>
      <c r="H37">
        <v>0.57999999999999996</v>
      </c>
      <c r="I37">
        <v>30.1</v>
      </c>
      <c r="J37">
        <v>31</v>
      </c>
      <c r="K37">
        <v>-0.9</v>
      </c>
      <c r="L37">
        <v>0.90300000000000002</v>
      </c>
      <c r="M37">
        <v>142</v>
      </c>
      <c r="N37">
        <v>172</v>
      </c>
      <c r="O37">
        <v>-30</v>
      </c>
    </row>
    <row r="38" spans="1:15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18</v>
      </c>
      <c r="K38" t="s">
        <v>16</v>
      </c>
      <c r="L38" t="s">
        <v>19</v>
      </c>
      <c r="M38" t="s">
        <v>20</v>
      </c>
      <c r="N38" t="s">
        <v>21</v>
      </c>
      <c r="O38" t="s">
        <v>16</v>
      </c>
    </row>
    <row r="39" spans="1:15" x14ac:dyDescent="0.25">
      <c r="B39" t="s">
        <v>42</v>
      </c>
      <c r="C39">
        <v>21</v>
      </c>
      <c r="D39">
        <v>61</v>
      </c>
      <c r="E39">
        <v>57</v>
      </c>
      <c r="F39">
        <v>2.9</v>
      </c>
      <c r="G39">
        <v>2.71</v>
      </c>
      <c r="H39">
        <v>0.19</v>
      </c>
      <c r="I39">
        <v>31.3</v>
      </c>
      <c r="J39">
        <v>33.1</v>
      </c>
      <c r="K39">
        <v>-1.9</v>
      </c>
      <c r="L39">
        <v>0.91800000000000004</v>
      </c>
      <c r="M39">
        <v>254</v>
      </c>
      <c r="N39">
        <v>221</v>
      </c>
      <c r="O39">
        <v>33</v>
      </c>
    </row>
    <row r="40" spans="1:15" x14ac:dyDescent="0.25">
      <c r="A40">
        <v>22</v>
      </c>
      <c r="B40" t="s">
        <v>43</v>
      </c>
      <c r="C40">
        <v>20</v>
      </c>
      <c r="D40">
        <v>66</v>
      </c>
      <c r="E40">
        <v>56</v>
      </c>
      <c r="F40">
        <v>3.3</v>
      </c>
      <c r="G40">
        <v>2.8</v>
      </c>
      <c r="H40">
        <v>0.5</v>
      </c>
      <c r="I40">
        <v>28.4</v>
      </c>
      <c r="J40">
        <v>33.6</v>
      </c>
      <c r="K40">
        <v>-5.2</v>
      </c>
      <c r="L40">
        <v>0.91700000000000004</v>
      </c>
      <c r="M40">
        <v>199</v>
      </c>
      <c r="N40">
        <v>182</v>
      </c>
      <c r="O40">
        <v>17</v>
      </c>
    </row>
    <row r="41" spans="1:15" x14ac:dyDescent="0.25">
      <c r="B41" t="s">
        <v>44</v>
      </c>
      <c r="C41">
        <v>19</v>
      </c>
      <c r="D41">
        <v>51</v>
      </c>
      <c r="E41">
        <v>56</v>
      </c>
      <c r="F41">
        <v>2.68</v>
      </c>
      <c r="G41">
        <v>2.95</v>
      </c>
      <c r="H41">
        <v>-0.26</v>
      </c>
      <c r="I41">
        <v>30.9</v>
      </c>
      <c r="J41">
        <v>30.6</v>
      </c>
      <c r="K41">
        <v>0.3</v>
      </c>
      <c r="L41">
        <v>0.90400000000000003</v>
      </c>
      <c r="M41">
        <v>209</v>
      </c>
      <c r="N41">
        <v>204</v>
      </c>
      <c r="O41">
        <v>5</v>
      </c>
    </row>
    <row r="42" spans="1:15" x14ac:dyDescent="0.25">
      <c r="A42">
        <v>24</v>
      </c>
      <c r="B42" t="s">
        <v>45</v>
      </c>
      <c r="C42">
        <v>20</v>
      </c>
      <c r="D42">
        <v>56</v>
      </c>
      <c r="E42">
        <v>55</v>
      </c>
      <c r="F42">
        <v>2.8</v>
      </c>
      <c r="G42">
        <v>2.75</v>
      </c>
      <c r="H42">
        <v>0.05</v>
      </c>
      <c r="I42">
        <v>30.5</v>
      </c>
      <c r="J42">
        <v>36.1</v>
      </c>
      <c r="K42">
        <v>-5.7</v>
      </c>
      <c r="L42">
        <v>0.92400000000000004</v>
      </c>
      <c r="M42">
        <v>244</v>
      </c>
      <c r="N42">
        <v>197</v>
      </c>
      <c r="O42">
        <v>47</v>
      </c>
    </row>
    <row r="43" spans="1:15" x14ac:dyDescent="0.25">
      <c r="A43">
        <v>25</v>
      </c>
      <c r="B43" t="s">
        <v>46</v>
      </c>
      <c r="C43">
        <v>20</v>
      </c>
      <c r="D43">
        <v>59</v>
      </c>
      <c r="E43">
        <v>54</v>
      </c>
      <c r="F43">
        <v>2.95</v>
      </c>
      <c r="G43">
        <v>2.7</v>
      </c>
      <c r="H43">
        <v>0.25</v>
      </c>
      <c r="I43">
        <v>30</v>
      </c>
      <c r="J43">
        <v>32</v>
      </c>
      <c r="K43">
        <v>-2</v>
      </c>
      <c r="L43">
        <v>0.91600000000000004</v>
      </c>
      <c r="M43">
        <v>160</v>
      </c>
      <c r="N43">
        <v>150</v>
      </c>
      <c r="O43">
        <v>10</v>
      </c>
    </row>
    <row r="44" spans="1:15" x14ac:dyDescent="0.25">
      <c r="A44">
        <v>26</v>
      </c>
      <c r="B44" t="s">
        <v>47</v>
      </c>
      <c r="C44">
        <v>20</v>
      </c>
      <c r="D44">
        <v>61</v>
      </c>
      <c r="E44">
        <v>53</v>
      </c>
      <c r="F44">
        <v>3.05</v>
      </c>
      <c r="G44">
        <v>2.65</v>
      </c>
      <c r="H44">
        <v>0.4</v>
      </c>
      <c r="I44">
        <v>34.799999999999997</v>
      </c>
      <c r="J44">
        <v>34</v>
      </c>
      <c r="K44">
        <v>0.8</v>
      </c>
      <c r="L44">
        <v>0.92200000000000004</v>
      </c>
      <c r="M44">
        <v>181</v>
      </c>
      <c r="N44">
        <v>233</v>
      </c>
      <c r="O44">
        <v>-52</v>
      </c>
    </row>
    <row r="45" spans="1:15" x14ac:dyDescent="0.25">
      <c r="A45">
        <v>27</v>
      </c>
      <c r="B45" t="s">
        <v>48</v>
      </c>
      <c r="C45">
        <v>21</v>
      </c>
      <c r="D45">
        <v>60</v>
      </c>
      <c r="E45">
        <v>52</v>
      </c>
      <c r="F45">
        <v>2.86</v>
      </c>
      <c r="G45">
        <v>2.48</v>
      </c>
      <c r="H45">
        <v>0.38</v>
      </c>
      <c r="I45">
        <v>34.6</v>
      </c>
      <c r="J45">
        <v>31.2</v>
      </c>
      <c r="K45">
        <v>3.4</v>
      </c>
      <c r="L45">
        <v>0.92100000000000004</v>
      </c>
      <c r="M45">
        <v>138</v>
      </c>
      <c r="N45">
        <v>170</v>
      </c>
      <c r="O45">
        <v>-32</v>
      </c>
    </row>
    <row r="46" spans="1:15" x14ac:dyDescent="0.25">
      <c r="A46">
        <v>28</v>
      </c>
      <c r="B46" t="s">
        <v>49</v>
      </c>
      <c r="C46">
        <v>20</v>
      </c>
      <c r="D46">
        <v>79</v>
      </c>
      <c r="E46">
        <v>51</v>
      </c>
      <c r="F46">
        <v>3.95</v>
      </c>
      <c r="G46">
        <v>2.5499999999999998</v>
      </c>
      <c r="H46">
        <v>1.4</v>
      </c>
      <c r="I46">
        <v>32.5</v>
      </c>
      <c r="J46">
        <v>31.9</v>
      </c>
      <c r="K46">
        <v>0.6</v>
      </c>
      <c r="L46">
        <v>0.92</v>
      </c>
      <c r="M46">
        <v>183</v>
      </c>
      <c r="N46">
        <v>207</v>
      </c>
      <c r="O46">
        <v>-24</v>
      </c>
    </row>
    <row r="47" spans="1:15" x14ac:dyDescent="0.25">
      <c r="B47" t="s">
        <v>50</v>
      </c>
      <c r="C47">
        <v>19</v>
      </c>
      <c r="D47">
        <v>56</v>
      </c>
      <c r="E47">
        <v>51</v>
      </c>
      <c r="F47">
        <v>2.95</v>
      </c>
      <c r="G47">
        <v>2.68</v>
      </c>
      <c r="H47">
        <v>0.26</v>
      </c>
      <c r="I47">
        <v>35.4</v>
      </c>
      <c r="J47">
        <v>29.2</v>
      </c>
      <c r="K47">
        <v>6.3</v>
      </c>
      <c r="L47">
        <v>0.90800000000000003</v>
      </c>
      <c r="M47">
        <v>102</v>
      </c>
      <c r="N47">
        <v>136</v>
      </c>
      <c r="O47">
        <v>-34</v>
      </c>
    </row>
    <row r="48" spans="1:15" x14ac:dyDescent="0.25">
      <c r="A48">
        <v>30</v>
      </c>
      <c r="B48" t="s">
        <v>51</v>
      </c>
      <c r="C48">
        <v>21</v>
      </c>
      <c r="D48">
        <v>63</v>
      </c>
      <c r="E48">
        <v>50</v>
      </c>
      <c r="F48">
        <v>3</v>
      </c>
      <c r="G48">
        <v>2.38</v>
      </c>
      <c r="H48">
        <v>0.62</v>
      </c>
      <c r="I48">
        <v>32.299999999999997</v>
      </c>
      <c r="J48">
        <v>32.6</v>
      </c>
      <c r="K48">
        <v>-0.3</v>
      </c>
      <c r="L48">
        <v>0.92700000000000005</v>
      </c>
      <c r="M48">
        <v>202</v>
      </c>
      <c r="N48">
        <v>197</v>
      </c>
      <c r="O48">
        <v>5</v>
      </c>
    </row>
    <row r="49" spans="1:15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">
        <v>18</v>
      </c>
      <c r="K49" t="s">
        <v>16</v>
      </c>
      <c r="L49" t="s">
        <v>19</v>
      </c>
      <c r="M49" t="s">
        <v>20</v>
      </c>
      <c r="N49" t="s">
        <v>21</v>
      </c>
      <c r="O49" t="s">
        <v>16</v>
      </c>
    </row>
    <row r="50" spans="1:15" x14ac:dyDescent="0.25">
      <c r="A50">
        <v>31</v>
      </c>
      <c r="B50" t="s">
        <v>52</v>
      </c>
      <c r="C50">
        <v>19</v>
      </c>
      <c r="D50">
        <v>46</v>
      </c>
      <c r="E50">
        <v>43</v>
      </c>
      <c r="F50">
        <v>2.42</v>
      </c>
      <c r="G50">
        <v>2.2599999999999998</v>
      </c>
      <c r="H50">
        <v>0.16</v>
      </c>
      <c r="I50">
        <v>33.5</v>
      </c>
      <c r="J50">
        <v>28.3</v>
      </c>
      <c r="K50">
        <v>5.2</v>
      </c>
      <c r="L50">
        <v>0.92</v>
      </c>
      <c r="M50">
        <v>168</v>
      </c>
      <c r="N50">
        <v>169</v>
      </c>
      <c r="O50">
        <v>-1</v>
      </c>
    </row>
    <row r="52" spans="1:15" x14ac:dyDescent="0.25">
      <c r="A52" t="s">
        <v>53</v>
      </c>
    </row>
    <row r="54" spans="1:15" x14ac:dyDescent="0.25">
      <c r="A54" t="s">
        <v>54</v>
      </c>
    </row>
    <row r="55" spans="1:15" x14ac:dyDescent="0.25">
      <c r="A55" t="s">
        <v>55</v>
      </c>
    </row>
    <row r="56" spans="1:15" x14ac:dyDescent="0.25">
      <c r="A56" t="s">
        <v>56</v>
      </c>
    </row>
    <row r="57" spans="1:15" x14ac:dyDescent="0.25">
      <c r="A57" t="s">
        <v>57</v>
      </c>
    </row>
    <row r="58" spans="1:15" x14ac:dyDescent="0.25">
      <c r="A58" t="s">
        <v>58</v>
      </c>
    </row>
    <row r="60" spans="1:15" x14ac:dyDescent="0.25">
      <c r="A60" t="s">
        <v>59</v>
      </c>
    </row>
    <row r="61" spans="1:15" x14ac:dyDescent="0.25">
      <c r="A61" t="s">
        <v>60</v>
      </c>
    </row>
    <row r="62" spans="1:15" x14ac:dyDescent="0.25">
      <c r="A62" t="s">
        <v>61</v>
      </c>
    </row>
    <row r="63" spans="1:15" x14ac:dyDescent="0.25">
      <c r="A63" t="s">
        <v>62</v>
      </c>
    </row>
    <row r="64" spans="1:15" x14ac:dyDescent="0.25">
      <c r="A64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70" spans="1:1" x14ac:dyDescent="0.25">
      <c r="A70" t="s">
        <v>67</v>
      </c>
    </row>
    <row r="72" spans="1:1" x14ac:dyDescent="0.25">
      <c r="A72" t="s">
        <v>68</v>
      </c>
    </row>
    <row r="74" spans="1:1" x14ac:dyDescent="0.25">
      <c r="A74" t="s">
        <v>69</v>
      </c>
    </row>
    <row r="76" spans="1:1" x14ac:dyDescent="0.25">
      <c r="A76" t="s">
        <v>69</v>
      </c>
    </row>
    <row r="80" spans="1:1" x14ac:dyDescent="0.25">
      <c r="A80" t="s">
        <v>70</v>
      </c>
    </row>
    <row r="82" spans="1:1" x14ac:dyDescent="0.25">
      <c r="A82" t="s">
        <v>71</v>
      </c>
    </row>
    <row r="83" spans="1:1" x14ac:dyDescent="0.25">
      <c r="A83" t="s">
        <v>72</v>
      </c>
    </row>
    <row r="84" spans="1:1" x14ac:dyDescent="0.25">
      <c r="A84" t="s">
        <v>73</v>
      </c>
    </row>
    <row r="85" spans="1:1" x14ac:dyDescent="0.25">
      <c r="A85" t="s">
        <v>74</v>
      </c>
    </row>
    <row r="86" spans="1:1" x14ac:dyDescent="0.25">
      <c r="A86" t="s">
        <v>75</v>
      </c>
    </row>
    <row r="87" spans="1:1" x14ac:dyDescent="0.25">
      <c r="A87" t="s">
        <v>76</v>
      </c>
    </row>
    <row r="88" spans="1:1" x14ac:dyDescent="0.25">
      <c r="A88" t="s">
        <v>77</v>
      </c>
    </row>
    <row r="89" spans="1:1" x14ac:dyDescent="0.25">
      <c r="A89" t="s">
        <v>78</v>
      </c>
    </row>
    <row r="92" spans="1:1" x14ac:dyDescent="0.25">
      <c r="A92" t="s">
        <v>79</v>
      </c>
    </row>
    <row r="94" spans="1:1" x14ac:dyDescent="0.25">
      <c r="A94" t="s">
        <v>80</v>
      </c>
    </row>
    <row r="95" spans="1:1" x14ac:dyDescent="0.25">
      <c r="A95" t="s">
        <v>81</v>
      </c>
    </row>
    <row r="96" spans="1:1" x14ac:dyDescent="0.25">
      <c r="A96" t="s">
        <v>82</v>
      </c>
    </row>
    <row r="97" spans="1:1" x14ac:dyDescent="0.25">
      <c r="A97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4" spans="1:1" x14ac:dyDescent="0.25">
      <c r="A104" t="s">
        <v>88</v>
      </c>
    </row>
    <row r="106" spans="1:1" x14ac:dyDescent="0.25">
      <c r="A106" t="s">
        <v>89</v>
      </c>
    </row>
    <row r="107" spans="1:1" x14ac:dyDescent="0.25">
      <c r="A107" t="s">
        <v>90</v>
      </c>
    </row>
    <row r="108" spans="1:1" x14ac:dyDescent="0.25">
      <c r="A108" t="s">
        <v>91</v>
      </c>
    </row>
    <row r="111" spans="1:1" x14ac:dyDescent="0.25">
      <c r="A111" t="s">
        <v>92</v>
      </c>
    </row>
    <row r="113" spans="1:1" x14ac:dyDescent="0.25">
      <c r="A113" t="s">
        <v>93</v>
      </c>
    </row>
    <row r="116" spans="1:1" x14ac:dyDescent="0.25">
      <c r="A116" t="s">
        <v>94</v>
      </c>
    </row>
    <row r="118" spans="1:1" x14ac:dyDescent="0.25">
      <c r="A118" t="s">
        <v>95</v>
      </c>
    </row>
    <row r="119" spans="1:1" x14ac:dyDescent="0.25">
      <c r="A119" t="s">
        <v>96</v>
      </c>
    </row>
    <row r="122" spans="1:1" x14ac:dyDescent="0.25">
      <c r="A122" t="s">
        <v>79</v>
      </c>
    </row>
    <row r="124" spans="1:1" x14ac:dyDescent="0.25">
      <c r="A124" t="s">
        <v>97</v>
      </c>
    </row>
    <row r="125" spans="1:1" x14ac:dyDescent="0.25">
      <c r="A125" t="s">
        <v>98</v>
      </c>
    </row>
    <row r="128" spans="1:1" x14ac:dyDescent="0.25">
      <c r="A128" t="s">
        <v>99</v>
      </c>
    </row>
    <row r="130" spans="1:1" x14ac:dyDescent="0.25">
      <c r="A130" t="s">
        <v>100</v>
      </c>
    </row>
    <row r="131" spans="1:1" x14ac:dyDescent="0.25">
      <c r="A131" t="s">
        <v>101</v>
      </c>
    </row>
    <row r="132" spans="1:1" x14ac:dyDescent="0.25">
      <c r="A132" t="s">
        <v>102</v>
      </c>
    </row>
    <row r="133" spans="1:1" x14ac:dyDescent="0.25">
      <c r="A133" t="s">
        <v>103</v>
      </c>
    </row>
    <row r="136" spans="1:1" x14ac:dyDescent="0.25">
      <c r="A136" t="s">
        <v>104</v>
      </c>
    </row>
    <row r="138" spans="1:1" x14ac:dyDescent="0.25">
      <c r="A138" t="s">
        <v>105</v>
      </c>
    </row>
    <row r="140" spans="1:1" x14ac:dyDescent="0.25">
      <c r="A140" t="s">
        <v>106</v>
      </c>
    </row>
    <row r="142" spans="1:1" x14ac:dyDescent="0.25">
      <c r="A142" t="s">
        <v>107</v>
      </c>
    </row>
    <row r="144" spans="1:1" x14ac:dyDescent="0.25">
      <c r="A144" t="s">
        <v>108</v>
      </c>
    </row>
    <row r="146" spans="1:1" x14ac:dyDescent="0.25">
      <c r="A146" t="s">
        <v>109</v>
      </c>
    </row>
    <row r="148" spans="1:1" x14ac:dyDescent="0.25">
      <c r="A148" t="s">
        <v>110</v>
      </c>
    </row>
    <row r="150" spans="1:1" x14ac:dyDescent="0.25">
      <c r="A150" t="s">
        <v>111</v>
      </c>
    </row>
    <row r="152" spans="1:1" x14ac:dyDescent="0.25">
      <c r="A152" t="s">
        <v>112</v>
      </c>
    </row>
    <row r="154" spans="1:1" x14ac:dyDescent="0.25">
      <c r="A154" t="s">
        <v>113</v>
      </c>
    </row>
    <row r="156" spans="1:1" x14ac:dyDescent="0.25">
      <c r="A156" t="s">
        <v>114</v>
      </c>
    </row>
    <row r="158" spans="1:1" x14ac:dyDescent="0.25">
      <c r="A158" t="s">
        <v>71</v>
      </c>
    </row>
    <row r="159" spans="1:1" x14ac:dyDescent="0.25">
      <c r="A159" t="s">
        <v>73</v>
      </c>
    </row>
    <row r="160" spans="1:1" x14ac:dyDescent="0.25">
      <c r="A160" t="s">
        <v>72</v>
      </c>
    </row>
    <row r="161" spans="1:1" x14ac:dyDescent="0.25">
      <c r="A161" t="s">
        <v>115</v>
      </c>
    </row>
    <row r="162" spans="1:1" x14ac:dyDescent="0.25">
      <c r="A162" t="s">
        <v>77</v>
      </c>
    </row>
    <row r="163" spans="1:1" x14ac:dyDescent="0.25">
      <c r="A163" t="s">
        <v>74</v>
      </c>
    </row>
    <row r="164" spans="1:1" x14ac:dyDescent="0.25">
      <c r="A164" t="s">
        <v>116</v>
      </c>
    </row>
    <row r="166" spans="1:1" x14ac:dyDescent="0.25">
      <c r="A166" t="s">
        <v>82</v>
      </c>
    </row>
    <row r="167" spans="1:1" x14ac:dyDescent="0.25">
      <c r="A167" t="s">
        <v>81</v>
      </c>
    </row>
    <row r="168" spans="1:1" x14ac:dyDescent="0.25">
      <c r="A168" t="s">
        <v>117</v>
      </c>
    </row>
    <row r="169" spans="1:1" x14ac:dyDescent="0.25">
      <c r="A169" t="s">
        <v>84</v>
      </c>
    </row>
    <row r="170" spans="1:1" x14ac:dyDescent="0.25">
      <c r="A170" t="s">
        <v>118</v>
      </c>
    </row>
    <row r="171" spans="1:1" x14ac:dyDescent="0.25">
      <c r="A171" t="s">
        <v>83</v>
      </c>
    </row>
    <row r="172" spans="1:1" x14ac:dyDescent="0.25">
      <c r="A172" t="s">
        <v>119</v>
      </c>
    </row>
    <row r="173" spans="1:1" x14ac:dyDescent="0.25">
      <c r="A173" t="s">
        <v>120</v>
      </c>
    </row>
    <row r="174" spans="1:1" x14ac:dyDescent="0.25">
      <c r="A174" t="s">
        <v>121</v>
      </c>
    </row>
    <row r="175" spans="1:1" x14ac:dyDescent="0.25">
      <c r="A175" t="s">
        <v>122</v>
      </c>
    </row>
    <row r="176" spans="1:1" x14ac:dyDescent="0.25">
      <c r="A176" t="s">
        <v>123</v>
      </c>
    </row>
    <row r="177" spans="1:1" x14ac:dyDescent="0.25">
      <c r="A177" t="s">
        <v>78</v>
      </c>
    </row>
    <row r="178" spans="1:1" x14ac:dyDescent="0.25">
      <c r="A178" t="s">
        <v>124</v>
      </c>
    </row>
    <row r="179" spans="1:1" x14ac:dyDescent="0.25">
      <c r="A179" t="s">
        <v>80</v>
      </c>
    </row>
    <row r="180" spans="1:1" x14ac:dyDescent="0.25">
      <c r="A180" t="s">
        <v>125</v>
      </c>
    </row>
    <row r="181" spans="1:1" x14ac:dyDescent="0.25">
      <c r="A181" t="s">
        <v>126</v>
      </c>
    </row>
    <row r="182" spans="1:1" x14ac:dyDescent="0.25">
      <c r="A182" t="s">
        <v>127</v>
      </c>
    </row>
    <row r="183" spans="1:1" x14ac:dyDescent="0.25">
      <c r="A183" t="s">
        <v>128</v>
      </c>
    </row>
    <row r="184" spans="1:1" x14ac:dyDescent="0.25">
      <c r="A184" t="s">
        <v>129</v>
      </c>
    </row>
    <row r="185" spans="1:1" x14ac:dyDescent="0.25">
      <c r="A185" t="s">
        <v>86</v>
      </c>
    </row>
    <row r="186" spans="1:1" x14ac:dyDescent="0.25">
      <c r="A186" t="s">
        <v>130</v>
      </c>
    </row>
    <row r="187" spans="1:1" x14ac:dyDescent="0.25">
      <c r="A187" t="s">
        <v>131</v>
      </c>
    </row>
    <row r="188" spans="1:1" x14ac:dyDescent="0.25">
      <c r="A188" t="s">
        <v>132</v>
      </c>
    </row>
    <row r="189" spans="1:1" x14ac:dyDescent="0.25">
      <c r="A189" t="s">
        <v>133</v>
      </c>
    </row>
    <row r="190" spans="1:1" x14ac:dyDescent="0.25">
      <c r="A190" t="s">
        <v>134</v>
      </c>
    </row>
    <row r="191" spans="1:1" x14ac:dyDescent="0.25">
      <c r="A191" t="s">
        <v>135</v>
      </c>
    </row>
    <row r="192" spans="1:1" x14ac:dyDescent="0.25">
      <c r="A192" t="s">
        <v>136</v>
      </c>
    </row>
    <row r="193" spans="1:1" x14ac:dyDescent="0.25">
      <c r="A193" t="s">
        <v>137</v>
      </c>
    </row>
    <row r="194" spans="1:1" x14ac:dyDescent="0.25">
      <c r="A194" t="s">
        <v>138</v>
      </c>
    </row>
    <row r="195" spans="1:1" x14ac:dyDescent="0.25">
      <c r="A195" t="s">
        <v>139</v>
      </c>
    </row>
    <row r="197" spans="1:1" x14ac:dyDescent="0.25">
      <c r="A197" t="s">
        <v>140</v>
      </c>
    </row>
    <row r="198" spans="1:1" x14ac:dyDescent="0.25">
      <c r="A198" t="s">
        <v>141</v>
      </c>
    </row>
    <row r="199" spans="1:1" x14ac:dyDescent="0.25">
      <c r="A199" t="s">
        <v>142</v>
      </c>
    </row>
    <row r="200" spans="1:1" x14ac:dyDescent="0.25">
      <c r="A200" t="s">
        <v>143</v>
      </c>
    </row>
    <row r="201" spans="1:1" x14ac:dyDescent="0.25">
      <c r="A201" t="s">
        <v>144</v>
      </c>
    </row>
    <row r="202" spans="1:1" x14ac:dyDescent="0.25">
      <c r="A202" t="s">
        <v>145</v>
      </c>
    </row>
    <row r="203" spans="1:1" x14ac:dyDescent="0.25">
      <c r="A203" t="s">
        <v>146</v>
      </c>
    </row>
    <row r="204" spans="1:1" x14ac:dyDescent="0.25">
      <c r="A204" t="s">
        <v>147</v>
      </c>
    </row>
    <row r="205" spans="1:1" x14ac:dyDescent="0.25">
      <c r="A205" t="s">
        <v>148</v>
      </c>
    </row>
    <row r="206" spans="1:1" x14ac:dyDescent="0.25">
      <c r="A206" t="s">
        <v>149</v>
      </c>
    </row>
    <row r="207" spans="1:1" x14ac:dyDescent="0.25">
      <c r="A207" t="s">
        <v>150</v>
      </c>
    </row>
    <row r="208" spans="1:1" x14ac:dyDescent="0.25">
      <c r="A208" t="s">
        <v>151</v>
      </c>
    </row>
    <row r="209" spans="1:1" x14ac:dyDescent="0.25">
      <c r="A209" t="s">
        <v>152</v>
      </c>
    </row>
    <row r="210" spans="1:1" x14ac:dyDescent="0.25">
      <c r="A210" t="s">
        <v>153</v>
      </c>
    </row>
    <row r="211" spans="1:1" x14ac:dyDescent="0.25">
      <c r="A211" t="s">
        <v>154</v>
      </c>
    </row>
    <row r="212" spans="1:1" x14ac:dyDescent="0.25">
      <c r="A212" t="s">
        <v>155</v>
      </c>
    </row>
    <row r="213" spans="1:1" x14ac:dyDescent="0.25">
      <c r="A213" t="s">
        <v>156</v>
      </c>
    </row>
    <row r="214" spans="1:1" x14ac:dyDescent="0.25">
      <c r="A214" t="s">
        <v>157</v>
      </c>
    </row>
    <row r="215" spans="1:1" x14ac:dyDescent="0.25">
      <c r="A215" t="s">
        <v>158</v>
      </c>
    </row>
    <row r="216" spans="1:1" x14ac:dyDescent="0.25">
      <c r="A216" t="s">
        <v>159</v>
      </c>
    </row>
    <row r="217" spans="1:1" x14ac:dyDescent="0.25">
      <c r="A217" t="s">
        <v>160</v>
      </c>
    </row>
    <row r="218" spans="1:1" x14ac:dyDescent="0.25">
      <c r="A218" t="s">
        <v>161</v>
      </c>
    </row>
    <row r="219" spans="1:1" x14ac:dyDescent="0.25">
      <c r="A219" t="s">
        <v>162</v>
      </c>
    </row>
    <row r="220" spans="1:1" x14ac:dyDescent="0.25">
      <c r="A220" t="s">
        <v>163</v>
      </c>
    </row>
    <row r="221" spans="1:1" x14ac:dyDescent="0.25">
      <c r="A221" t="s">
        <v>164</v>
      </c>
    </row>
    <row r="222" spans="1:1" x14ac:dyDescent="0.25">
      <c r="A222" t="s">
        <v>165</v>
      </c>
    </row>
    <row r="223" spans="1:1" x14ac:dyDescent="0.25">
      <c r="A223" t="s">
        <v>166</v>
      </c>
    </row>
    <row r="225" spans="1:1" x14ac:dyDescent="0.25">
      <c r="A225" t="s">
        <v>167</v>
      </c>
    </row>
    <row r="226" spans="1:1" x14ac:dyDescent="0.25">
      <c r="A2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4" sqref="F4"/>
    </sheetView>
  </sheetViews>
  <sheetFormatPr defaultRowHeight="15" x14ac:dyDescent="0.25"/>
  <cols>
    <col min="1" max="1" width="12.140625" bestFit="1" customWidth="1"/>
    <col min="2" max="2" width="5.5703125" bestFit="1" customWidth="1"/>
    <col min="4" max="4" width="12.85546875" bestFit="1" customWidth="1"/>
    <col min="10" max="10" width="14.42578125" bestFit="1" customWidth="1"/>
    <col min="14" max="14" width="14.42578125" bestFit="1" customWidth="1"/>
  </cols>
  <sheetData>
    <row r="1" spans="1:11" x14ac:dyDescent="0.25">
      <c r="A1" t="s">
        <v>49</v>
      </c>
      <c r="B1" t="s">
        <v>828</v>
      </c>
      <c r="C1">
        <f>VLOOKUP(Sheet2!A26,Sheet1!$B$17:$E$51,3,FALSE)</f>
        <v>66</v>
      </c>
      <c r="D1">
        <f>VLOOKUP(Sheet2!A26,Sheet1!$B$17:$E$51,4,FALSE)</f>
        <v>56</v>
      </c>
      <c r="E1">
        <f>C1/$J$1</f>
        <v>1.0785450711649973</v>
      </c>
      <c r="F1">
        <f>D1/$K$1</f>
        <v>0.91512915129151284</v>
      </c>
      <c r="H1" t="s">
        <v>846</v>
      </c>
      <c r="J1">
        <f>AVERAGE(C1:C31)</f>
        <v>61.193548387096776</v>
      </c>
      <c r="K1">
        <f>AVERAGE(D1:D31)</f>
        <v>61.193548387096776</v>
      </c>
    </row>
    <row r="2" spans="1:11" x14ac:dyDescent="0.25">
      <c r="A2" t="s">
        <v>25</v>
      </c>
      <c r="B2" t="s">
        <v>836</v>
      </c>
      <c r="C2">
        <f>VLOOKUP(Sheet2!A4,Sheet1!$B$17:$E$51,3,FALSE)</f>
        <v>72</v>
      </c>
      <c r="D2">
        <f>VLOOKUP(Sheet2!A4,Sheet1!$B$17:$E$51,4,FALSE)</f>
        <v>65</v>
      </c>
      <c r="E2">
        <f>C2/$J$1</f>
        <v>1.176594623089088</v>
      </c>
      <c r="F2">
        <f>D2/$K$1</f>
        <v>1.0622034791776489</v>
      </c>
    </row>
    <row r="3" spans="1:11" x14ac:dyDescent="0.25">
      <c r="A3" t="s">
        <v>44</v>
      </c>
      <c r="B3" t="s">
        <v>835</v>
      </c>
      <c r="C3">
        <f>VLOOKUP(Sheet2!A3,Sheet1!$B$17:$E$51,3,FALSE)</f>
        <v>51</v>
      </c>
      <c r="D3">
        <f>VLOOKUP(Sheet2!A3,Sheet1!$B$17:$E$51,4,FALSE)</f>
        <v>56</v>
      </c>
      <c r="E3">
        <f>C3/$J$1</f>
        <v>0.83342119135477066</v>
      </c>
      <c r="F3">
        <f>D3/$K$1</f>
        <v>0.91512915129151284</v>
      </c>
    </row>
    <row r="4" spans="1:11" x14ac:dyDescent="0.25">
      <c r="A4" t="s">
        <v>31</v>
      </c>
      <c r="B4" t="s">
        <v>832</v>
      </c>
      <c r="C4">
        <f>VLOOKUP(Sheet2!A19,Sheet1!$B$17:$E$51,3,FALSE)</f>
        <v>61</v>
      </c>
      <c r="D4">
        <f>VLOOKUP(Sheet2!A19,Sheet1!$B$17:$E$51,4,FALSE)</f>
        <v>57</v>
      </c>
      <c r="E4">
        <f>C4/$J$1</f>
        <v>0.99683711122825513</v>
      </c>
      <c r="F4">
        <f>D4/$K$1</f>
        <v>0.93147074327886137</v>
      </c>
    </row>
    <row r="5" spans="1:11" x14ac:dyDescent="0.25">
      <c r="A5" t="s">
        <v>46</v>
      </c>
      <c r="B5" t="s">
        <v>821</v>
      </c>
      <c r="C5">
        <f>VLOOKUP(Sheet2!A15,Sheet1!$B$17:$E$51,3,FALSE)</f>
        <v>60</v>
      </c>
      <c r="D5">
        <f>VLOOKUP(Sheet2!A15,Sheet1!$B$17:$E$51,4,FALSE)</f>
        <v>71</v>
      </c>
      <c r="E5">
        <f>C5/$J$1</f>
        <v>0.98049551924090672</v>
      </c>
      <c r="F5">
        <f>D5/$K$1</f>
        <v>1.1602530311017396</v>
      </c>
    </row>
    <row r="6" spans="1:11" x14ac:dyDescent="0.25">
      <c r="A6" t="s">
        <v>22</v>
      </c>
      <c r="B6" t="s">
        <v>834</v>
      </c>
      <c r="C6">
        <f>VLOOKUP(Sheet2!A2,Sheet1!$B$17:$E$51,3,FALSE)</f>
        <v>48</v>
      </c>
      <c r="D6">
        <f>VLOOKUP(Sheet2!A2,Sheet1!$B$17:$E$51,4,FALSE)</f>
        <v>73</v>
      </c>
      <c r="E6">
        <f>C6/$J$1</f>
        <v>0.78439641539272531</v>
      </c>
      <c r="F6">
        <f>D6/$K$1</f>
        <v>1.1929362150764364</v>
      </c>
    </row>
    <row r="7" spans="1:11" x14ac:dyDescent="0.25">
      <c r="A7" t="s">
        <v>47</v>
      </c>
      <c r="B7" t="s">
        <v>838</v>
      </c>
      <c r="C7">
        <f>VLOOKUP(Sheet2!A7,Sheet1!$B$17:$E$51,3,FALSE)</f>
        <v>61</v>
      </c>
      <c r="D7">
        <f>VLOOKUP(Sheet2!A7,Sheet1!$B$17:$E$51,4,FALSE)</f>
        <v>53</v>
      </c>
      <c r="E7">
        <f>C7/$J$1</f>
        <v>0.99683711122825513</v>
      </c>
      <c r="F7">
        <f>D7/$K$1</f>
        <v>0.8661043753294676</v>
      </c>
    </row>
    <row r="8" spans="1:11" x14ac:dyDescent="0.25">
      <c r="A8" t="s">
        <v>41</v>
      </c>
      <c r="B8" t="s">
        <v>842</v>
      </c>
      <c r="C8">
        <f>VLOOKUP(Sheet2!A29,Sheet1!$B$17:$E$51,3,FALSE)</f>
        <v>76</v>
      </c>
      <c r="D8">
        <f>VLOOKUP(Sheet2!A29,Sheet1!$B$17:$E$51,4,FALSE)</f>
        <v>58</v>
      </c>
      <c r="E8">
        <f>C8/$J$1</f>
        <v>1.2419609910384817</v>
      </c>
      <c r="F8">
        <f>D8/$K$1</f>
        <v>0.94781233526620978</v>
      </c>
    </row>
    <row r="9" spans="1:11" x14ac:dyDescent="0.25">
      <c r="A9" t="s">
        <v>45</v>
      </c>
      <c r="B9" t="s">
        <v>843</v>
      </c>
      <c r="C9">
        <f>VLOOKUP(Sheet2!A1,Sheet1!$B$17:$E$51,3,FALSE)</f>
        <v>79</v>
      </c>
      <c r="D9">
        <f>VLOOKUP(Sheet2!A1,Sheet1!$B$17:$E$51,4,FALSE)</f>
        <v>51</v>
      </c>
      <c r="E9">
        <f>C9/$J$1</f>
        <v>1.2909857670005271</v>
      </c>
      <c r="F9">
        <f>D9/$K$1</f>
        <v>0.83342119135477066</v>
      </c>
    </row>
    <row r="10" spans="1:11" x14ac:dyDescent="0.25">
      <c r="A10" t="s">
        <v>37</v>
      </c>
      <c r="B10" t="s">
        <v>238</v>
      </c>
      <c r="C10">
        <f>VLOOKUP(Sheet2!A22,Sheet1!$B$17:$E$51,3,FALSE)</f>
        <v>65</v>
      </c>
      <c r="D10">
        <f>VLOOKUP(Sheet2!A22,Sheet1!$B$17:$E$51,4,FALSE)</f>
        <v>62</v>
      </c>
      <c r="E10">
        <f>C10/$J$1</f>
        <v>1.0622034791776489</v>
      </c>
      <c r="F10">
        <f>D10/$K$1</f>
        <v>1.0131787032156037</v>
      </c>
    </row>
    <row r="11" spans="1:11" x14ac:dyDescent="0.25">
      <c r="A11" t="s">
        <v>51</v>
      </c>
      <c r="B11" t="s">
        <v>830</v>
      </c>
      <c r="C11">
        <f>VLOOKUP(Sheet2!A14,Sheet1!$B$17:$E$51,3,FALSE)</f>
        <v>60</v>
      </c>
      <c r="D11">
        <f>VLOOKUP(Sheet2!A14,Sheet1!$B$17:$E$51,4,FALSE)</f>
        <v>52</v>
      </c>
      <c r="E11">
        <f>C11/$J$1</f>
        <v>0.98049551924090672</v>
      </c>
      <c r="F11">
        <f>D11/$K$1</f>
        <v>0.84976278334211908</v>
      </c>
    </row>
    <row r="12" spans="1:11" x14ac:dyDescent="0.25">
      <c r="A12" t="s">
        <v>24</v>
      </c>
      <c r="B12" t="s">
        <v>823</v>
      </c>
      <c r="C12">
        <f>VLOOKUP(Sheet2!A23,Sheet1!$B$17:$E$51,3,FALSE)</f>
        <v>65</v>
      </c>
      <c r="D12">
        <f>VLOOKUP(Sheet2!A23,Sheet1!$B$17:$E$51,4,FALSE)</f>
        <v>65</v>
      </c>
      <c r="E12">
        <f>C12/$J$1</f>
        <v>1.0622034791776489</v>
      </c>
      <c r="F12">
        <f>D12/$K$1</f>
        <v>1.0622034791776489</v>
      </c>
    </row>
    <row r="13" spans="1:11" x14ac:dyDescent="0.25">
      <c r="A13" t="s">
        <v>33</v>
      </c>
      <c r="B13" t="s">
        <v>840</v>
      </c>
      <c r="C13">
        <f>VLOOKUP(Sheet2!A5,Sheet1!$B$17:$E$51,3,FALSE)</f>
        <v>59</v>
      </c>
      <c r="D13">
        <f>VLOOKUP(Sheet2!A5,Sheet1!$B$17:$E$51,4,FALSE)</f>
        <v>54</v>
      </c>
      <c r="E13">
        <f>C13/$J$1</f>
        <v>0.9641539272535582</v>
      </c>
      <c r="F13">
        <f>D13/$K$1</f>
        <v>0.88244596731681602</v>
      </c>
    </row>
    <row r="14" spans="1:11" x14ac:dyDescent="0.25">
      <c r="A14" t="s">
        <v>48</v>
      </c>
      <c r="B14" t="s">
        <v>844</v>
      </c>
      <c r="C14">
        <f>VLOOKUP(Sheet2!A9,Sheet1!$B$17:$E$51,3,FALSE)</f>
        <v>56</v>
      </c>
      <c r="D14">
        <f>VLOOKUP(Sheet2!A9,Sheet1!$B$17:$E$51,4,FALSE)</f>
        <v>55</v>
      </c>
      <c r="E14">
        <f>C14/$J$1</f>
        <v>0.91512915129151284</v>
      </c>
      <c r="F14">
        <f>D14/$K$1</f>
        <v>0.89878755930416443</v>
      </c>
    </row>
    <row r="15" spans="1:11" x14ac:dyDescent="0.25">
      <c r="A15" t="s">
        <v>26</v>
      </c>
      <c r="B15" t="s">
        <v>841</v>
      </c>
      <c r="C15">
        <f>VLOOKUP(Sheet2!A13,Sheet1!$B$17:$E$51,3,FALSE)</f>
        <v>60</v>
      </c>
      <c r="D15">
        <f>VLOOKUP(Sheet2!A13,Sheet1!$B$17:$E$51,4,FALSE)</f>
        <v>63</v>
      </c>
      <c r="E15">
        <f>C15/$J$1</f>
        <v>0.98049551924090672</v>
      </c>
      <c r="F15">
        <f>D15/$K$1</f>
        <v>1.0295202952029521</v>
      </c>
    </row>
    <row r="16" spans="1:11" x14ac:dyDescent="0.25">
      <c r="A16" t="s">
        <v>28</v>
      </c>
      <c r="B16" t="s">
        <v>825</v>
      </c>
      <c r="C16">
        <f>VLOOKUP(Sheet2!A30,Sheet1!$B$17:$E$51,3,FALSE)</f>
        <v>46</v>
      </c>
      <c r="D16">
        <f>VLOOKUP(Sheet2!A30,Sheet1!$B$17:$E$51,4,FALSE)</f>
        <v>43</v>
      </c>
      <c r="E16">
        <f>C16/$J$1</f>
        <v>0.75171323141802848</v>
      </c>
      <c r="F16">
        <f>D16/$K$1</f>
        <v>0.70268845545598313</v>
      </c>
    </row>
    <row r="17" spans="1:6" x14ac:dyDescent="0.25">
      <c r="A17" t="s">
        <v>50</v>
      </c>
      <c r="B17" t="s">
        <v>837</v>
      </c>
      <c r="C17">
        <f>VLOOKUP(Sheet2!A6,Sheet1!$B$17:$E$51,3,FALSE)</f>
        <v>57</v>
      </c>
      <c r="D17">
        <f>VLOOKUP(Sheet2!A6,Sheet1!$B$17:$E$51,4,FALSE)</f>
        <v>85</v>
      </c>
      <c r="E17">
        <f>C17/$J$1</f>
        <v>0.93147074327886137</v>
      </c>
      <c r="F17">
        <f>D17/$K$1</f>
        <v>1.3890353189246178</v>
      </c>
    </row>
    <row r="18" spans="1:6" x14ac:dyDescent="0.25">
      <c r="A18" t="s">
        <v>35</v>
      </c>
      <c r="B18" t="s">
        <v>199</v>
      </c>
      <c r="C18">
        <f>VLOOKUP(Sheet2!A10,Sheet1!$B$17:$E$51,3,FALSE)</f>
        <v>58</v>
      </c>
      <c r="D18">
        <f>VLOOKUP(Sheet2!A10,Sheet1!$B$17:$E$51,4,FALSE)</f>
        <v>59</v>
      </c>
      <c r="E18">
        <f>C18/$J$1</f>
        <v>0.94781233526620978</v>
      </c>
      <c r="F18">
        <f>D18/$K$1</f>
        <v>0.9641539272535582</v>
      </c>
    </row>
    <row r="19" spans="1:6" x14ac:dyDescent="0.25">
      <c r="A19" t="s">
        <v>42</v>
      </c>
      <c r="B19" t="s">
        <v>826</v>
      </c>
      <c r="C19">
        <f>VLOOKUP(Sheet2!A11,Sheet1!$B$17:$E$51,3,FALSE)</f>
        <v>63</v>
      </c>
      <c r="D19">
        <f>VLOOKUP(Sheet2!A11,Sheet1!$B$17:$E$51,4,FALSE)</f>
        <v>50</v>
      </c>
      <c r="E19">
        <f>C19/$J$1</f>
        <v>1.0295202952029521</v>
      </c>
      <c r="F19">
        <f>D19/$K$1</f>
        <v>0.81707959936742225</v>
      </c>
    </row>
    <row r="20" spans="1:6" x14ac:dyDescent="0.25">
      <c r="A20" t="s">
        <v>39</v>
      </c>
      <c r="B20" t="s">
        <v>822</v>
      </c>
      <c r="C20">
        <f>VLOOKUP(Sheet2!A21,Sheet1!$B$17:$E$51,3,FALSE)</f>
        <v>53</v>
      </c>
      <c r="D20">
        <f>VLOOKUP(Sheet2!A21,Sheet1!$B$17:$E$51,4,FALSE)</f>
        <v>71</v>
      </c>
      <c r="E20">
        <f>C20/$J$1</f>
        <v>0.8661043753294676</v>
      </c>
      <c r="F20">
        <f>D20/$K$1</f>
        <v>1.1602530311017396</v>
      </c>
    </row>
    <row r="21" spans="1:6" x14ac:dyDescent="0.25">
      <c r="A21" t="s">
        <v>27</v>
      </c>
      <c r="B21" t="s">
        <v>188</v>
      </c>
      <c r="C21">
        <f>VLOOKUP(Sheet2!A12,Sheet1!$B$17:$E$51,3,FALSE)</f>
        <v>59</v>
      </c>
      <c r="D21">
        <f>VLOOKUP(Sheet2!A12,Sheet1!$B$17:$E$51,4,FALSE)</f>
        <v>74</v>
      </c>
      <c r="E21">
        <f>C21/$J$1</f>
        <v>0.9641539272535582</v>
      </c>
      <c r="F21">
        <f>D21/$K$1</f>
        <v>1.2092778070637848</v>
      </c>
    </row>
    <row r="22" spans="1:6" x14ac:dyDescent="0.25">
      <c r="A22" t="s">
        <v>34</v>
      </c>
      <c r="B22" t="s">
        <v>831</v>
      </c>
      <c r="C22">
        <f>VLOOKUP(Sheet2!A18,Sheet1!$B$17:$E$51,3,FALSE)</f>
        <v>61</v>
      </c>
      <c r="D22">
        <f>VLOOKUP(Sheet2!A18,Sheet1!$B$17:$E$51,4,FALSE)</f>
        <v>61</v>
      </c>
      <c r="E22">
        <f>C22/$J$1</f>
        <v>0.99683711122825513</v>
      </c>
      <c r="F22">
        <f>D22/$K$1</f>
        <v>0.99683711122825513</v>
      </c>
    </row>
    <row r="23" spans="1:6" x14ac:dyDescent="0.25">
      <c r="A23" t="s">
        <v>32</v>
      </c>
      <c r="B23" t="s">
        <v>839</v>
      </c>
      <c r="C23">
        <f>VLOOKUP(Sheet2!A8,Sheet1!$B$17:$E$51,3,FALSE)</f>
        <v>68</v>
      </c>
      <c r="D23">
        <f>VLOOKUP(Sheet2!A8,Sheet1!$B$17:$E$51,4,FALSE)</f>
        <v>57</v>
      </c>
      <c r="E23">
        <f>C23/$J$1</f>
        <v>1.1112282551396941</v>
      </c>
      <c r="F23">
        <f>D23/$K$1</f>
        <v>0.93147074327886137</v>
      </c>
    </row>
    <row r="24" spans="1:6" x14ac:dyDescent="0.25">
      <c r="A24" t="s">
        <v>36</v>
      </c>
      <c r="B24" t="s">
        <v>829</v>
      </c>
      <c r="C24">
        <f>VLOOKUP(Sheet2!A17,Sheet1!$B$17:$E$51,3,FALSE)</f>
        <v>56</v>
      </c>
      <c r="D24">
        <f>VLOOKUP(Sheet2!A17,Sheet1!$B$17:$E$51,4,FALSE)</f>
        <v>51</v>
      </c>
      <c r="E24">
        <f>C24/$J$1</f>
        <v>0.91512915129151284</v>
      </c>
      <c r="F24">
        <f>D24/$K$1</f>
        <v>0.83342119135477066</v>
      </c>
    </row>
    <row r="25" spans="1:6" x14ac:dyDescent="0.25">
      <c r="A25" t="s">
        <v>30</v>
      </c>
      <c r="B25" t="s">
        <v>833</v>
      </c>
      <c r="C25">
        <f>VLOOKUP(Sheet2!A20,Sheet1!$B$17:$E$51,3,FALSE)</f>
        <v>61</v>
      </c>
      <c r="D25">
        <f>VLOOKUP(Sheet2!A20,Sheet1!$B$17:$E$51,4,FALSE)</f>
        <v>58</v>
      </c>
      <c r="E25">
        <f>C25/$J$1</f>
        <v>0.99683711122825513</v>
      </c>
      <c r="F25">
        <f>D25/$K$1</f>
        <v>0.94781233526620978</v>
      </c>
    </row>
    <row r="26" spans="1:6" x14ac:dyDescent="0.25">
      <c r="A26" t="s">
        <v>43</v>
      </c>
      <c r="B26" t="s">
        <v>845</v>
      </c>
      <c r="C26">
        <f>VLOOKUP(Sheet2!A31,Sheet1!$B$17:$E$51,3,FALSE)</f>
        <v>79</v>
      </c>
      <c r="D26">
        <f>VLOOKUP(Sheet2!A31,Sheet1!$B$17:$E$51,4,FALSE)</f>
        <v>67</v>
      </c>
      <c r="E26">
        <f>C26/$J$1</f>
        <v>1.2909857670005271</v>
      </c>
      <c r="F26">
        <f>D26/$K$1</f>
        <v>1.0948866631523457</v>
      </c>
    </row>
    <row r="27" spans="1:6" x14ac:dyDescent="0.25">
      <c r="A27" t="s">
        <v>40</v>
      </c>
      <c r="B27" t="s">
        <v>237</v>
      </c>
      <c r="C27">
        <f>VLOOKUP(Sheet2!A28,Sheet1!$B$17:$E$51,3,FALSE)</f>
        <v>51</v>
      </c>
      <c r="D27">
        <f>VLOOKUP(Sheet2!A28,Sheet1!$B$17:$E$51,4,FALSE)</f>
        <v>77</v>
      </c>
      <c r="E27">
        <f>C27/$J$1</f>
        <v>0.83342119135477066</v>
      </c>
      <c r="F27">
        <f>D27/$K$1</f>
        <v>1.2583025830258303</v>
      </c>
    </row>
    <row r="28" spans="1:6" x14ac:dyDescent="0.25">
      <c r="A28" t="s">
        <v>23</v>
      </c>
      <c r="B28" t="s">
        <v>200</v>
      </c>
      <c r="C28">
        <f>VLOOKUP(Sheet2!A16,Sheet1!$B$17:$E$51,3,FALSE)</f>
        <v>60</v>
      </c>
      <c r="D28">
        <f>VLOOKUP(Sheet2!A16,Sheet1!$B$17:$E$51,4,FALSE)</f>
        <v>70</v>
      </c>
      <c r="E28">
        <f>C28/$J$1</f>
        <v>0.98049551924090672</v>
      </c>
      <c r="F28">
        <f>D28/$K$1</f>
        <v>1.1439114391143912</v>
      </c>
    </row>
    <row r="29" spans="1:6" x14ac:dyDescent="0.25">
      <c r="A29" t="s">
        <v>38</v>
      </c>
      <c r="B29" t="s">
        <v>189</v>
      </c>
      <c r="C29">
        <f>VLOOKUP(Sheet2!A25,Sheet1!$B$17:$E$51,3,FALSE)</f>
        <v>66</v>
      </c>
      <c r="D29">
        <f>VLOOKUP(Sheet2!A25,Sheet1!$B$17:$E$51,4,FALSE)</f>
        <v>66</v>
      </c>
      <c r="E29">
        <f>C29/$J$1</f>
        <v>1.0785450711649973</v>
      </c>
      <c r="F29">
        <f>D29/$K$1</f>
        <v>1.0785450711649973</v>
      </c>
    </row>
    <row r="30" spans="1:6" x14ac:dyDescent="0.25">
      <c r="A30" t="s">
        <v>52</v>
      </c>
      <c r="B30" t="s">
        <v>827</v>
      </c>
      <c r="C30">
        <f>VLOOKUP(Sheet2!A24,Sheet1!$B$17:$E$51,3,FALSE)</f>
        <v>64</v>
      </c>
      <c r="D30">
        <f>VLOOKUP(Sheet2!A24,Sheet1!$B$17:$E$51,4,FALSE)</f>
        <v>59</v>
      </c>
      <c r="E30">
        <f>C30/$J$1</f>
        <v>1.0458618871903005</v>
      </c>
      <c r="F30">
        <f>D30/$K$1</f>
        <v>0.9641539272535582</v>
      </c>
    </row>
    <row r="31" spans="1:6" x14ac:dyDescent="0.25">
      <c r="A31" t="s">
        <v>29</v>
      </c>
      <c r="B31" t="s">
        <v>824</v>
      </c>
      <c r="C31">
        <f>VLOOKUP(Sheet2!A27,Sheet1!$B$17:$E$51,3,FALSE)</f>
        <v>56</v>
      </c>
      <c r="D31">
        <f>VLOOKUP(Sheet2!A27,Sheet1!$B$17:$E$51,4,FALSE)</f>
        <v>58</v>
      </c>
      <c r="E31">
        <f>C31/$J$1</f>
        <v>0.91512915129151284</v>
      </c>
      <c r="F31">
        <f>D31/$K$1</f>
        <v>0.94781233526620978</v>
      </c>
    </row>
  </sheetData>
  <sortState ref="A1:F31">
    <sortCondition ref="C1:C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workbookViewId="0">
      <selection activeCell="M9" sqref="M9"/>
    </sheetView>
  </sheetViews>
  <sheetFormatPr defaultRowHeight="15" x14ac:dyDescent="0.25"/>
  <sheetData>
    <row r="1" spans="1:13" x14ac:dyDescent="0.25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169</v>
      </c>
      <c r="K1" t="s">
        <v>179</v>
      </c>
      <c r="L1" t="s">
        <v>180</v>
      </c>
      <c r="M1" t="s">
        <v>181</v>
      </c>
    </row>
    <row r="2" spans="1:13" x14ac:dyDescent="0.25">
      <c r="A2" t="s">
        <v>182</v>
      </c>
      <c r="B2" t="s">
        <v>183</v>
      </c>
      <c r="C2" t="s">
        <v>184</v>
      </c>
      <c r="D2" t="s">
        <v>185</v>
      </c>
      <c r="E2" t="s">
        <v>186</v>
      </c>
      <c r="F2">
        <v>18.194999694824201</v>
      </c>
      <c r="G2">
        <v>20</v>
      </c>
      <c r="H2">
        <v>9100</v>
      </c>
      <c r="I2" t="s">
        <v>187</v>
      </c>
      <c r="J2" t="s">
        <v>188</v>
      </c>
      <c r="K2" t="s">
        <v>189</v>
      </c>
    </row>
    <row r="3" spans="1:13" x14ac:dyDescent="0.25">
      <c r="A3" t="s">
        <v>190</v>
      </c>
      <c r="B3" t="s">
        <v>12</v>
      </c>
      <c r="C3" t="s">
        <v>191</v>
      </c>
      <c r="D3" t="s">
        <v>192</v>
      </c>
      <c r="E3" t="s">
        <v>193</v>
      </c>
      <c r="F3">
        <v>18.494117288028399</v>
      </c>
      <c r="G3">
        <v>17</v>
      </c>
      <c r="H3">
        <v>8800</v>
      </c>
      <c r="I3" t="s">
        <v>187</v>
      </c>
      <c r="J3" t="s">
        <v>189</v>
      </c>
      <c r="K3" t="s">
        <v>188</v>
      </c>
    </row>
    <row r="4" spans="1:13" x14ac:dyDescent="0.25">
      <c r="A4" t="s">
        <v>194</v>
      </c>
      <c r="B4" t="s">
        <v>12</v>
      </c>
      <c r="C4" t="s">
        <v>195</v>
      </c>
      <c r="D4" t="s">
        <v>196</v>
      </c>
      <c r="E4" t="s">
        <v>197</v>
      </c>
      <c r="F4">
        <v>15.449999809265099</v>
      </c>
      <c r="G4">
        <v>16</v>
      </c>
      <c r="H4">
        <v>8600</v>
      </c>
      <c r="I4" t="s">
        <v>198</v>
      </c>
      <c r="J4" t="s">
        <v>199</v>
      </c>
      <c r="K4" t="s">
        <v>200</v>
      </c>
    </row>
    <row r="5" spans="1:13" x14ac:dyDescent="0.25">
      <c r="A5" t="s">
        <v>201</v>
      </c>
      <c r="B5" t="s">
        <v>12</v>
      </c>
      <c r="C5" t="s">
        <v>202</v>
      </c>
      <c r="D5" t="s">
        <v>203</v>
      </c>
      <c r="E5" t="s">
        <v>204</v>
      </c>
      <c r="F5">
        <v>9.3090910478071702</v>
      </c>
      <c r="G5">
        <v>11</v>
      </c>
      <c r="H5">
        <v>8400</v>
      </c>
      <c r="I5" t="s">
        <v>198</v>
      </c>
      <c r="J5" t="s">
        <v>200</v>
      </c>
      <c r="K5" t="s">
        <v>199</v>
      </c>
      <c r="L5" t="s">
        <v>205</v>
      </c>
      <c r="M5" t="s">
        <v>206</v>
      </c>
    </row>
    <row r="6" spans="1:13" x14ac:dyDescent="0.25">
      <c r="A6" t="s">
        <v>207</v>
      </c>
      <c r="B6" t="s">
        <v>12</v>
      </c>
      <c r="C6" t="s">
        <v>208</v>
      </c>
      <c r="D6" t="s">
        <v>209</v>
      </c>
      <c r="E6" t="s">
        <v>210</v>
      </c>
      <c r="F6">
        <v>24.4800003051757</v>
      </c>
      <c r="G6">
        <v>5</v>
      </c>
      <c r="H6">
        <v>8400</v>
      </c>
      <c r="I6" t="s">
        <v>187</v>
      </c>
      <c r="J6" t="s">
        <v>189</v>
      </c>
      <c r="K6" t="s">
        <v>188</v>
      </c>
    </row>
    <row r="7" spans="1:13" x14ac:dyDescent="0.25">
      <c r="A7" t="s">
        <v>211</v>
      </c>
      <c r="B7" t="s">
        <v>212</v>
      </c>
      <c r="C7" t="s">
        <v>213</v>
      </c>
      <c r="D7" t="s">
        <v>214</v>
      </c>
      <c r="E7" t="s">
        <v>215</v>
      </c>
      <c r="F7">
        <v>18.1238098144531</v>
      </c>
      <c r="G7">
        <v>21</v>
      </c>
      <c r="H7">
        <v>8300</v>
      </c>
      <c r="I7" t="s">
        <v>187</v>
      </c>
      <c r="J7" t="s">
        <v>189</v>
      </c>
      <c r="K7" t="s">
        <v>188</v>
      </c>
    </row>
    <row r="8" spans="1:13" x14ac:dyDescent="0.25">
      <c r="A8" t="s">
        <v>216</v>
      </c>
      <c r="B8" t="s">
        <v>12</v>
      </c>
      <c r="C8" t="s">
        <v>217</v>
      </c>
      <c r="D8" t="s">
        <v>218</v>
      </c>
      <c r="E8" t="s">
        <v>219</v>
      </c>
      <c r="F8">
        <v>15.3333333333333</v>
      </c>
      <c r="G8">
        <v>18</v>
      </c>
      <c r="H8">
        <v>8300</v>
      </c>
      <c r="I8" t="s">
        <v>187</v>
      </c>
      <c r="J8" t="s">
        <v>188</v>
      </c>
      <c r="K8" t="s">
        <v>189</v>
      </c>
    </row>
    <row r="9" spans="1:13" x14ac:dyDescent="0.25">
      <c r="A9" t="s">
        <v>220</v>
      </c>
      <c r="B9" t="s">
        <v>212</v>
      </c>
      <c r="C9" t="s">
        <v>221</v>
      </c>
      <c r="D9" t="s">
        <v>222</v>
      </c>
      <c r="E9" t="s">
        <v>223</v>
      </c>
      <c r="F9">
        <v>16.8</v>
      </c>
      <c r="G9">
        <v>20</v>
      </c>
      <c r="H9">
        <v>8200</v>
      </c>
      <c r="I9" t="s">
        <v>198</v>
      </c>
      <c r="J9" t="s">
        <v>199</v>
      </c>
      <c r="K9" t="s">
        <v>200</v>
      </c>
    </row>
    <row r="10" spans="1:13" x14ac:dyDescent="0.25">
      <c r="A10" t="s">
        <v>224</v>
      </c>
      <c r="B10" t="s">
        <v>12</v>
      </c>
      <c r="C10" t="s">
        <v>225</v>
      </c>
      <c r="D10" t="s">
        <v>226</v>
      </c>
      <c r="E10" t="s">
        <v>227</v>
      </c>
      <c r="F10">
        <v>20</v>
      </c>
      <c r="G10">
        <v>7</v>
      </c>
      <c r="H10">
        <v>8000</v>
      </c>
      <c r="I10" t="s">
        <v>198</v>
      </c>
      <c r="J10" t="s">
        <v>200</v>
      </c>
      <c r="K10" t="s">
        <v>199</v>
      </c>
    </row>
    <row r="11" spans="1:13" x14ac:dyDescent="0.25">
      <c r="A11" t="s">
        <v>228</v>
      </c>
      <c r="B11" t="s">
        <v>183</v>
      </c>
      <c r="C11" t="s">
        <v>229</v>
      </c>
      <c r="D11" t="s">
        <v>230</v>
      </c>
      <c r="E11" t="s">
        <v>231</v>
      </c>
      <c r="F11">
        <v>15.6149993896484</v>
      </c>
      <c r="G11">
        <v>20</v>
      </c>
      <c r="H11">
        <v>8000</v>
      </c>
      <c r="I11" t="s">
        <v>198</v>
      </c>
      <c r="J11" t="s">
        <v>199</v>
      </c>
      <c r="K11" t="s">
        <v>200</v>
      </c>
    </row>
    <row r="12" spans="1:13" x14ac:dyDescent="0.25">
      <c r="A12" t="s">
        <v>232</v>
      </c>
      <c r="B12" t="s">
        <v>12</v>
      </c>
      <c r="C12" t="s">
        <v>233</v>
      </c>
      <c r="D12" t="s">
        <v>234</v>
      </c>
      <c r="E12" t="s">
        <v>235</v>
      </c>
      <c r="F12">
        <v>23.466667175292901</v>
      </c>
      <c r="G12">
        <v>6</v>
      </c>
      <c r="H12">
        <v>7800</v>
      </c>
      <c r="I12" t="s">
        <v>236</v>
      </c>
      <c r="J12" t="s">
        <v>237</v>
      </c>
      <c r="K12" t="s">
        <v>238</v>
      </c>
    </row>
    <row r="13" spans="1:13" x14ac:dyDescent="0.25">
      <c r="A13" t="s">
        <v>239</v>
      </c>
      <c r="B13" t="s">
        <v>12</v>
      </c>
      <c r="C13" t="s">
        <v>240</v>
      </c>
      <c r="D13" t="s">
        <v>241</v>
      </c>
      <c r="E13" t="s">
        <v>242</v>
      </c>
      <c r="F13">
        <v>15.3714283534458</v>
      </c>
      <c r="G13">
        <v>14</v>
      </c>
      <c r="H13">
        <v>7700</v>
      </c>
      <c r="I13" t="s">
        <v>236</v>
      </c>
      <c r="J13" t="s">
        <v>238</v>
      </c>
      <c r="K13" t="s">
        <v>237</v>
      </c>
    </row>
    <row r="14" spans="1:13" x14ac:dyDescent="0.25">
      <c r="A14" t="s">
        <v>243</v>
      </c>
      <c r="B14" t="s">
        <v>212</v>
      </c>
      <c r="C14" t="s">
        <v>244</v>
      </c>
      <c r="D14" t="s">
        <v>245</v>
      </c>
      <c r="E14" t="s">
        <v>246</v>
      </c>
      <c r="F14">
        <v>17.2</v>
      </c>
      <c r="G14">
        <v>20</v>
      </c>
      <c r="H14">
        <v>7700</v>
      </c>
      <c r="I14" t="s">
        <v>236</v>
      </c>
      <c r="J14" t="s">
        <v>238</v>
      </c>
      <c r="K14" t="s">
        <v>237</v>
      </c>
    </row>
    <row r="15" spans="1:13" x14ac:dyDescent="0.25">
      <c r="A15" t="s">
        <v>247</v>
      </c>
      <c r="B15" t="s">
        <v>12</v>
      </c>
      <c r="C15" t="s">
        <v>248</v>
      </c>
      <c r="D15" t="s">
        <v>249</v>
      </c>
      <c r="E15" t="s">
        <v>250</v>
      </c>
      <c r="F15">
        <v>14.5066670735677</v>
      </c>
      <c r="G15">
        <v>15</v>
      </c>
      <c r="H15">
        <v>7600</v>
      </c>
      <c r="I15" t="s">
        <v>236</v>
      </c>
      <c r="J15" t="s">
        <v>237</v>
      </c>
      <c r="K15" t="s">
        <v>238</v>
      </c>
    </row>
    <row r="16" spans="1:13" x14ac:dyDescent="0.25">
      <c r="A16" t="s">
        <v>251</v>
      </c>
      <c r="B16" t="s">
        <v>12</v>
      </c>
      <c r="C16" t="s">
        <v>252</v>
      </c>
      <c r="D16" t="s">
        <v>253</v>
      </c>
      <c r="E16" t="s">
        <v>254</v>
      </c>
      <c r="F16">
        <v>18.933333079020102</v>
      </c>
      <c r="G16">
        <v>6</v>
      </c>
      <c r="H16">
        <v>7500</v>
      </c>
      <c r="I16" t="s">
        <v>236</v>
      </c>
      <c r="J16" t="s">
        <v>238</v>
      </c>
      <c r="K16" t="s">
        <v>237</v>
      </c>
    </row>
    <row r="17" spans="1:13" x14ac:dyDescent="0.25">
      <c r="A17" t="s">
        <v>255</v>
      </c>
      <c r="B17" t="s">
        <v>12</v>
      </c>
      <c r="C17" t="s">
        <v>256</v>
      </c>
      <c r="D17" t="s">
        <v>257</v>
      </c>
      <c r="E17" t="s">
        <v>258</v>
      </c>
      <c r="F17">
        <v>9.6000003814697195</v>
      </c>
      <c r="G17">
        <v>4</v>
      </c>
      <c r="H17">
        <v>7400</v>
      </c>
      <c r="I17" t="s">
        <v>198</v>
      </c>
      <c r="J17" t="s">
        <v>200</v>
      </c>
      <c r="K17" t="s">
        <v>199</v>
      </c>
      <c r="L17" t="s">
        <v>205</v>
      </c>
      <c r="M17" t="s">
        <v>259</v>
      </c>
    </row>
    <row r="18" spans="1:13" x14ac:dyDescent="0.25">
      <c r="A18" t="s">
        <v>260</v>
      </c>
      <c r="B18" t="s">
        <v>12</v>
      </c>
      <c r="C18" t="s">
        <v>261</v>
      </c>
      <c r="D18" t="s">
        <v>262</v>
      </c>
      <c r="E18" t="s">
        <v>263</v>
      </c>
      <c r="F18">
        <v>3.7999999523162802</v>
      </c>
      <c r="G18">
        <v>4</v>
      </c>
      <c r="H18">
        <v>7400</v>
      </c>
      <c r="I18" t="s">
        <v>187</v>
      </c>
      <c r="J18" t="s">
        <v>188</v>
      </c>
      <c r="K18" t="s">
        <v>189</v>
      </c>
    </row>
    <row r="19" spans="1:13" x14ac:dyDescent="0.25">
      <c r="A19" t="s">
        <v>264</v>
      </c>
      <c r="B19" t="s">
        <v>12</v>
      </c>
      <c r="C19" t="s">
        <v>265</v>
      </c>
      <c r="D19" t="s">
        <v>266</v>
      </c>
      <c r="E19" t="s">
        <v>267</v>
      </c>
      <c r="F19">
        <v>9.8285718645368298</v>
      </c>
      <c r="G19">
        <v>7</v>
      </c>
      <c r="H19">
        <v>7300</v>
      </c>
      <c r="I19" t="s">
        <v>198</v>
      </c>
      <c r="J19" t="s">
        <v>199</v>
      </c>
      <c r="K19" t="s">
        <v>200</v>
      </c>
      <c r="L19" t="s">
        <v>268</v>
      </c>
      <c r="M19" t="s">
        <v>269</v>
      </c>
    </row>
    <row r="20" spans="1:13" x14ac:dyDescent="0.25">
      <c r="A20" t="s">
        <v>270</v>
      </c>
      <c r="B20" t="s">
        <v>12</v>
      </c>
      <c r="C20" t="s">
        <v>271</v>
      </c>
      <c r="D20" t="s">
        <v>272</v>
      </c>
      <c r="E20" t="s">
        <v>273</v>
      </c>
      <c r="F20">
        <v>-1.3333333333333299</v>
      </c>
      <c r="G20">
        <v>6</v>
      </c>
      <c r="H20">
        <v>7200</v>
      </c>
      <c r="I20" t="s">
        <v>198</v>
      </c>
      <c r="J20" t="s">
        <v>200</v>
      </c>
      <c r="K20" t="s">
        <v>199</v>
      </c>
    </row>
    <row r="21" spans="1:13" x14ac:dyDescent="0.25">
      <c r="A21" t="s">
        <v>274</v>
      </c>
      <c r="B21" t="s">
        <v>212</v>
      </c>
      <c r="C21" t="s">
        <v>275</v>
      </c>
      <c r="D21" t="s">
        <v>276</v>
      </c>
      <c r="E21" t="s">
        <v>277</v>
      </c>
      <c r="F21">
        <v>14.0850006103515</v>
      </c>
      <c r="G21">
        <v>20</v>
      </c>
      <c r="H21">
        <v>7200</v>
      </c>
      <c r="I21" t="s">
        <v>236</v>
      </c>
      <c r="J21" t="s">
        <v>238</v>
      </c>
      <c r="K21" t="s">
        <v>237</v>
      </c>
    </row>
    <row r="22" spans="1:13" x14ac:dyDescent="0.25">
      <c r="A22" t="s">
        <v>278</v>
      </c>
      <c r="B22" t="s">
        <v>212</v>
      </c>
      <c r="C22" t="s">
        <v>279</v>
      </c>
      <c r="D22" t="s">
        <v>280</v>
      </c>
      <c r="E22" t="s">
        <v>281</v>
      </c>
      <c r="F22">
        <v>12.8500003814697</v>
      </c>
      <c r="G22">
        <v>16</v>
      </c>
      <c r="H22">
        <v>7200</v>
      </c>
      <c r="I22" t="s">
        <v>187</v>
      </c>
      <c r="J22" t="s">
        <v>188</v>
      </c>
      <c r="K22" t="s">
        <v>189</v>
      </c>
    </row>
    <row r="23" spans="1:13" x14ac:dyDescent="0.25">
      <c r="A23" t="s">
        <v>282</v>
      </c>
      <c r="B23" t="s">
        <v>183</v>
      </c>
      <c r="C23" t="s">
        <v>283</v>
      </c>
      <c r="D23" t="s">
        <v>284</v>
      </c>
      <c r="E23" t="s">
        <v>285</v>
      </c>
      <c r="F23">
        <v>16.547619047619001</v>
      </c>
      <c r="G23">
        <v>21</v>
      </c>
      <c r="H23">
        <v>7100</v>
      </c>
      <c r="I23" t="s">
        <v>187</v>
      </c>
      <c r="J23" t="s">
        <v>189</v>
      </c>
      <c r="K23" t="s">
        <v>188</v>
      </c>
    </row>
    <row r="24" spans="1:13" x14ac:dyDescent="0.25">
      <c r="A24" t="s">
        <v>286</v>
      </c>
      <c r="B24" t="s">
        <v>12</v>
      </c>
      <c r="C24" t="s">
        <v>287</v>
      </c>
      <c r="D24" t="s">
        <v>288</v>
      </c>
      <c r="E24" t="s">
        <v>289</v>
      </c>
      <c r="F24">
        <v>0</v>
      </c>
      <c r="G24">
        <v>0</v>
      </c>
      <c r="H24">
        <v>7100</v>
      </c>
      <c r="I24" t="s">
        <v>198</v>
      </c>
      <c r="J24" t="s">
        <v>199</v>
      </c>
      <c r="K24" t="s">
        <v>200</v>
      </c>
    </row>
    <row r="25" spans="1:13" x14ac:dyDescent="0.25">
      <c r="A25" t="s">
        <v>290</v>
      </c>
      <c r="B25" t="s">
        <v>212</v>
      </c>
      <c r="C25" t="s">
        <v>291</v>
      </c>
      <c r="D25" t="s">
        <v>292</v>
      </c>
      <c r="E25" t="s">
        <v>293</v>
      </c>
      <c r="F25">
        <v>14.095238095238001</v>
      </c>
      <c r="G25">
        <v>21</v>
      </c>
      <c r="H25">
        <v>6900</v>
      </c>
      <c r="I25" t="s">
        <v>198</v>
      </c>
      <c r="J25" t="s">
        <v>200</v>
      </c>
      <c r="K25" t="s">
        <v>199</v>
      </c>
    </row>
    <row r="26" spans="1:13" x14ac:dyDescent="0.25">
      <c r="A26" t="s">
        <v>294</v>
      </c>
      <c r="B26" t="s">
        <v>212</v>
      </c>
      <c r="C26" t="s">
        <v>295</v>
      </c>
      <c r="D26" t="s">
        <v>296</v>
      </c>
      <c r="E26" t="s">
        <v>297</v>
      </c>
      <c r="F26">
        <v>16.019047328404</v>
      </c>
      <c r="G26">
        <v>21</v>
      </c>
      <c r="H26">
        <v>6800</v>
      </c>
      <c r="I26" t="s">
        <v>187</v>
      </c>
      <c r="J26" t="s">
        <v>189</v>
      </c>
      <c r="K26" t="s">
        <v>188</v>
      </c>
    </row>
    <row r="27" spans="1:13" x14ac:dyDescent="0.25">
      <c r="A27" t="s">
        <v>298</v>
      </c>
      <c r="B27" t="s">
        <v>183</v>
      </c>
      <c r="C27" t="s">
        <v>299</v>
      </c>
      <c r="D27" t="s">
        <v>300</v>
      </c>
      <c r="E27" t="s">
        <v>301</v>
      </c>
      <c r="F27">
        <v>17.435000610351501</v>
      </c>
      <c r="G27">
        <v>20</v>
      </c>
      <c r="H27">
        <v>6700</v>
      </c>
      <c r="I27" t="s">
        <v>236</v>
      </c>
      <c r="J27" t="s">
        <v>238</v>
      </c>
      <c r="K27" t="s">
        <v>237</v>
      </c>
    </row>
    <row r="28" spans="1:13" x14ac:dyDescent="0.25">
      <c r="A28" t="s">
        <v>302</v>
      </c>
      <c r="B28" t="s">
        <v>212</v>
      </c>
      <c r="C28" t="s">
        <v>303</v>
      </c>
      <c r="D28" t="s">
        <v>304</v>
      </c>
      <c r="E28" t="s">
        <v>305</v>
      </c>
      <c r="F28">
        <v>14.2399993896484</v>
      </c>
      <c r="G28">
        <v>20</v>
      </c>
      <c r="H28">
        <v>6600</v>
      </c>
      <c r="I28" t="s">
        <v>198</v>
      </c>
      <c r="J28" t="s">
        <v>199</v>
      </c>
      <c r="K28" t="s">
        <v>200</v>
      </c>
    </row>
    <row r="29" spans="1:13" x14ac:dyDescent="0.25">
      <c r="A29" t="s">
        <v>306</v>
      </c>
      <c r="B29" t="s">
        <v>307</v>
      </c>
      <c r="C29" t="s">
        <v>308</v>
      </c>
      <c r="D29" t="s">
        <v>309</v>
      </c>
      <c r="E29" t="s">
        <v>310</v>
      </c>
      <c r="F29">
        <v>16.733333042689701</v>
      </c>
      <c r="G29">
        <v>21</v>
      </c>
      <c r="H29">
        <v>6200</v>
      </c>
      <c r="I29" t="s">
        <v>187</v>
      </c>
      <c r="J29" t="s">
        <v>189</v>
      </c>
      <c r="K29" t="s">
        <v>188</v>
      </c>
    </row>
    <row r="30" spans="1:13" x14ac:dyDescent="0.25">
      <c r="A30" t="s">
        <v>311</v>
      </c>
      <c r="B30" t="s">
        <v>307</v>
      </c>
      <c r="C30" t="s">
        <v>312</v>
      </c>
      <c r="D30" t="s">
        <v>313</v>
      </c>
      <c r="E30" t="s">
        <v>314</v>
      </c>
      <c r="F30">
        <v>15.160000610351499</v>
      </c>
      <c r="G30">
        <v>20</v>
      </c>
      <c r="H30">
        <v>6000</v>
      </c>
      <c r="I30" t="s">
        <v>198</v>
      </c>
      <c r="J30" t="s">
        <v>199</v>
      </c>
      <c r="K30" t="s">
        <v>200</v>
      </c>
    </row>
    <row r="31" spans="1:13" x14ac:dyDescent="0.25">
      <c r="A31" t="s">
        <v>315</v>
      </c>
      <c r="B31" t="s">
        <v>183</v>
      </c>
      <c r="C31" t="s">
        <v>316</v>
      </c>
      <c r="D31" t="s">
        <v>317</v>
      </c>
      <c r="E31" t="s">
        <v>318</v>
      </c>
      <c r="F31">
        <v>12.444999694824199</v>
      </c>
      <c r="G31">
        <v>20</v>
      </c>
      <c r="H31">
        <v>6000</v>
      </c>
      <c r="I31" t="s">
        <v>236</v>
      </c>
      <c r="J31" t="s">
        <v>237</v>
      </c>
      <c r="K31" t="s">
        <v>238</v>
      </c>
    </row>
    <row r="32" spans="1:13" x14ac:dyDescent="0.25">
      <c r="A32" t="s">
        <v>319</v>
      </c>
      <c r="B32" t="s">
        <v>212</v>
      </c>
      <c r="C32" t="s">
        <v>320</v>
      </c>
      <c r="D32" t="s">
        <v>321</v>
      </c>
      <c r="E32" t="s">
        <v>322</v>
      </c>
      <c r="F32">
        <v>10.5949996948242</v>
      </c>
      <c r="G32">
        <v>20</v>
      </c>
      <c r="H32">
        <v>5600</v>
      </c>
      <c r="I32" t="s">
        <v>187</v>
      </c>
      <c r="J32" t="s">
        <v>188</v>
      </c>
      <c r="K32" t="s">
        <v>189</v>
      </c>
    </row>
    <row r="33" spans="1:13" x14ac:dyDescent="0.25">
      <c r="A33" t="s">
        <v>323</v>
      </c>
      <c r="B33" t="s">
        <v>212</v>
      </c>
      <c r="C33" t="s">
        <v>324</v>
      </c>
      <c r="D33" t="s">
        <v>325</v>
      </c>
      <c r="E33" t="s">
        <v>326</v>
      </c>
      <c r="F33">
        <v>12.128571283249601</v>
      </c>
      <c r="G33">
        <v>21</v>
      </c>
      <c r="H33">
        <v>5600</v>
      </c>
      <c r="I33" t="s">
        <v>198</v>
      </c>
      <c r="J33" t="s">
        <v>200</v>
      </c>
      <c r="K33" t="s">
        <v>199</v>
      </c>
    </row>
    <row r="34" spans="1:13" x14ac:dyDescent="0.25">
      <c r="A34" t="s">
        <v>327</v>
      </c>
      <c r="B34" t="s">
        <v>307</v>
      </c>
      <c r="C34" t="s">
        <v>328</v>
      </c>
      <c r="D34" t="s">
        <v>329</v>
      </c>
      <c r="E34" t="s">
        <v>330</v>
      </c>
      <c r="F34">
        <v>13.8941174675436</v>
      </c>
      <c r="G34">
        <v>17</v>
      </c>
      <c r="H34">
        <v>5600</v>
      </c>
      <c r="I34" t="s">
        <v>236</v>
      </c>
      <c r="J34" t="s">
        <v>238</v>
      </c>
      <c r="K34" t="s">
        <v>237</v>
      </c>
    </row>
    <row r="35" spans="1:13" x14ac:dyDescent="0.25">
      <c r="A35" t="s">
        <v>331</v>
      </c>
      <c r="B35" t="s">
        <v>183</v>
      </c>
      <c r="C35" t="s">
        <v>332</v>
      </c>
      <c r="D35" t="s">
        <v>333</v>
      </c>
      <c r="E35" t="s">
        <v>334</v>
      </c>
      <c r="F35">
        <v>10.9650001525878</v>
      </c>
      <c r="G35">
        <v>20</v>
      </c>
      <c r="H35">
        <v>5500</v>
      </c>
      <c r="I35" t="s">
        <v>198</v>
      </c>
      <c r="J35" t="s">
        <v>200</v>
      </c>
      <c r="K35" t="s">
        <v>199</v>
      </c>
    </row>
    <row r="36" spans="1:13" x14ac:dyDescent="0.25">
      <c r="A36" t="s">
        <v>335</v>
      </c>
      <c r="B36" t="s">
        <v>212</v>
      </c>
      <c r="C36" t="s">
        <v>303</v>
      </c>
      <c r="D36" t="s">
        <v>336</v>
      </c>
      <c r="E36" t="s">
        <v>337</v>
      </c>
      <c r="F36">
        <v>11.066666666666601</v>
      </c>
      <c r="G36">
        <v>15</v>
      </c>
      <c r="H36">
        <v>5500</v>
      </c>
      <c r="I36" t="s">
        <v>187</v>
      </c>
      <c r="J36" t="s">
        <v>189</v>
      </c>
      <c r="K36" t="s">
        <v>188</v>
      </c>
    </row>
    <row r="37" spans="1:13" x14ac:dyDescent="0.25">
      <c r="A37" t="s">
        <v>338</v>
      </c>
      <c r="B37" t="s">
        <v>307</v>
      </c>
      <c r="C37" t="s">
        <v>339</v>
      </c>
      <c r="D37" t="s">
        <v>340</v>
      </c>
      <c r="E37" t="s">
        <v>341</v>
      </c>
      <c r="F37">
        <v>11.2699996948242</v>
      </c>
      <c r="G37">
        <v>20</v>
      </c>
      <c r="H37">
        <v>5400</v>
      </c>
      <c r="I37" t="s">
        <v>187</v>
      </c>
      <c r="J37" t="s">
        <v>188</v>
      </c>
      <c r="K37" t="s">
        <v>189</v>
      </c>
    </row>
    <row r="38" spans="1:13" x14ac:dyDescent="0.25">
      <c r="A38" t="s">
        <v>342</v>
      </c>
      <c r="B38" t="s">
        <v>212</v>
      </c>
      <c r="C38" t="s">
        <v>343</v>
      </c>
      <c r="D38" t="s">
        <v>344</v>
      </c>
      <c r="E38" t="s">
        <v>345</v>
      </c>
      <c r="F38">
        <v>14.558823529411701</v>
      </c>
      <c r="G38">
        <v>17</v>
      </c>
      <c r="H38">
        <v>5400</v>
      </c>
      <c r="I38" t="s">
        <v>236</v>
      </c>
      <c r="J38" t="s">
        <v>237</v>
      </c>
      <c r="K38" t="s">
        <v>238</v>
      </c>
    </row>
    <row r="39" spans="1:13" x14ac:dyDescent="0.25">
      <c r="A39" t="s">
        <v>346</v>
      </c>
      <c r="B39" t="s">
        <v>183</v>
      </c>
      <c r="C39" t="s">
        <v>347</v>
      </c>
      <c r="D39" t="s">
        <v>348</v>
      </c>
      <c r="E39" t="s">
        <v>349</v>
      </c>
      <c r="F39">
        <v>12.028571719215</v>
      </c>
      <c r="G39">
        <v>21</v>
      </c>
      <c r="H39">
        <v>5300</v>
      </c>
      <c r="I39" t="s">
        <v>187</v>
      </c>
      <c r="J39" t="s">
        <v>189</v>
      </c>
      <c r="K39" t="s">
        <v>188</v>
      </c>
    </row>
    <row r="40" spans="1:13" x14ac:dyDescent="0.25">
      <c r="A40" t="s">
        <v>350</v>
      </c>
      <c r="B40" t="s">
        <v>307</v>
      </c>
      <c r="C40" t="s">
        <v>351</v>
      </c>
      <c r="D40" t="s">
        <v>352</v>
      </c>
      <c r="E40" t="s">
        <v>353</v>
      </c>
      <c r="F40">
        <v>14.760000610351501</v>
      </c>
      <c r="G40">
        <v>20</v>
      </c>
      <c r="H40">
        <v>5200</v>
      </c>
      <c r="I40" t="s">
        <v>198</v>
      </c>
      <c r="J40" t="s">
        <v>200</v>
      </c>
      <c r="K40" t="s">
        <v>199</v>
      </c>
      <c r="L40" t="s">
        <v>268</v>
      </c>
      <c r="M40" t="s">
        <v>354</v>
      </c>
    </row>
    <row r="41" spans="1:13" x14ac:dyDescent="0.25">
      <c r="A41" t="s">
        <v>355</v>
      </c>
      <c r="B41" t="s">
        <v>183</v>
      </c>
      <c r="C41" t="s">
        <v>356</v>
      </c>
      <c r="D41" t="s">
        <v>357</v>
      </c>
      <c r="E41" t="s">
        <v>358</v>
      </c>
      <c r="F41">
        <v>12.0199996948242</v>
      </c>
      <c r="G41">
        <v>20</v>
      </c>
      <c r="H41">
        <v>5200</v>
      </c>
      <c r="I41" t="s">
        <v>187</v>
      </c>
      <c r="J41" t="s">
        <v>188</v>
      </c>
      <c r="K41" t="s">
        <v>189</v>
      </c>
    </row>
    <row r="42" spans="1:13" x14ac:dyDescent="0.25">
      <c r="A42" t="s">
        <v>359</v>
      </c>
      <c r="B42" t="s">
        <v>183</v>
      </c>
      <c r="C42" t="s">
        <v>360</v>
      </c>
      <c r="D42" t="s">
        <v>361</v>
      </c>
      <c r="E42" t="s">
        <v>362</v>
      </c>
      <c r="F42">
        <v>7.8849998474121001</v>
      </c>
      <c r="G42">
        <v>20</v>
      </c>
      <c r="H42">
        <v>5100</v>
      </c>
      <c r="I42" t="s">
        <v>198</v>
      </c>
      <c r="J42" t="s">
        <v>199</v>
      </c>
      <c r="K42" t="s">
        <v>200</v>
      </c>
    </row>
    <row r="43" spans="1:13" x14ac:dyDescent="0.25">
      <c r="A43" t="s">
        <v>363</v>
      </c>
      <c r="B43" t="s">
        <v>212</v>
      </c>
      <c r="C43" t="s">
        <v>364</v>
      </c>
      <c r="D43" t="s">
        <v>365</v>
      </c>
      <c r="E43" t="s">
        <v>366</v>
      </c>
      <c r="F43">
        <v>6.9949996948242097</v>
      </c>
      <c r="G43">
        <v>20</v>
      </c>
      <c r="H43">
        <v>5100</v>
      </c>
      <c r="I43" t="s">
        <v>236</v>
      </c>
      <c r="J43" t="s">
        <v>237</v>
      </c>
      <c r="K43" t="s">
        <v>238</v>
      </c>
    </row>
    <row r="44" spans="1:13" x14ac:dyDescent="0.25">
      <c r="A44" t="s">
        <v>367</v>
      </c>
      <c r="B44" t="s">
        <v>212</v>
      </c>
      <c r="C44" t="s">
        <v>368</v>
      </c>
      <c r="D44" t="s">
        <v>369</v>
      </c>
      <c r="E44" t="s">
        <v>370</v>
      </c>
      <c r="F44">
        <v>10.925000000000001</v>
      </c>
      <c r="G44">
        <v>20</v>
      </c>
      <c r="H44">
        <v>5000</v>
      </c>
      <c r="I44" t="s">
        <v>236</v>
      </c>
      <c r="J44" t="s">
        <v>238</v>
      </c>
      <c r="K44" t="s">
        <v>237</v>
      </c>
    </row>
    <row r="45" spans="1:13" x14ac:dyDescent="0.25">
      <c r="A45" t="s">
        <v>371</v>
      </c>
      <c r="B45" t="s">
        <v>212</v>
      </c>
      <c r="C45" t="s">
        <v>372</v>
      </c>
      <c r="D45" t="s">
        <v>373</v>
      </c>
      <c r="E45" t="s">
        <v>374</v>
      </c>
      <c r="F45">
        <v>8.8099998474121097</v>
      </c>
      <c r="G45">
        <v>20</v>
      </c>
      <c r="H45">
        <v>4900</v>
      </c>
      <c r="I45" t="s">
        <v>187</v>
      </c>
      <c r="J45" t="s">
        <v>188</v>
      </c>
      <c r="K45" t="s">
        <v>189</v>
      </c>
    </row>
    <row r="46" spans="1:13" x14ac:dyDescent="0.25">
      <c r="A46" t="s">
        <v>375</v>
      </c>
      <c r="B46" t="s">
        <v>183</v>
      </c>
      <c r="C46" t="s">
        <v>376</v>
      </c>
      <c r="D46" t="s">
        <v>377</v>
      </c>
      <c r="E46" t="s">
        <v>366</v>
      </c>
      <c r="F46">
        <v>4.4249999999999998</v>
      </c>
      <c r="G46">
        <v>20</v>
      </c>
      <c r="H46">
        <v>4800</v>
      </c>
      <c r="I46" t="s">
        <v>236</v>
      </c>
      <c r="J46" t="s">
        <v>237</v>
      </c>
      <c r="K46" t="s">
        <v>238</v>
      </c>
    </row>
    <row r="47" spans="1:13" x14ac:dyDescent="0.25">
      <c r="A47" t="s">
        <v>378</v>
      </c>
      <c r="B47" t="s">
        <v>212</v>
      </c>
      <c r="C47" t="s">
        <v>379</v>
      </c>
      <c r="D47" t="s">
        <v>380</v>
      </c>
      <c r="E47" t="s">
        <v>381</v>
      </c>
      <c r="F47">
        <v>9.3099998474121097</v>
      </c>
      <c r="G47">
        <v>20</v>
      </c>
      <c r="H47">
        <v>4700</v>
      </c>
      <c r="I47" t="s">
        <v>236</v>
      </c>
      <c r="J47" t="s">
        <v>237</v>
      </c>
      <c r="K47" t="s">
        <v>238</v>
      </c>
    </row>
    <row r="48" spans="1:13" x14ac:dyDescent="0.25">
      <c r="A48" t="s">
        <v>382</v>
      </c>
      <c r="B48" t="s">
        <v>307</v>
      </c>
      <c r="C48" t="s">
        <v>383</v>
      </c>
      <c r="D48" t="s">
        <v>384</v>
      </c>
      <c r="E48" t="s">
        <v>385</v>
      </c>
      <c r="F48">
        <v>9.5476190476190403</v>
      </c>
      <c r="G48">
        <v>21</v>
      </c>
      <c r="H48">
        <v>4600</v>
      </c>
      <c r="I48" t="s">
        <v>187</v>
      </c>
      <c r="J48" t="s">
        <v>189</v>
      </c>
      <c r="K48" t="s">
        <v>188</v>
      </c>
    </row>
    <row r="49" spans="1:13" x14ac:dyDescent="0.25">
      <c r="A49" t="s">
        <v>386</v>
      </c>
      <c r="B49" t="s">
        <v>212</v>
      </c>
      <c r="C49" t="s">
        <v>308</v>
      </c>
      <c r="D49" t="s">
        <v>387</v>
      </c>
      <c r="E49" t="s">
        <v>388</v>
      </c>
      <c r="F49">
        <v>8.6285712832496202</v>
      </c>
      <c r="G49">
        <v>21</v>
      </c>
      <c r="H49">
        <v>4600</v>
      </c>
      <c r="I49" t="s">
        <v>198</v>
      </c>
      <c r="J49" t="s">
        <v>200</v>
      </c>
      <c r="K49" t="s">
        <v>199</v>
      </c>
    </row>
    <row r="50" spans="1:13" x14ac:dyDescent="0.25">
      <c r="A50" t="s">
        <v>389</v>
      </c>
      <c r="B50" t="s">
        <v>183</v>
      </c>
      <c r="C50" t="s">
        <v>390</v>
      </c>
      <c r="D50" t="s">
        <v>391</v>
      </c>
      <c r="E50" t="s">
        <v>392</v>
      </c>
      <c r="F50">
        <v>9.3761901855468697</v>
      </c>
      <c r="G50">
        <v>21</v>
      </c>
      <c r="H50">
        <v>4500</v>
      </c>
      <c r="I50" t="s">
        <v>198</v>
      </c>
      <c r="J50" t="s">
        <v>200</v>
      </c>
      <c r="K50" t="s">
        <v>199</v>
      </c>
    </row>
    <row r="51" spans="1:13" x14ac:dyDescent="0.25">
      <c r="A51" t="s">
        <v>393</v>
      </c>
      <c r="B51" t="s">
        <v>307</v>
      </c>
      <c r="C51" t="s">
        <v>394</v>
      </c>
      <c r="D51" t="s">
        <v>395</v>
      </c>
      <c r="E51" t="s">
        <v>396</v>
      </c>
      <c r="F51">
        <v>13.1850006103515</v>
      </c>
      <c r="G51">
        <v>20</v>
      </c>
      <c r="H51">
        <v>4500</v>
      </c>
      <c r="I51" t="s">
        <v>236</v>
      </c>
      <c r="J51" t="s">
        <v>238</v>
      </c>
      <c r="K51" t="s">
        <v>237</v>
      </c>
    </row>
    <row r="52" spans="1:13" x14ac:dyDescent="0.25">
      <c r="A52" t="s">
        <v>397</v>
      </c>
      <c r="B52" t="s">
        <v>307</v>
      </c>
      <c r="C52" t="s">
        <v>303</v>
      </c>
      <c r="D52" t="s">
        <v>398</v>
      </c>
      <c r="E52" t="s">
        <v>399</v>
      </c>
      <c r="F52">
        <v>7.5999999046325604</v>
      </c>
      <c r="G52">
        <v>8</v>
      </c>
      <c r="H52">
        <v>4400</v>
      </c>
      <c r="I52" t="s">
        <v>236</v>
      </c>
      <c r="J52" t="s">
        <v>237</v>
      </c>
      <c r="K52" t="s">
        <v>238</v>
      </c>
    </row>
    <row r="53" spans="1:13" x14ac:dyDescent="0.25">
      <c r="A53" t="s">
        <v>400</v>
      </c>
      <c r="B53" t="s">
        <v>212</v>
      </c>
      <c r="C53" t="s">
        <v>401</v>
      </c>
      <c r="D53" t="s">
        <v>402</v>
      </c>
      <c r="E53" t="s">
        <v>403</v>
      </c>
      <c r="F53">
        <v>10.725</v>
      </c>
      <c r="G53">
        <v>20</v>
      </c>
      <c r="H53">
        <v>4400</v>
      </c>
      <c r="I53" t="s">
        <v>236</v>
      </c>
      <c r="J53" t="s">
        <v>237</v>
      </c>
      <c r="K53" t="s">
        <v>238</v>
      </c>
    </row>
    <row r="54" spans="1:13" x14ac:dyDescent="0.25">
      <c r="A54" t="s">
        <v>404</v>
      </c>
      <c r="B54" t="s">
        <v>212</v>
      </c>
      <c r="C54" t="s">
        <v>213</v>
      </c>
      <c r="D54" t="s">
        <v>405</v>
      </c>
      <c r="E54" t="s">
        <v>406</v>
      </c>
      <c r="F54">
        <v>9.1238098144531197</v>
      </c>
      <c r="G54">
        <v>21</v>
      </c>
      <c r="H54">
        <v>4300</v>
      </c>
      <c r="I54" t="s">
        <v>187</v>
      </c>
      <c r="J54" t="s">
        <v>189</v>
      </c>
      <c r="K54" t="s">
        <v>188</v>
      </c>
    </row>
    <row r="55" spans="1:13" x14ac:dyDescent="0.25">
      <c r="A55" t="s">
        <v>407</v>
      </c>
      <c r="B55" t="s">
        <v>307</v>
      </c>
      <c r="C55" t="s">
        <v>408</v>
      </c>
      <c r="D55" t="s">
        <v>409</v>
      </c>
      <c r="E55" t="s">
        <v>410</v>
      </c>
      <c r="F55">
        <v>9.4349998474121097</v>
      </c>
      <c r="G55">
        <v>20</v>
      </c>
      <c r="H55">
        <v>4300</v>
      </c>
      <c r="I55" t="s">
        <v>198</v>
      </c>
      <c r="J55" t="s">
        <v>199</v>
      </c>
      <c r="K55" t="s">
        <v>200</v>
      </c>
    </row>
    <row r="56" spans="1:13" x14ac:dyDescent="0.25">
      <c r="A56" t="s">
        <v>411</v>
      </c>
      <c r="B56" t="s">
        <v>183</v>
      </c>
      <c r="C56" t="s">
        <v>412</v>
      </c>
      <c r="D56" t="s">
        <v>413</v>
      </c>
      <c r="E56" t="s">
        <v>320</v>
      </c>
      <c r="F56">
        <v>6.8363633589311004</v>
      </c>
      <c r="G56">
        <v>11</v>
      </c>
      <c r="H56">
        <v>4300</v>
      </c>
      <c r="I56" t="s">
        <v>236</v>
      </c>
      <c r="J56" t="s">
        <v>238</v>
      </c>
      <c r="K56" t="s">
        <v>237</v>
      </c>
    </row>
    <row r="57" spans="1:13" x14ac:dyDescent="0.25">
      <c r="A57" t="s">
        <v>414</v>
      </c>
      <c r="B57" t="s">
        <v>212</v>
      </c>
      <c r="C57" t="s">
        <v>415</v>
      </c>
      <c r="D57" t="s">
        <v>416</v>
      </c>
      <c r="E57" t="s">
        <v>417</v>
      </c>
      <c r="F57">
        <v>7.7125000953674299</v>
      </c>
      <c r="G57">
        <v>8</v>
      </c>
      <c r="H57">
        <v>4300</v>
      </c>
      <c r="I57" t="s">
        <v>236</v>
      </c>
      <c r="J57" t="s">
        <v>237</v>
      </c>
      <c r="K57" t="s">
        <v>238</v>
      </c>
    </row>
    <row r="58" spans="1:13" x14ac:dyDescent="0.25">
      <c r="A58" t="s">
        <v>418</v>
      </c>
      <c r="B58" t="s">
        <v>307</v>
      </c>
      <c r="C58" t="s">
        <v>419</v>
      </c>
      <c r="D58" t="s">
        <v>420</v>
      </c>
      <c r="E58" t="s">
        <v>421</v>
      </c>
      <c r="F58">
        <v>11.504762195405499</v>
      </c>
      <c r="G58">
        <v>21</v>
      </c>
      <c r="H58">
        <v>4200</v>
      </c>
      <c r="I58" t="s">
        <v>187</v>
      </c>
      <c r="J58" t="s">
        <v>189</v>
      </c>
      <c r="K58" t="s">
        <v>188</v>
      </c>
    </row>
    <row r="59" spans="1:13" x14ac:dyDescent="0.25">
      <c r="A59" t="s">
        <v>422</v>
      </c>
      <c r="B59" t="s">
        <v>183</v>
      </c>
      <c r="C59" t="s">
        <v>423</v>
      </c>
      <c r="D59" t="s">
        <v>424</v>
      </c>
      <c r="E59" t="s">
        <v>425</v>
      </c>
      <c r="F59">
        <v>7.73333304268973</v>
      </c>
      <c r="G59">
        <v>21</v>
      </c>
      <c r="H59">
        <v>4100</v>
      </c>
      <c r="I59" t="s">
        <v>198</v>
      </c>
      <c r="J59" t="s">
        <v>200</v>
      </c>
      <c r="K59" t="s">
        <v>199</v>
      </c>
    </row>
    <row r="60" spans="1:13" x14ac:dyDescent="0.25">
      <c r="A60" t="s">
        <v>426</v>
      </c>
      <c r="B60" t="s">
        <v>307</v>
      </c>
      <c r="C60" t="s">
        <v>427</v>
      </c>
      <c r="D60" t="s">
        <v>428</v>
      </c>
      <c r="E60" t="s">
        <v>429</v>
      </c>
      <c r="F60">
        <v>3.20000004768371</v>
      </c>
      <c r="G60">
        <v>8</v>
      </c>
      <c r="H60">
        <v>4000</v>
      </c>
      <c r="I60" t="s">
        <v>236</v>
      </c>
      <c r="J60" t="s">
        <v>237</v>
      </c>
      <c r="K60" t="s">
        <v>238</v>
      </c>
      <c r="L60" t="s">
        <v>205</v>
      </c>
      <c r="M60" t="s">
        <v>430</v>
      </c>
    </row>
    <row r="61" spans="1:13" x14ac:dyDescent="0.25">
      <c r="A61" t="s">
        <v>431</v>
      </c>
      <c r="B61" t="s">
        <v>212</v>
      </c>
      <c r="C61" t="s">
        <v>347</v>
      </c>
      <c r="D61" t="s">
        <v>432</v>
      </c>
      <c r="E61" t="s">
        <v>433</v>
      </c>
      <c r="F61">
        <v>7.0666663760230604</v>
      </c>
      <c r="G61">
        <v>21</v>
      </c>
      <c r="H61">
        <v>3900</v>
      </c>
      <c r="I61" t="s">
        <v>198</v>
      </c>
      <c r="J61" t="s">
        <v>200</v>
      </c>
      <c r="K61" t="s">
        <v>199</v>
      </c>
    </row>
    <row r="62" spans="1:13" x14ac:dyDescent="0.25">
      <c r="A62" t="s">
        <v>434</v>
      </c>
      <c r="B62" t="s">
        <v>307</v>
      </c>
      <c r="C62" t="s">
        <v>435</v>
      </c>
      <c r="D62" t="s">
        <v>436</v>
      </c>
      <c r="E62" t="s">
        <v>437</v>
      </c>
      <c r="F62">
        <v>8.8000000000000007</v>
      </c>
      <c r="G62">
        <v>20</v>
      </c>
      <c r="H62">
        <v>3900</v>
      </c>
      <c r="I62" t="s">
        <v>187</v>
      </c>
      <c r="J62" t="s">
        <v>188</v>
      </c>
      <c r="K62" t="s">
        <v>189</v>
      </c>
    </row>
    <row r="63" spans="1:13" x14ac:dyDescent="0.25">
      <c r="A63" t="s">
        <v>438</v>
      </c>
      <c r="B63" t="s">
        <v>212</v>
      </c>
      <c r="C63" t="s">
        <v>439</v>
      </c>
      <c r="D63" t="s">
        <v>440</v>
      </c>
      <c r="E63" t="s">
        <v>441</v>
      </c>
      <c r="F63">
        <v>8.2050003051757798</v>
      </c>
      <c r="G63">
        <v>20</v>
      </c>
      <c r="H63">
        <v>3800</v>
      </c>
      <c r="I63" t="s">
        <v>198</v>
      </c>
      <c r="J63" t="s">
        <v>199</v>
      </c>
      <c r="K63" t="s">
        <v>200</v>
      </c>
    </row>
    <row r="64" spans="1:13" x14ac:dyDescent="0.25">
      <c r="A64" t="s">
        <v>442</v>
      </c>
      <c r="B64" t="s">
        <v>183</v>
      </c>
      <c r="C64" t="s">
        <v>443</v>
      </c>
      <c r="D64" t="s">
        <v>444</v>
      </c>
      <c r="E64" t="s">
        <v>445</v>
      </c>
      <c r="F64">
        <v>5.7882353838752296</v>
      </c>
      <c r="G64">
        <v>17</v>
      </c>
      <c r="H64">
        <v>3800</v>
      </c>
      <c r="I64" t="s">
        <v>198</v>
      </c>
      <c r="J64" t="s">
        <v>199</v>
      </c>
      <c r="K64" t="s">
        <v>200</v>
      </c>
      <c r="L64" t="s">
        <v>268</v>
      </c>
      <c r="M64" t="s">
        <v>446</v>
      </c>
    </row>
    <row r="65" spans="1:13" x14ac:dyDescent="0.25">
      <c r="A65" t="s">
        <v>447</v>
      </c>
      <c r="B65" t="s">
        <v>307</v>
      </c>
      <c r="C65" t="s">
        <v>448</v>
      </c>
      <c r="D65" t="s">
        <v>449</v>
      </c>
      <c r="E65" t="s">
        <v>450</v>
      </c>
      <c r="F65">
        <v>6.9000001795151604</v>
      </c>
      <c r="G65">
        <v>17</v>
      </c>
      <c r="H65">
        <v>3800</v>
      </c>
      <c r="I65" t="s">
        <v>187</v>
      </c>
      <c r="J65" t="s">
        <v>188</v>
      </c>
      <c r="K65" t="s">
        <v>189</v>
      </c>
    </row>
    <row r="66" spans="1:13" x14ac:dyDescent="0.25">
      <c r="A66" t="s">
        <v>451</v>
      </c>
      <c r="B66" t="s">
        <v>212</v>
      </c>
      <c r="C66" t="s">
        <v>356</v>
      </c>
      <c r="D66" t="s">
        <v>452</v>
      </c>
      <c r="E66" t="s">
        <v>453</v>
      </c>
      <c r="F66">
        <v>6.9150001525878899</v>
      </c>
      <c r="G66">
        <v>20</v>
      </c>
      <c r="H66">
        <v>3700</v>
      </c>
      <c r="I66" t="s">
        <v>187</v>
      </c>
      <c r="J66" t="s">
        <v>188</v>
      </c>
      <c r="K66" t="s">
        <v>189</v>
      </c>
    </row>
    <row r="67" spans="1:13" x14ac:dyDescent="0.25">
      <c r="A67" t="s">
        <v>454</v>
      </c>
      <c r="B67" t="s">
        <v>307</v>
      </c>
      <c r="C67" t="s">
        <v>455</v>
      </c>
      <c r="D67" t="s">
        <v>456</v>
      </c>
      <c r="E67" t="s">
        <v>457</v>
      </c>
      <c r="F67">
        <v>9.8737503051757791</v>
      </c>
      <c r="G67">
        <v>80</v>
      </c>
      <c r="H67">
        <v>3700</v>
      </c>
      <c r="I67" t="s">
        <v>187</v>
      </c>
      <c r="J67" t="s">
        <v>188</v>
      </c>
      <c r="K67" t="s">
        <v>189</v>
      </c>
      <c r="L67" t="s">
        <v>205</v>
      </c>
      <c r="M67" t="s">
        <v>430</v>
      </c>
    </row>
    <row r="68" spans="1:13" x14ac:dyDescent="0.25">
      <c r="A68" t="s">
        <v>458</v>
      </c>
      <c r="B68" t="s">
        <v>212</v>
      </c>
      <c r="C68" t="s">
        <v>459</v>
      </c>
      <c r="D68" t="s">
        <v>460</v>
      </c>
      <c r="E68" t="s">
        <v>461</v>
      </c>
      <c r="F68">
        <v>7.9249999999999998</v>
      </c>
      <c r="G68">
        <v>20</v>
      </c>
      <c r="H68">
        <v>3700</v>
      </c>
      <c r="I68" t="s">
        <v>198</v>
      </c>
      <c r="J68" t="s">
        <v>199</v>
      </c>
      <c r="K68" t="s">
        <v>200</v>
      </c>
    </row>
    <row r="69" spans="1:13" x14ac:dyDescent="0.25">
      <c r="A69" t="s">
        <v>462</v>
      </c>
      <c r="B69" t="s">
        <v>183</v>
      </c>
      <c r="C69" t="s">
        <v>463</v>
      </c>
      <c r="D69" t="s">
        <v>464</v>
      </c>
      <c r="E69" t="s">
        <v>465</v>
      </c>
      <c r="F69">
        <v>8.8199996948242099</v>
      </c>
      <c r="G69">
        <v>20</v>
      </c>
      <c r="H69">
        <v>3700</v>
      </c>
      <c r="I69" t="s">
        <v>236</v>
      </c>
      <c r="J69" t="s">
        <v>238</v>
      </c>
      <c r="K69" t="s">
        <v>237</v>
      </c>
    </row>
    <row r="70" spans="1:13" x14ac:dyDescent="0.25">
      <c r="A70" t="s">
        <v>466</v>
      </c>
      <c r="B70" t="s">
        <v>307</v>
      </c>
      <c r="C70" t="s">
        <v>467</v>
      </c>
      <c r="D70" t="s">
        <v>468</v>
      </c>
      <c r="E70" t="s">
        <v>469</v>
      </c>
      <c r="F70">
        <v>7.5904758998325796</v>
      </c>
      <c r="G70">
        <v>21</v>
      </c>
      <c r="H70">
        <v>3700</v>
      </c>
      <c r="I70" t="s">
        <v>198</v>
      </c>
      <c r="J70" t="s">
        <v>200</v>
      </c>
      <c r="K70" t="s">
        <v>199</v>
      </c>
    </row>
    <row r="71" spans="1:13" x14ac:dyDescent="0.25">
      <c r="A71" t="s">
        <v>470</v>
      </c>
      <c r="B71" t="s">
        <v>212</v>
      </c>
      <c r="C71" t="s">
        <v>471</v>
      </c>
      <c r="D71" t="s">
        <v>472</v>
      </c>
      <c r="E71" t="s">
        <v>473</v>
      </c>
      <c r="F71">
        <v>7.0099998474121001</v>
      </c>
      <c r="G71">
        <v>20</v>
      </c>
      <c r="H71">
        <v>3700</v>
      </c>
      <c r="I71" t="s">
        <v>236</v>
      </c>
      <c r="J71" t="s">
        <v>238</v>
      </c>
      <c r="K71" t="s">
        <v>237</v>
      </c>
    </row>
    <row r="72" spans="1:13" x14ac:dyDescent="0.25">
      <c r="A72" t="s">
        <v>474</v>
      </c>
      <c r="B72" t="s">
        <v>307</v>
      </c>
      <c r="C72" t="s">
        <v>475</v>
      </c>
      <c r="D72" t="s">
        <v>476</v>
      </c>
      <c r="E72" t="s">
        <v>477</v>
      </c>
      <c r="F72">
        <v>8.4705882352941106</v>
      </c>
      <c r="G72">
        <v>17</v>
      </c>
      <c r="H72">
        <v>3700</v>
      </c>
      <c r="I72" t="s">
        <v>198</v>
      </c>
      <c r="J72" t="s">
        <v>199</v>
      </c>
      <c r="K72" t="s">
        <v>200</v>
      </c>
    </row>
    <row r="73" spans="1:13" x14ac:dyDescent="0.25">
      <c r="A73" t="s">
        <v>478</v>
      </c>
      <c r="B73" t="s">
        <v>307</v>
      </c>
      <c r="C73" t="s">
        <v>479</v>
      </c>
      <c r="D73" t="s">
        <v>480</v>
      </c>
      <c r="E73" t="s">
        <v>481</v>
      </c>
      <c r="F73">
        <v>6.05555555555555</v>
      </c>
      <c r="G73">
        <v>18</v>
      </c>
      <c r="H73">
        <v>3600</v>
      </c>
      <c r="I73" t="s">
        <v>198</v>
      </c>
      <c r="J73" t="s">
        <v>199</v>
      </c>
      <c r="K73" t="s">
        <v>200</v>
      </c>
    </row>
    <row r="74" spans="1:13" x14ac:dyDescent="0.25">
      <c r="A74" t="s">
        <v>482</v>
      </c>
      <c r="B74" t="s">
        <v>307</v>
      </c>
      <c r="C74" t="s">
        <v>483</v>
      </c>
      <c r="D74" t="s">
        <v>484</v>
      </c>
      <c r="E74" t="s">
        <v>223</v>
      </c>
      <c r="F74">
        <v>7.6400001525878896</v>
      </c>
      <c r="G74">
        <v>20</v>
      </c>
      <c r="H74">
        <v>3600</v>
      </c>
      <c r="I74" t="s">
        <v>198</v>
      </c>
      <c r="J74" t="s">
        <v>200</v>
      </c>
      <c r="K74" t="s">
        <v>199</v>
      </c>
    </row>
    <row r="75" spans="1:13" x14ac:dyDescent="0.25">
      <c r="A75" t="s">
        <v>485</v>
      </c>
      <c r="B75" t="s">
        <v>307</v>
      </c>
      <c r="C75" t="s">
        <v>486</v>
      </c>
      <c r="D75" t="s">
        <v>487</v>
      </c>
      <c r="E75" t="s">
        <v>488</v>
      </c>
      <c r="F75">
        <v>5.8234569408275396</v>
      </c>
      <c r="G75">
        <v>81</v>
      </c>
      <c r="H75">
        <v>3600</v>
      </c>
      <c r="I75" t="s">
        <v>187</v>
      </c>
      <c r="J75" t="s">
        <v>189</v>
      </c>
      <c r="K75" t="s">
        <v>188</v>
      </c>
    </row>
    <row r="76" spans="1:13" x14ac:dyDescent="0.25">
      <c r="A76" t="s">
        <v>489</v>
      </c>
      <c r="B76" t="s">
        <v>212</v>
      </c>
      <c r="C76" t="s">
        <v>490</v>
      </c>
      <c r="D76" t="s">
        <v>491</v>
      </c>
      <c r="E76" t="s">
        <v>492</v>
      </c>
      <c r="F76">
        <v>7.4749997456868398</v>
      </c>
      <c r="G76">
        <v>12</v>
      </c>
      <c r="H76">
        <v>3600</v>
      </c>
      <c r="I76" t="s">
        <v>187</v>
      </c>
      <c r="J76" t="s">
        <v>188</v>
      </c>
      <c r="K76" t="s">
        <v>189</v>
      </c>
    </row>
    <row r="77" spans="1:13" x14ac:dyDescent="0.25">
      <c r="A77" t="s">
        <v>493</v>
      </c>
      <c r="B77" t="s">
        <v>307</v>
      </c>
      <c r="C77" t="s">
        <v>494</v>
      </c>
      <c r="D77" t="s">
        <v>495</v>
      </c>
      <c r="E77" t="s">
        <v>496</v>
      </c>
      <c r="F77">
        <v>9.0500000000000007</v>
      </c>
      <c r="G77">
        <v>20</v>
      </c>
      <c r="H77">
        <v>3600</v>
      </c>
      <c r="I77" t="s">
        <v>236</v>
      </c>
      <c r="J77" t="s">
        <v>237</v>
      </c>
      <c r="K77" t="s">
        <v>238</v>
      </c>
    </row>
    <row r="78" spans="1:13" x14ac:dyDescent="0.25">
      <c r="A78" t="s">
        <v>497</v>
      </c>
      <c r="B78" t="s">
        <v>307</v>
      </c>
      <c r="C78" t="s">
        <v>498</v>
      </c>
      <c r="D78" t="s">
        <v>499</v>
      </c>
      <c r="E78" t="s">
        <v>500</v>
      </c>
      <c r="F78">
        <v>8.3300003051757798</v>
      </c>
      <c r="G78">
        <v>20</v>
      </c>
      <c r="H78">
        <v>3600</v>
      </c>
      <c r="I78" t="s">
        <v>187</v>
      </c>
      <c r="J78" t="s">
        <v>188</v>
      </c>
      <c r="K78" t="s">
        <v>189</v>
      </c>
    </row>
    <row r="79" spans="1:13" x14ac:dyDescent="0.25">
      <c r="A79" t="s">
        <v>501</v>
      </c>
      <c r="B79" t="s">
        <v>183</v>
      </c>
      <c r="C79" t="s">
        <v>502</v>
      </c>
      <c r="D79" t="s">
        <v>503</v>
      </c>
      <c r="E79" t="s">
        <v>504</v>
      </c>
      <c r="F79">
        <v>8.1263154682360206</v>
      </c>
      <c r="G79">
        <v>19</v>
      </c>
      <c r="H79">
        <v>3600</v>
      </c>
      <c r="I79" t="s">
        <v>198</v>
      </c>
      <c r="J79" t="s">
        <v>199</v>
      </c>
      <c r="K79" t="s">
        <v>200</v>
      </c>
    </row>
    <row r="80" spans="1:13" x14ac:dyDescent="0.25">
      <c r="A80" t="s">
        <v>505</v>
      </c>
      <c r="B80" t="s">
        <v>212</v>
      </c>
      <c r="C80" t="s">
        <v>506</v>
      </c>
      <c r="D80" t="s">
        <v>507</v>
      </c>
      <c r="E80" t="s">
        <v>508</v>
      </c>
      <c r="F80">
        <v>7.1949996948242099</v>
      </c>
      <c r="G80">
        <v>20</v>
      </c>
      <c r="H80">
        <v>3600</v>
      </c>
      <c r="I80" t="s">
        <v>236</v>
      </c>
      <c r="J80" t="s">
        <v>237</v>
      </c>
      <c r="K80" t="s">
        <v>238</v>
      </c>
    </row>
    <row r="81" spans="1:13" x14ac:dyDescent="0.25">
      <c r="A81" t="s">
        <v>509</v>
      </c>
      <c r="B81" t="s">
        <v>212</v>
      </c>
      <c r="C81" t="s">
        <v>510</v>
      </c>
      <c r="D81" t="s">
        <v>511</v>
      </c>
      <c r="E81" t="s">
        <v>512</v>
      </c>
      <c r="F81">
        <v>8.3999997093563898</v>
      </c>
      <c r="G81">
        <v>21</v>
      </c>
      <c r="H81">
        <v>3600</v>
      </c>
      <c r="I81" t="s">
        <v>198</v>
      </c>
      <c r="J81" t="s">
        <v>200</v>
      </c>
      <c r="K81" t="s">
        <v>199</v>
      </c>
    </row>
    <row r="82" spans="1:13" x14ac:dyDescent="0.25">
      <c r="A82" t="s">
        <v>513</v>
      </c>
      <c r="B82" t="s">
        <v>183</v>
      </c>
      <c r="C82" t="s">
        <v>514</v>
      </c>
      <c r="D82" t="s">
        <v>515</v>
      </c>
      <c r="E82" t="s">
        <v>516</v>
      </c>
      <c r="F82">
        <v>8.2926829268292597</v>
      </c>
      <c r="G82">
        <v>82</v>
      </c>
      <c r="H82">
        <v>3600</v>
      </c>
      <c r="I82" t="s">
        <v>187</v>
      </c>
      <c r="J82" t="s">
        <v>189</v>
      </c>
      <c r="K82" t="s">
        <v>188</v>
      </c>
      <c r="L82" t="s">
        <v>205</v>
      </c>
      <c r="M82" t="s">
        <v>517</v>
      </c>
    </row>
    <row r="83" spans="1:13" x14ac:dyDescent="0.25">
      <c r="A83" t="s">
        <v>518</v>
      </c>
      <c r="B83" t="s">
        <v>307</v>
      </c>
      <c r="C83" t="s">
        <v>519</v>
      </c>
      <c r="D83" t="s">
        <v>520</v>
      </c>
      <c r="E83" t="s">
        <v>521</v>
      </c>
      <c r="F83">
        <v>6.1714288620721698</v>
      </c>
      <c r="G83">
        <v>21</v>
      </c>
      <c r="H83">
        <v>3600</v>
      </c>
      <c r="I83" t="s">
        <v>187</v>
      </c>
      <c r="J83" t="s">
        <v>189</v>
      </c>
      <c r="K83" t="s">
        <v>188</v>
      </c>
    </row>
    <row r="84" spans="1:13" x14ac:dyDescent="0.25">
      <c r="A84" t="s">
        <v>522</v>
      </c>
      <c r="B84" t="s">
        <v>307</v>
      </c>
      <c r="C84" t="s">
        <v>523</v>
      </c>
      <c r="D84" t="s">
        <v>524</v>
      </c>
      <c r="E84" t="s">
        <v>525</v>
      </c>
      <c r="F84">
        <v>6.6399998982747297</v>
      </c>
      <c r="G84">
        <v>15</v>
      </c>
      <c r="H84">
        <v>3500</v>
      </c>
      <c r="I84" t="s">
        <v>236</v>
      </c>
      <c r="J84" t="s">
        <v>237</v>
      </c>
      <c r="K84" t="s">
        <v>238</v>
      </c>
      <c r="L84" t="s">
        <v>205</v>
      </c>
      <c r="M84" t="s">
        <v>526</v>
      </c>
    </row>
    <row r="85" spans="1:13" x14ac:dyDescent="0.25">
      <c r="A85" t="s">
        <v>527</v>
      </c>
      <c r="B85" t="s">
        <v>307</v>
      </c>
      <c r="C85" t="s">
        <v>528</v>
      </c>
      <c r="D85" t="s">
        <v>529</v>
      </c>
      <c r="E85" t="s">
        <v>530</v>
      </c>
      <c r="F85">
        <v>4.8000001907348597</v>
      </c>
      <c r="G85">
        <v>1</v>
      </c>
      <c r="H85">
        <v>3500</v>
      </c>
      <c r="I85" t="s">
        <v>187</v>
      </c>
      <c r="J85" t="s">
        <v>189</v>
      </c>
      <c r="K85" t="s">
        <v>188</v>
      </c>
    </row>
    <row r="86" spans="1:13" x14ac:dyDescent="0.25">
      <c r="A86" t="s">
        <v>531</v>
      </c>
      <c r="B86" t="s">
        <v>307</v>
      </c>
      <c r="C86" t="s">
        <v>532</v>
      </c>
      <c r="D86" t="s">
        <v>533</v>
      </c>
      <c r="E86" t="s">
        <v>534</v>
      </c>
      <c r="F86">
        <v>5.5809522356305798</v>
      </c>
      <c r="G86">
        <v>21</v>
      </c>
      <c r="H86">
        <v>3500</v>
      </c>
      <c r="I86" t="s">
        <v>198</v>
      </c>
      <c r="J86" t="s">
        <v>200</v>
      </c>
      <c r="K86" t="s">
        <v>199</v>
      </c>
    </row>
    <row r="87" spans="1:13" x14ac:dyDescent="0.25">
      <c r="A87" t="s">
        <v>535</v>
      </c>
      <c r="B87" t="s">
        <v>307</v>
      </c>
      <c r="C87" t="s">
        <v>536</v>
      </c>
      <c r="D87" t="s">
        <v>537</v>
      </c>
      <c r="E87" t="s">
        <v>538</v>
      </c>
      <c r="F87">
        <v>3</v>
      </c>
      <c r="G87">
        <v>16</v>
      </c>
      <c r="H87">
        <v>3500</v>
      </c>
      <c r="I87" t="s">
        <v>187</v>
      </c>
      <c r="J87" t="s">
        <v>188</v>
      </c>
      <c r="K87" t="s">
        <v>189</v>
      </c>
    </row>
    <row r="88" spans="1:13" x14ac:dyDescent="0.25">
      <c r="A88" t="s">
        <v>539</v>
      </c>
      <c r="B88" t="s">
        <v>307</v>
      </c>
      <c r="C88" t="s">
        <v>540</v>
      </c>
      <c r="D88" t="s">
        <v>541</v>
      </c>
      <c r="E88" t="s">
        <v>542</v>
      </c>
      <c r="F88">
        <v>8.47999979654948</v>
      </c>
      <c r="G88">
        <v>15</v>
      </c>
      <c r="H88">
        <v>3500</v>
      </c>
      <c r="I88" t="s">
        <v>236</v>
      </c>
      <c r="J88" t="s">
        <v>238</v>
      </c>
      <c r="K88" t="s">
        <v>237</v>
      </c>
    </row>
    <row r="89" spans="1:13" x14ac:dyDescent="0.25">
      <c r="A89" t="s">
        <v>543</v>
      </c>
      <c r="B89" t="s">
        <v>307</v>
      </c>
      <c r="C89" t="s">
        <v>320</v>
      </c>
      <c r="D89" t="s">
        <v>544</v>
      </c>
      <c r="E89" t="s">
        <v>545</v>
      </c>
      <c r="F89">
        <v>5.3333333333333304</v>
      </c>
      <c r="G89">
        <v>57</v>
      </c>
      <c r="H89">
        <v>3500</v>
      </c>
      <c r="I89" t="s">
        <v>236</v>
      </c>
      <c r="J89" t="s">
        <v>237</v>
      </c>
      <c r="K89" t="s">
        <v>238</v>
      </c>
    </row>
    <row r="90" spans="1:13" x14ac:dyDescent="0.25">
      <c r="A90" t="s">
        <v>546</v>
      </c>
      <c r="B90" t="s">
        <v>307</v>
      </c>
      <c r="C90" t="s">
        <v>547</v>
      </c>
      <c r="D90" t="s">
        <v>548</v>
      </c>
      <c r="E90" t="s">
        <v>549</v>
      </c>
      <c r="F90">
        <v>2.4000000953674299</v>
      </c>
      <c r="G90">
        <v>2</v>
      </c>
      <c r="H90">
        <v>3500</v>
      </c>
      <c r="I90" t="s">
        <v>198</v>
      </c>
      <c r="J90" t="s">
        <v>200</v>
      </c>
      <c r="K90" t="s">
        <v>199</v>
      </c>
    </row>
    <row r="91" spans="1:13" x14ac:dyDescent="0.25">
      <c r="A91" t="s">
        <v>550</v>
      </c>
      <c r="B91" t="s">
        <v>307</v>
      </c>
      <c r="C91" t="s">
        <v>551</v>
      </c>
      <c r="D91" t="s">
        <v>552</v>
      </c>
      <c r="E91" t="s">
        <v>553</v>
      </c>
      <c r="F91">
        <v>6.6</v>
      </c>
      <c r="G91">
        <v>20</v>
      </c>
      <c r="H91">
        <v>3500</v>
      </c>
      <c r="I91" t="s">
        <v>187</v>
      </c>
      <c r="J91" t="s">
        <v>189</v>
      </c>
      <c r="K91" t="s">
        <v>188</v>
      </c>
    </row>
    <row r="92" spans="1:13" x14ac:dyDescent="0.25">
      <c r="A92" t="s">
        <v>554</v>
      </c>
      <c r="B92" t="s">
        <v>307</v>
      </c>
      <c r="C92" t="s">
        <v>555</v>
      </c>
      <c r="D92" t="s">
        <v>556</v>
      </c>
      <c r="E92" t="s">
        <v>557</v>
      </c>
      <c r="F92">
        <v>6.2117646161247704</v>
      </c>
      <c r="G92">
        <v>17</v>
      </c>
      <c r="H92">
        <v>3500</v>
      </c>
      <c r="I92" t="s">
        <v>236</v>
      </c>
      <c r="J92" t="s">
        <v>238</v>
      </c>
      <c r="K92" t="s">
        <v>237</v>
      </c>
      <c r="L92" t="s">
        <v>558</v>
      </c>
      <c r="M92" t="s">
        <v>559</v>
      </c>
    </row>
    <row r="93" spans="1:13" x14ac:dyDescent="0.25">
      <c r="A93" t="s">
        <v>560</v>
      </c>
      <c r="B93" t="s">
        <v>307</v>
      </c>
      <c r="C93" t="s">
        <v>561</v>
      </c>
      <c r="D93" t="s">
        <v>562</v>
      </c>
      <c r="E93" t="s">
        <v>563</v>
      </c>
      <c r="F93">
        <v>0</v>
      </c>
      <c r="G93">
        <v>0</v>
      </c>
      <c r="H93">
        <v>3500</v>
      </c>
      <c r="I93" t="s">
        <v>236</v>
      </c>
      <c r="J93" t="s">
        <v>237</v>
      </c>
      <c r="K93" t="s">
        <v>238</v>
      </c>
    </row>
    <row r="94" spans="1:13" x14ac:dyDescent="0.25">
      <c r="A94" t="s">
        <v>564</v>
      </c>
      <c r="B94" t="s">
        <v>212</v>
      </c>
      <c r="C94" t="s">
        <v>565</v>
      </c>
      <c r="D94" t="s">
        <v>566</v>
      </c>
      <c r="E94" t="s">
        <v>567</v>
      </c>
      <c r="F94">
        <v>7.2000003390842</v>
      </c>
      <c r="G94">
        <v>18</v>
      </c>
      <c r="H94">
        <v>3500</v>
      </c>
      <c r="I94" t="s">
        <v>198</v>
      </c>
      <c r="J94" t="s">
        <v>200</v>
      </c>
      <c r="K94" t="s">
        <v>199</v>
      </c>
      <c r="L94" t="s">
        <v>205</v>
      </c>
      <c r="M94" t="s">
        <v>206</v>
      </c>
    </row>
    <row r="95" spans="1:13" x14ac:dyDescent="0.25">
      <c r="A95" t="s">
        <v>568</v>
      </c>
      <c r="B95" t="s">
        <v>307</v>
      </c>
      <c r="C95" t="s">
        <v>569</v>
      </c>
      <c r="D95" t="s">
        <v>570</v>
      </c>
      <c r="E95" t="s">
        <v>571</v>
      </c>
      <c r="F95">
        <v>2.9333333969116202</v>
      </c>
      <c r="G95">
        <v>6</v>
      </c>
      <c r="H95">
        <v>3500</v>
      </c>
      <c r="I95" t="s">
        <v>198</v>
      </c>
      <c r="J95" t="s">
        <v>199</v>
      </c>
      <c r="K95" t="s">
        <v>200</v>
      </c>
    </row>
    <row r="96" spans="1:13" x14ac:dyDescent="0.25">
      <c r="A96" t="s">
        <v>572</v>
      </c>
      <c r="B96" t="s">
        <v>307</v>
      </c>
      <c r="C96" t="s">
        <v>547</v>
      </c>
      <c r="D96" t="s">
        <v>573</v>
      </c>
      <c r="E96" t="s">
        <v>574</v>
      </c>
      <c r="F96">
        <v>2.5600000381469701</v>
      </c>
      <c r="G96">
        <v>5</v>
      </c>
      <c r="H96">
        <v>3500</v>
      </c>
      <c r="I96" t="s">
        <v>236</v>
      </c>
      <c r="J96" t="s">
        <v>238</v>
      </c>
      <c r="K96" t="s">
        <v>237</v>
      </c>
    </row>
    <row r="97" spans="1:13" x14ac:dyDescent="0.25">
      <c r="A97" t="s">
        <v>575</v>
      </c>
      <c r="B97" t="s">
        <v>307</v>
      </c>
      <c r="C97" t="s">
        <v>576</v>
      </c>
      <c r="D97" t="s">
        <v>577</v>
      </c>
      <c r="E97" t="s">
        <v>578</v>
      </c>
      <c r="F97">
        <v>4.5</v>
      </c>
      <c r="G97">
        <v>9</v>
      </c>
      <c r="H97">
        <v>3500</v>
      </c>
      <c r="I97" t="s">
        <v>187</v>
      </c>
      <c r="J97" t="s">
        <v>189</v>
      </c>
      <c r="K97" t="s">
        <v>188</v>
      </c>
    </row>
    <row r="98" spans="1:13" x14ac:dyDescent="0.25">
      <c r="A98" t="s">
        <v>579</v>
      </c>
      <c r="B98" t="s">
        <v>307</v>
      </c>
      <c r="C98" t="s">
        <v>580</v>
      </c>
      <c r="D98" t="s">
        <v>581</v>
      </c>
      <c r="E98" t="s">
        <v>582</v>
      </c>
      <c r="F98">
        <v>1.6000000238418499</v>
      </c>
      <c r="G98">
        <v>1</v>
      </c>
      <c r="H98">
        <v>3500</v>
      </c>
      <c r="I98" t="s">
        <v>187</v>
      </c>
      <c r="J98" t="s">
        <v>189</v>
      </c>
      <c r="K98" t="s">
        <v>188</v>
      </c>
    </row>
    <row r="99" spans="1:13" x14ac:dyDescent="0.25">
      <c r="A99" t="s">
        <v>583</v>
      </c>
      <c r="B99" t="s">
        <v>307</v>
      </c>
      <c r="C99" t="s">
        <v>584</v>
      </c>
      <c r="D99" t="s">
        <v>585</v>
      </c>
      <c r="E99" t="s">
        <v>586</v>
      </c>
      <c r="F99">
        <v>6.2705881455365304</v>
      </c>
      <c r="G99">
        <v>17</v>
      </c>
      <c r="H99">
        <v>3500</v>
      </c>
      <c r="I99" t="s">
        <v>236</v>
      </c>
      <c r="J99" t="s">
        <v>237</v>
      </c>
      <c r="K99" t="s">
        <v>238</v>
      </c>
    </row>
    <row r="100" spans="1:13" x14ac:dyDescent="0.25">
      <c r="A100" t="s">
        <v>587</v>
      </c>
      <c r="B100" t="s">
        <v>307</v>
      </c>
      <c r="C100" t="s">
        <v>588</v>
      </c>
      <c r="D100" t="s">
        <v>589</v>
      </c>
      <c r="E100" t="s">
        <v>590</v>
      </c>
      <c r="F100">
        <v>8.4112903225806406</v>
      </c>
      <c r="G100">
        <v>62</v>
      </c>
      <c r="H100">
        <v>3500</v>
      </c>
      <c r="I100" t="s">
        <v>198</v>
      </c>
      <c r="J100" t="s">
        <v>200</v>
      </c>
      <c r="K100" t="s">
        <v>199</v>
      </c>
      <c r="L100" t="s">
        <v>205</v>
      </c>
      <c r="M100" t="s">
        <v>446</v>
      </c>
    </row>
    <row r="101" spans="1:13" x14ac:dyDescent="0.25">
      <c r="A101" t="s">
        <v>591</v>
      </c>
      <c r="B101" t="s">
        <v>307</v>
      </c>
      <c r="C101" t="s">
        <v>592</v>
      </c>
      <c r="D101" t="s">
        <v>593</v>
      </c>
      <c r="E101" t="s">
        <v>594</v>
      </c>
      <c r="F101">
        <v>3.7333333333333298</v>
      </c>
      <c r="G101">
        <v>15</v>
      </c>
      <c r="H101">
        <v>3500</v>
      </c>
      <c r="I101" t="s">
        <v>198</v>
      </c>
      <c r="J101" t="s">
        <v>199</v>
      </c>
      <c r="K101" t="s">
        <v>200</v>
      </c>
      <c r="L101" t="s">
        <v>205</v>
      </c>
      <c r="M101" t="s">
        <v>206</v>
      </c>
    </row>
    <row r="102" spans="1:13" x14ac:dyDescent="0.25">
      <c r="A102" t="s">
        <v>595</v>
      </c>
      <c r="B102" t="s">
        <v>307</v>
      </c>
      <c r="C102" t="s">
        <v>510</v>
      </c>
      <c r="D102" t="s">
        <v>596</v>
      </c>
      <c r="E102" t="s">
        <v>597</v>
      </c>
      <c r="F102">
        <v>8.1000003814697195</v>
      </c>
      <c r="G102">
        <v>8</v>
      </c>
      <c r="H102">
        <v>3500</v>
      </c>
      <c r="I102" t="s">
        <v>236</v>
      </c>
      <c r="J102" t="s">
        <v>238</v>
      </c>
      <c r="K102" t="s">
        <v>237</v>
      </c>
      <c r="L102" t="s">
        <v>205</v>
      </c>
      <c r="M102" t="s">
        <v>598</v>
      </c>
    </row>
    <row r="103" spans="1:13" x14ac:dyDescent="0.25">
      <c r="A103" t="s">
        <v>599</v>
      </c>
      <c r="B103" t="s">
        <v>307</v>
      </c>
      <c r="C103" t="s">
        <v>600</v>
      </c>
      <c r="D103" t="s">
        <v>601</v>
      </c>
      <c r="E103" t="s">
        <v>602</v>
      </c>
      <c r="F103">
        <v>5.4400001525878903</v>
      </c>
      <c r="G103">
        <v>20</v>
      </c>
      <c r="H103">
        <v>3500</v>
      </c>
      <c r="I103" t="s">
        <v>236</v>
      </c>
      <c r="J103" t="s">
        <v>238</v>
      </c>
      <c r="K103" t="s">
        <v>237</v>
      </c>
    </row>
    <row r="104" spans="1:13" x14ac:dyDescent="0.25">
      <c r="A104" t="s">
        <v>603</v>
      </c>
      <c r="B104" t="s">
        <v>307</v>
      </c>
      <c r="C104" t="s">
        <v>471</v>
      </c>
      <c r="D104" t="s">
        <v>604</v>
      </c>
      <c r="E104" t="s">
        <v>605</v>
      </c>
      <c r="F104">
        <v>4.9882354736328098</v>
      </c>
      <c r="G104">
        <v>17</v>
      </c>
      <c r="H104">
        <v>3500</v>
      </c>
      <c r="I104" t="s">
        <v>236</v>
      </c>
      <c r="J104" t="s">
        <v>238</v>
      </c>
      <c r="K104" t="s">
        <v>237</v>
      </c>
    </row>
    <row r="105" spans="1:13" x14ac:dyDescent="0.25">
      <c r="A105" t="s">
        <v>606</v>
      </c>
      <c r="B105" t="s">
        <v>307</v>
      </c>
      <c r="C105" t="s">
        <v>600</v>
      </c>
      <c r="D105" t="s">
        <v>607</v>
      </c>
      <c r="E105" t="s">
        <v>608</v>
      </c>
      <c r="F105">
        <v>6.0571427118210499</v>
      </c>
      <c r="G105">
        <v>21</v>
      </c>
      <c r="H105">
        <v>3500</v>
      </c>
      <c r="I105" t="s">
        <v>187</v>
      </c>
      <c r="J105" t="s">
        <v>189</v>
      </c>
      <c r="K105" t="s">
        <v>188</v>
      </c>
    </row>
    <row r="106" spans="1:13" x14ac:dyDescent="0.25">
      <c r="A106" t="s">
        <v>609</v>
      </c>
      <c r="B106" t="s">
        <v>307</v>
      </c>
      <c r="C106" t="s">
        <v>610</v>
      </c>
      <c r="D106" t="s">
        <v>611</v>
      </c>
      <c r="E106" t="s">
        <v>612</v>
      </c>
      <c r="F106">
        <v>3.7894736842105199</v>
      </c>
      <c r="G106">
        <v>19</v>
      </c>
      <c r="H106">
        <v>3500</v>
      </c>
      <c r="I106" t="s">
        <v>236</v>
      </c>
      <c r="J106" t="s">
        <v>237</v>
      </c>
      <c r="K106" t="s">
        <v>238</v>
      </c>
    </row>
    <row r="107" spans="1:13" x14ac:dyDescent="0.25">
      <c r="A107" t="s">
        <v>613</v>
      </c>
      <c r="B107" t="s">
        <v>307</v>
      </c>
      <c r="C107" t="s">
        <v>195</v>
      </c>
      <c r="D107" t="s">
        <v>614</v>
      </c>
      <c r="E107" t="s">
        <v>210</v>
      </c>
      <c r="F107">
        <v>6.3099998474121097</v>
      </c>
      <c r="G107">
        <v>20</v>
      </c>
      <c r="H107">
        <v>3500</v>
      </c>
      <c r="I107" t="s">
        <v>236</v>
      </c>
      <c r="J107" t="s">
        <v>237</v>
      </c>
      <c r="K107" t="s">
        <v>238</v>
      </c>
    </row>
    <row r="108" spans="1:13" x14ac:dyDescent="0.25">
      <c r="A108" t="s">
        <v>615</v>
      </c>
      <c r="B108" t="s">
        <v>307</v>
      </c>
      <c r="C108" t="s">
        <v>616</v>
      </c>
      <c r="D108" t="s">
        <v>617</v>
      </c>
      <c r="E108" t="s">
        <v>618</v>
      </c>
      <c r="F108">
        <v>4.8000001907348597</v>
      </c>
      <c r="G108">
        <v>1</v>
      </c>
      <c r="H108">
        <v>3500</v>
      </c>
      <c r="I108" t="s">
        <v>236</v>
      </c>
      <c r="J108" t="s">
        <v>238</v>
      </c>
      <c r="K108" t="s">
        <v>237</v>
      </c>
    </row>
    <row r="109" spans="1:13" x14ac:dyDescent="0.25">
      <c r="A109" t="s">
        <v>619</v>
      </c>
      <c r="B109" t="s">
        <v>307</v>
      </c>
      <c r="C109" t="s">
        <v>620</v>
      </c>
      <c r="D109" t="s">
        <v>621</v>
      </c>
      <c r="E109" t="s">
        <v>622</v>
      </c>
      <c r="F109">
        <v>4.6545455239035798</v>
      </c>
      <c r="G109">
        <v>11</v>
      </c>
      <c r="H109">
        <v>3500</v>
      </c>
      <c r="I109" t="s">
        <v>198</v>
      </c>
      <c r="J109" t="s">
        <v>199</v>
      </c>
      <c r="K109" t="s">
        <v>200</v>
      </c>
    </row>
    <row r="110" spans="1:13" x14ac:dyDescent="0.25">
      <c r="A110" t="s">
        <v>623</v>
      </c>
      <c r="B110" t="s">
        <v>307</v>
      </c>
      <c r="C110" t="s">
        <v>221</v>
      </c>
      <c r="D110" t="s">
        <v>624</v>
      </c>
      <c r="E110" t="s">
        <v>625</v>
      </c>
      <c r="F110">
        <v>3.1999999455043202</v>
      </c>
      <c r="G110">
        <v>14</v>
      </c>
      <c r="H110">
        <v>3500</v>
      </c>
      <c r="I110" t="s">
        <v>198</v>
      </c>
      <c r="J110" t="s">
        <v>199</v>
      </c>
      <c r="K110" t="s">
        <v>200</v>
      </c>
    </row>
    <row r="111" spans="1:13" x14ac:dyDescent="0.25">
      <c r="A111" t="s">
        <v>626</v>
      </c>
      <c r="B111" t="s">
        <v>307</v>
      </c>
      <c r="C111" t="s">
        <v>627</v>
      </c>
      <c r="D111" t="s">
        <v>628</v>
      </c>
      <c r="E111" t="s">
        <v>629</v>
      </c>
      <c r="F111">
        <v>5.71428571428571</v>
      </c>
      <c r="G111">
        <v>7</v>
      </c>
      <c r="H111">
        <v>3500</v>
      </c>
      <c r="I111" t="s">
        <v>187</v>
      </c>
      <c r="J111" t="s">
        <v>188</v>
      </c>
      <c r="K111" t="s">
        <v>189</v>
      </c>
    </row>
    <row r="112" spans="1:13" x14ac:dyDescent="0.25">
      <c r="A112" t="s">
        <v>630</v>
      </c>
      <c r="B112" t="s">
        <v>307</v>
      </c>
      <c r="C112" t="s">
        <v>308</v>
      </c>
      <c r="D112" t="s">
        <v>631</v>
      </c>
      <c r="E112" t="s">
        <v>632</v>
      </c>
      <c r="F112">
        <v>5.6923076923076898</v>
      </c>
      <c r="G112">
        <v>13</v>
      </c>
      <c r="H112">
        <v>3500</v>
      </c>
      <c r="I112" t="s">
        <v>236</v>
      </c>
      <c r="J112" t="s">
        <v>237</v>
      </c>
      <c r="K112" t="s">
        <v>238</v>
      </c>
    </row>
    <row r="113" spans="1:13" x14ac:dyDescent="0.25">
      <c r="A113" t="s">
        <v>633</v>
      </c>
      <c r="B113" t="s">
        <v>307</v>
      </c>
      <c r="C113" t="s">
        <v>540</v>
      </c>
      <c r="D113" t="s">
        <v>634</v>
      </c>
      <c r="E113" t="s">
        <v>635</v>
      </c>
      <c r="F113">
        <v>4.6545455239035798</v>
      </c>
      <c r="G113">
        <v>11</v>
      </c>
      <c r="H113">
        <v>3500</v>
      </c>
      <c r="I113" t="s">
        <v>198</v>
      </c>
      <c r="J113" t="s">
        <v>200</v>
      </c>
      <c r="K113" t="s">
        <v>199</v>
      </c>
    </row>
    <row r="114" spans="1:13" x14ac:dyDescent="0.25">
      <c r="A114" t="s">
        <v>636</v>
      </c>
      <c r="B114" t="s">
        <v>307</v>
      </c>
      <c r="C114" t="s">
        <v>637</v>
      </c>
      <c r="D114" t="s">
        <v>638</v>
      </c>
      <c r="E114" t="s">
        <v>639</v>
      </c>
      <c r="F114">
        <v>7.6</v>
      </c>
      <c r="G114">
        <v>20</v>
      </c>
      <c r="H114">
        <v>3500</v>
      </c>
      <c r="I114" t="s">
        <v>187</v>
      </c>
      <c r="J114" t="s">
        <v>188</v>
      </c>
      <c r="K114" t="s">
        <v>189</v>
      </c>
    </row>
    <row r="115" spans="1:13" x14ac:dyDescent="0.25">
      <c r="A115" t="s">
        <v>640</v>
      </c>
      <c r="B115" t="s">
        <v>307</v>
      </c>
      <c r="C115" t="s">
        <v>641</v>
      </c>
      <c r="D115" t="s">
        <v>642</v>
      </c>
      <c r="E115" t="s">
        <v>643</v>
      </c>
      <c r="F115">
        <v>6.5454545454545396</v>
      </c>
      <c r="G115">
        <v>11</v>
      </c>
      <c r="H115">
        <v>3500</v>
      </c>
      <c r="I115" t="s">
        <v>198</v>
      </c>
      <c r="J115" t="s">
        <v>200</v>
      </c>
      <c r="K115" t="s">
        <v>199</v>
      </c>
    </row>
    <row r="116" spans="1:13" x14ac:dyDescent="0.25">
      <c r="A116" t="s">
        <v>644</v>
      </c>
      <c r="B116" t="s">
        <v>307</v>
      </c>
      <c r="C116" t="s">
        <v>645</v>
      </c>
      <c r="D116" t="s">
        <v>646</v>
      </c>
      <c r="E116" t="s">
        <v>647</v>
      </c>
      <c r="F116">
        <v>4.4666668119884596</v>
      </c>
      <c r="G116">
        <v>21</v>
      </c>
      <c r="H116">
        <v>3500</v>
      </c>
      <c r="I116" t="s">
        <v>198</v>
      </c>
      <c r="J116" t="s">
        <v>200</v>
      </c>
      <c r="K116" t="s">
        <v>199</v>
      </c>
    </row>
    <row r="117" spans="1:13" x14ac:dyDescent="0.25">
      <c r="A117" t="s">
        <v>648</v>
      </c>
      <c r="B117" t="s">
        <v>212</v>
      </c>
      <c r="C117" t="s">
        <v>494</v>
      </c>
      <c r="D117" t="s">
        <v>649</v>
      </c>
      <c r="E117" t="s">
        <v>650</v>
      </c>
      <c r="F117">
        <v>7.1647060618680998</v>
      </c>
      <c r="G117">
        <v>17</v>
      </c>
      <c r="H117">
        <v>3500</v>
      </c>
      <c r="I117" t="s">
        <v>187</v>
      </c>
      <c r="J117" t="s">
        <v>188</v>
      </c>
      <c r="K117" t="s">
        <v>189</v>
      </c>
    </row>
    <row r="118" spans="1:13" x14ac:dyDescent="0.25">
      <c r="A118" t="s">
        <v>651</v>
      </c>
      <c r="B118" t="s">
        <v>307</v>
      </c>
      <c r="C118" t="s">
        <v>652</v>
      </c>
      <c r="D118" t="s">
        <v>653</v>
      </c>
      <c r="E118" t="s">
        <v>654</v>
      </c>
      <c r="F118">
        <v>3.20000004768371</v>
      </c>
      <c r="G118">
        <v>1</v>
      </c>
      <c r="H118">
        <v>3500</v>
      </c>
      <c r="I118" t="s">
        <v>236</v>
      </c>
      <c r="J118" t="s">
        <v>238</v>
      </c>
      <c r="K118" t="s">
        <v>237</v>
      </c>
    </row>
    <row r="119" spans="1:13" x14ac:dyDescent="0.25">
      <c r="A119" t="s">
        <v>655</v>
      </c>
      <c r="B119" t="s">
        <v>212</v>
      </c>
      <c r="C119" t="s">
        <v>656</v>
      </c>
      <c r="D119" t="s">
        <v>657</v>
      </c>
      <c r="E119" t="s">
        <v>658</v>
      </c>
      <c r="F119">
        <v>8.6099998474120998</v>
      </c>
      <c r="G119">
        <v>20</v>
      </c>
      <c r="H119">
        <v>3400</v>
      </c>
      <c r="I119" t="s">
        <v>198</v>
      </c>
      <c r="J119" t="s">
        <v>200</v>
      </c>
      <c r="K119" t="s">
        <v>199</v>
      </c>
    </row>
    <row r="120" spans="1:13" x14ac:dyDescent="0.25">
      <c r="A120" t="s">
        <v>659</v>
      </c>
      <c r="B120" t="s">
        <v>212</v>
      </c>
      <c r="C120" t="s">
        <v>547</v>
      </c>
      <c r="D120" t="s">
        <v>660</v>
      </c>
      <c r="E120" t="s">
        <v>661</v>
      </c>
      <c r="F120">
        <v>6.4249999999999998</v>
      </c>
      <c r="G120">
        <v>20</v>
      </c>
      <c r="H120">
        <v>3400</v>
      </c>
      <c r="I120" t="s">
        <v>187</v>
      </c>
      <c r="J120" t="s">
        <v>188</v>
      </c>
      <c r="K120" t="s">
        <v>189</v>
      </c>
    </row>
    <row r="121" spans="1:13" x14ac:dyDescent="0.25">
      <c r="A121" t="s">
        <v>662</v>
      </c>
      <c r="B121" t="s">
        <v>212</v>
      </c>
      <c r="C121" t="s">
        <v>663</v>
      </c>
      <c r="D121" t="s">
        <v>664</v>
      </c>
      <c r="E121" t="s">
        <v>665</v>
      </c>
      <c r="F121">
        <v>5.7777777777777697</v>
      </c>
      <c r="G121">
        <v>9</v>
      </c>
      <c r="H121">
        <v>3300</v>
      </c>
      <c r="I121" t="s">
        <v>198</v>
      </c>
      <c r="J121" t="s">
        <v>199</v>
      </c>
      <c r="K121" t="s">
        <v>200</v>
      </c>
    </row>
    <row r="122" spans="1:13" x14ac:dyDescent="0.25">
      <c r="A122" t="s">
        <v>666</v>
      </c>
      <c r="B122" t="s">
        <v>212</v>
      </c>
      <c r="C122" t="s">
        <v>667</v>
      </c>
      <c r="D122" t="s">
        <v>668</v>
      </c>
      <c r="E122" t="s">
        <v>669</v>
      </c>
      <c r="F122">
        <v>6.8800003051757797</v>
      </c>
      <c r="G122">
        <v>5</v>
      </c>
      <c r="H122">
        <v>3300</v>
      </c>
      <c r="I122" t="s">
        <v>187</v>
      </c>
      <c r="J122" t="s">
        <v>188</v>
      </c>
      <c r="K122" t="s">
        <v>189</v>
      </c>
    </row>
    <row r="123" spans="1:13" x14ac:dyDescent="0.25">
      <c r="A123" t="s">
        <v>670</v>
      </c>
      <c r="B123" t="s">
        <v>212</v>
      </c>
      <c r="C123" t="s">
        <v>191</v>
      </c>
      <c r="D123" t="s">
        <v>671</v>
      </c>
      <c r="E123" t="s">
        <v>672</v>
      </c>
      <c r="F123">
        <v>5.8000001907348597</v>
      </c>
      <c r="G123">
        <v>16</v>
      </c>
      <c r="H123">
        <v>3200</v>
      </c>
      <c r="I123" t="s">
        <v>236</v>
      </c>
      <c r="J123" t="s">
        <v>237</v>
      </c>
      <c r="K123" t="s">
        <v>238</v>
      </c>
    </row>
    <row r="124" spans="1:13" x14ac:dyDescent="0.25">
      <c r="A124" t="s">
        <v>673</v>
      </c>
      <c r="B124" t="s">
        <v>183</v>
      </c>
      <c r="C124" t="s">
        <v>540</v>
      </c>
      <c r="D124" t="s">
        <v>674</v>
      </c>
      <c r="E124" t="s">
        <v>675</v>
      </c>
      <c r="F124">
        <v>6</v>
      </c>
      <c r="G124">
        <v>20</v>
      </c>
      <c r="H124">
        <v>3200</v>
      </c>
      <c r="I124" t="s">
        <v>236</v>
      </c>
      <c r="J124" t="s">
        <v>237</v>
      </c>
      <c r="K124" t="s">
        <v>238</v>
      </c>
    </row>
    <row r="125" spans="1:13" x14ac:dyDescent="0.25">
      <c r="A125" t="s">
        <v>676</v>
      </c>
      <c r="B125" t="s">
        <v>212</v>
      </c>
      <c r="C125" t="s">
        <v>677</v>
      </c>
      <c r="D125" t="s">
        <v>678</v>
      </c>
      <c r="E125" t="s">
        <v>679</v>
      </c>
      <c r="F125">
        <v>5.6444443596733898</v>
      </c>
      <c r="G125">
        <v>18</v>
      </c>
      <c r="H125">
        <v>3200</v>
      </c>
      <c r="I125" t="s">
        <v>187</v>
      </c>
      <c r="J125" t="s">
        <v>189</v>
      </c>
      <c r="K125" t="s">
        <v>188</v>
      </c>
    </row>
    <row r="126" spans="1:13" x14ac:dyDescent="0.25">
      <c r="A126" t="s">
        <v>680</v>
      </c>
      <c r="B126" t="s">
        <v>212</v>
      </c>
      <c r="C126" t="s">
        <v>681</v>
      </c>
      <c r="D126" t="s">
        <v>682</v>
      </c>
      <c r="E126" t="s">
        <v>683</v>
      </c>
      <c r="F126">
        <v>3.70000004768371</v>
      </c>
      <c r="G126">
        <v>16</v>
      </c>
      <c r="H126">
        <v>3200</v>
      </c>
      <c r="I126" t="s">
        <v>198</v>
      </c>
      <c r="J126" t="s">
        <v>199</v>
      </c>
      <c r="K126" t="s">
        <v>200</v>
      </c>
    </row>
    <row r="127" spans="1:13" x14ac:dyDescent="0.25">
      <c r="A127" t="s">
        <v>684</v>
      </c>
      <c r="B127" t="s">
        <v>212</v>
      </c>
      <c r="C127" t="s">
        <v>685</v>
      </c>
      <c r="D127" t="s">
        <v>686</v>
      </c>
      <c r="E127" t="s">
        <v>687</v>
      </c>
      <c r="F127">
        <v>4.4000000000000004</v>
      </c>
      <c r="G127">
        <v>10</v>
      </c>
      <c r="H127">
        <v>3200</v>
      </c>
      <c r="I127" t="s">
        <v>187</v>
      </c>
      <c r="J127" t="s">
        <v>188</v>
      </c>
      <c r="K127" t="s">
        <v>189</v>
      </c>
      <c r="L127" t="s">
        <v>205</v>
      </c>
      <c r="M127" t="s">
        <v>206</v>
      </c>
    </row>
    <row r="128" spans="1:13" x14ac:dyDescent="0.25">
      <c r="A128" t="s">
        <v>688</v>
      </c>
      <c r="B128" t="s">
        <v>212</v>
      </c>
      <c r="C128" t="s">
        <v>689</v>
      </c>
      <c r="D128" t="s">
        <v>690</v>
      </c>
      <c r="E128" t="s">
        <v>691</v>
      </c>
      <c r="F128">
        <v>8.4</v>
      </c>
      <c r="G128">
        <v>20</v>
      </c>
      <c r="H128">
        <v>3200</v>
      </c>
      <c r="I128" t="s">
        <v>236</v>
      </c>
      <c r="J128" t="s">
        <v>237</v>
      </c>
      <c r="K128" t="s">
        <v>238</v>
      </c>
    </row>
    <row r="129" spans="1:13" x14ac:dyDescent="0.25">
      <c r="A129" t="s">
        <v>692</v>
      </c>
      <c r="B129" t="s">
        <v>212</v>
      </c>
      <c r="C129" t="s">
        <v>693</v>
      </c>
      <c r="D129" t="s">
        <v>694</v>
      </c>
      <c r="E129" t="s">
        <v>695</v>
      </c>
      <c r="F129">
        <v>3.3849998474121001</v>
      </c>
      <c r="G129">
        <v>20</v>
      </c>
      <c r="H129">
        <v>3200</v>
      </c>
      <c r="I129" t="s">
        <v>187</v>
      </c>
      <c r="J129" t="s">
        <v>188</v>
      </c>
      <c r="K129" t="s">
        <v>189</v>
      </c>
    </row>
    <row r="130" spans="1:13" x14ac:dyDescent="0.25">
      <c r="A130" t="s">
        <v>696</v>
      </c>
      <c r="B130" t="s">
        <v>183</v>
      </c>
      <c r="C130" t="s">
        <v>697</v>
      </c>
      <c r="D130" t="s">
        <v>698</v>
      </c>
      <c r="E130" t="s">
        <v>699</v>
      </c>
      <c r="F130">
        <v>2.23999996185302</v>
      </c>
      <c r="G130">
        <v>10</v>
      </c>
      <c r="H130">
        <v>3200</v>
      </c>
      <c r="I130" t="s">
        <v>198</v>
      </c>
      <c r="J130" t="s">
        <v>200</v>
      </c>
      <c r="K130" t="s">
        <v>199</v>
      </c>
    </row>
    <row r="131" spans="1:13" x14ac:dyDescent="0.25">
      <c r="A131" t="s">
        <v>700</v>
      </c>
      <c r="B131" t="s">
        <v>212</v>
      </c>
      <c r="C131" t="s">
        <v>701</v>
      </c>
      <c r="D131" t="s">
        <v>702</v>
      </c>
      <c r="E131" t="s">
        <v>703</v>
      </c>
      <c r="F131">
        <v>5.1157893130653704</v>
      </c>
      <c r="G131">
        <v>19</v>
      </c>
      <c r="H131">
        <v>3200</v>
      </c>
      <c r="I131" t="s">
        <v>236</v>
      </c>
      <c r="J131" t="s">
        <v>237</v>
      </c>
      <c r="K131" t="s">
        <v>238</v>
      </c>
    </row>
    <row r="132" spans="1:13" x14ac:dyDescent="0.25">
      <c r="A132" t="s">
        <v>704</v>
      </c>
      <c r="B132" t="s">
        <v>212</v>
      </c>
      <c r="C132" t="s">
        <v>705</v>
      </c>
      <c r="D132" t="s">
        <v>706</v>
      </c>
      <c r="E132" t="s">
        <v>707</v>
      </c>
      <c r="F132">
        <v>4.1411765603458104</v>
      </c>
      <c r="G132">
        <v>17</v>
      </c>
      <c r="H132">
        <v>3200</v>
      </c>
      <c r="I132" t="s">
        <v>236</v>
      </c>
      <c r="J132" t="s">
        <v>238</v>
      </c>
      <c r="K132" t="s">
        <v>237</v>
      </c>
    </row>
    <row r="133" spans="1:13" x14ac:dyDescent="0.25">
      <c r="A133" t="s">
        <v>708</v>
      </c>
      <c r="B133" t="s">
        <v>212</v>
      </c>
      <c r="C133" t="s">
        <v>709</v>
      </c>
      <c r="D133" t="s">
        <v>710</v>
      </c>
      <c r="E133" t="s">
        <v>711</v>
      </c>
      <c r="F133">
        <v>4.8799999237060501</v>
      </c>
      <c r="G133">
        <v>20</v>
      </c>
      <c r="H133">
        <v>3200</v>
      </c>
      <c r="I133" t="s">
        <v>198</v>
      </c>
      <c r="J133" t="s">
        <v>199</v>
      </c>
      <c r="K133" t="s">
        <v>200</v>
      </c>
    </row>
    <row r="134" spans="1:13" x14ac:dyDescent="0.25">
      <c r="A134" t="s">
        <v>712</v>
      </c>
      <c r="B134" t="s">
        <v>212</v>
      </c>
      <c r="C134" t="s">
        <v>713</v>
      </c>
      <c r="D134" t="s">
        <v>714</v>
      </c>
      <c r="E134" t="s">
        <v>715</v>
      </c>
      <c r="F134">
        <v>3.9111111958821598</v>
      </c>
      <c r="G134">
        <v>18</v>
      </c>
      <c r="H134">
        <v>3200</v>
      </c>
      <c r="I134" t="s">
        <v>236</v>
      </c>
      <c r="J134" t="s">
        <v>238</v>
      </c>
      <c r="K134" t="s">
        <v>237</v>
      </c>
    </row>
    <row r="135" spans="1:13" x14ac:dyDescent="0.25">
      <c r="A135" t="s">
        <v>716</v>
      </c>
      <c r="B135" t="s">
        <v>183</v>
      </c>
      <c r="C135" t="s">
        <v>717</v>
      </c>
      <c r="D135" t="s">
        <v>718</v>
      </c>
      <c r="E135" t="s">
        <v>719</v>
      </c>
      <c r="F135">
        <v>2.4615384615384599</v>
      </c>
      <c r="G135">
        <v>13</v>
      </c>
      <c r="H135">
        <v>3100</v>
      </c>
      <c r="I135" t="s">
        <v>236</v>
      </c>
      <c r="J135" t="s">
        <v>238</v>
      </c>
      <c r="K135" t="s">
        <v>237</v>
      </c>
    </row>
    <row r="136" spans="1:13" x14ac:dyDescent="0.25">
      <c r="A136" t="s">
        <v>720</v>
      </c>
      <c r="B136" t="s">
        <v>212</v>
      </c>
      <c r="C136" t="s">
        <v>721</v>
      </c>
      <c r="D136" t="s">
        <v>722</v>
      </c>
      <c r="E136" t="s">
        <v>723</v>
      </c>
      <c r="F136">
        <v>3.4666666666666601</v>
      </c>
      <c r="G136">
        <v>15</v>
      </c>
      <c r="H136">
        <v>3100</v>
      </c>
      <c r="I136" t="s">
        <v>198</v>
      </c>
      <c r="J136" t="s">
        <v>199</v>
      </c>
      <c r="K136" t="s">
        <v>200</v>
      </c>
    </row>
    <row r="137" spans="1:13" x14ac:dyDescent="0.25">
      <c r="A137" t="s">
        <v>724</v>
      </c>
      <c r="B137" t="s">
        <v>212</v>
      </c>
      <c r="C137" t="s">
        <v>576</v>
      </c>
      <c r="D137" t="s">
        <v>725</v>
      </c>
      <c r="E137" t="s">
        <v>726</v>
      </c>
      <c r="F137">
        <v>6.0529412662281699</v>
      </c>
      <c r="G137">
        <v>17</v>
      </c>
      <c r="H137">
        <v>3100</v>
      </c>
      <c r="I137" t="s">
        <v>236</v>
      </c>
      <c r="J137" t="s">
        <v>238</v>
      </c>
      <c r="K137" t="s">
        <v>237</v>
      </c>
      <c r="L137" t="s">
        <v>268</v>
      </c>
      <c r="M137" t="s">
        <v>727</v>
      </c>
    </row>
    <row r="138" spans="1:13" x14ac:dyDescent="0.25">
      <c r="A138" t="s">
        <v>728</v>
      </c>
      <c r="B138" t="s">
        <v>183</v>
      </c>
      <c r="C138" t="s">
        <v>308</v>
      </c>
      <c r="D138" t="s">
        <v>729</v>
      </c>
      <c r="E138" t="s">
        <v>730</v>
      </c>
      <c r="F138">
        <v>4.67333323160807</v>
      </c>
      <c r="G138">
        <v>15</v>
      </c>
      <c r="H138">
        <v>3100</v>
      </c>
      <c r="I138" t="s">
        <v>236</v>
      </c>
      <c r="J138" t="s">
        <v>237</v>
      </c>
      <c r="K138" t="s">
        <v>238</v>
      </c>
    </row>
    <row r="139" spans="1:13" x14ac:dyDescent="0.25">
      <c r="A139" t="s">
        <v>731</v>
      </c>
      <c r="B139" t="s">
        <v>212</v>
      </c>
      <c r="C139" t="s">
        <v>732</v>
      </c>
      <c r="D139" t="s">
        <v>733</v>
      </c>
      <c r="E139" t="s">
        <v>734</v>
      </c>
      <c r="F139">
        <v>5.6999999152289398</v>
      </c>
      <c r="G139">
        <v>9</v>
      </c>
      <c r="H139">
        <v>3100</v>
      </c>
      <c r="I139" t="s">
        <v>187</v>
      </c>
      <c r="J139" t="s">
        <v>188</v>
      </c>
      <c r="K139" t="s">
        <v>189</v>
      </c>
    </row>
    <row r="140" spans="1:13" x14ac:dyDescent="0.25">
      <c r="A140" t="s">
        <v>735</v>
      </c>
      <c r="B140" t="s">
        <v>212</v>
      </c>
      <c r="C140" t="s">
        <v>736</v>
      </c>
      <c r="D140" t="s">
        <v>737</v>
      </c>
      <c r="E140" t="s">
        <v>738</v>
      </c>
      <c r="F140">
        <v>1.5999999727521601</v>
      </c>
      <c r="G140">
        <v>7</v>
      </c>
      <c r="H140">
        <v>3100</v>
      </c>
      <c r="I140" t="s">
        <v>198</v>
      </c>
      <c r="J140" t="s">
        <v>200</v>
      </c>
      <c r="K140" t="s">
        <v>199</v>
      </c>
      <c r="L140" t="s">
        <v>205</v>
      </c>
      <c r="M140" t="s">
        <v>259</v>
      </c>
    </row>
    <row r="141" spans="1:13" x14ac:dyDescent="0.25">
      <c r="A141" t="s">
        <v>739</v>
      </c>
      <c r="B141" t="s">
        <v>212</v>
      </c>
      <c r="C141" t="s">
        <v>229</v>
      </c>
      <c r="D141" t="s">
        <v>740</v>
      </c>
      <c r="E141" t="s">
        <v>741</v>
      </c>
      <c r="F141">
        <v>5.3333333333333304</v>
      </c>
      <c r="G141">
        <v>18</v>
      </c>
      <c r="H141">
        <v>3100</v>
      </c>
      <c r="I141" t="s">
        <v>198</v>
      </c>
      <c r="J141" t="s">
        <v>199</v>
      </c>
      <c r="K141" t="s">
        <v>200</v>
      </c>
    </row>
    <row r="142" spans="1:13" x14ac:dyDescent="0.25">
      <c r="A142" t="s">
        <v>742</v>
      </c>
      <c r="B142" t="s">
        <v>212</v>
      </c>
      <c r="C142" t="s">
        <v>743</v>
      </c>
      <c r="D142" t="s">
        <v>744</v>
      </c>
      <c r="E142" t="s">
        <v>745</v>
      </c>
      <c r="F142">
        <v>4.0799999237060502</v>
      </c>
      <c r="G142">
        <v>20</v>
      </c>
      <c r="H142">
        <v>3100</v>
      </c>
      <c r="I142" t="s">
        <v>187</v>
      </c>
      <c r="J142" t="s">
        <v>189</v>
      </c>
      <c r="K142" t="s">
        <v>188</v>
      </c>
    </row>
    <row r="143" spans="1:13" x14ac:dyDescent="0.25">
      <c r="A143" t="s">
        <v>746</v>
      </c>
      <c r="B143" t="s">
        <v>183</v>
      </c>
      <c r="C143" t="s">
        <v>747</v>
      </c>
      <c r="D143" t="s">
        <v>748</v>
      </c>
      <c r="E143" t="s">
        <v>749</v>
      </c>
      <c r="F143">
        <v>5.7</v>
      </c>
      <c r="G143">
        <v>20</v>
      </c>
      <c r="H143">
        <v>3100</v>
      </c>
      <c r="I143" t="s">
        <v>236</v>
      </c>
      <c r="J143" t="s">
        <v>238</v>
      </c>
      <c r="K143" t="s">
        <v>237</v>
      </c>
    </row>
    <row r="144" spans="1:13" x14ac:dyDescent="0.25">
      <c r="A144" t="s">
        <v>750</v>
      </c>
      <c r="B144" t="s">
        <v>183</v>
      </c>
      <c r="C144" t="s">
        <v>751</v>
      </c>
      <c r="D144" t="s">
        <v>752</v>
      </c>
      <c r="E144" t="s">
        <v>753</v>
      </c>
      <c r="F144">
        <v>3.7052632382041502</v>
      </c>
      <c r="G144">
        <v>19</v>
      </c>
      <c r="H144">
        <v>3100</v>
      </c>
      <c r="I144" t="s">
        <v>187</v>
      </c>
      <c r="J144" t="s">
        <v>189</v>
      </c>
      <c r="K144" t="s">
        <v>188</v>
      </c>
    </row>
    <row r="145" spans="1:13" x14ac:dyDescent="0.25">
      <c r="A145" t="s">
        <v>754</v>
      </c>
      <c r="B145" t="s">
        <v>212</v>
      </c>
      <c r="C145" t="s">
        <v>394</v>
      </c>
      <c r="D145" t="s">
        <v>755</v>
      </c>
      <c r="E145" t="s">
        <v>756</v>
      </c>
      <c r="F145">
        <v>1.6000000635782801</v>
      </c>
      <c r="G145">
        <v>6</v>
      </c>
      <c r="H145">
        <v>3000</v>
      </c>
      <c r="I145" t="s">
        <v>187</v>
      </c>
      <c r="J145" t="s">
        <v>189</v>
      </c>
      <c r="K145" t="s">
        <v>188</v>
      </c>
    </row>
    <row r="146" spans="1:13" x14ac:dyDescent="0.25">
      <c r="A146" t="s">
        <v>757</v>
      </c>
      <c r="B146" t="s">
        <v>212</v>
      </c>
      <c r="C146" t="s">
        <v>758</v>
      </c>
      <c r="D146" t="s">
        <v>759</v>
      </c>
      <c r="E146" t="s">
        <v>760</v>
      </c>
      <c r="F146">
        <v>6.1256408691406197</v>
      </c>
      <c r="G146">
        <v>39</v>
      </c>
      <c r="H146">
        <v>3000</v>
      </c>
      <c r="I146" t="s">
        <v>236</v>
      </c>
      <c r="J146" t="s">
        <v>237</v>
      </c>
      <c r="K146" t="s">
        <v>238</v>
      </c>
    </row>
    <row r="147" spans="1:13" x14ac:dyDescent="0.25">
      <c r="A147" t="s">
        <v>761</v>
      </c>
      <c r="B147" t="s">
        <v>183</v>
      </c>
      <c r="C147" t="s">
        <v>762</v>
      </c>
      <c r="D147" t="s">
        <v>763</v>
      </c>
      <c r="E147" t="s">
        <v>764</v>
      </c>
      <c r="F147">
        <v>1.6000000238418499</v>
      </c>
      <c r="G147">
        <v>1</v>
      </c>
      <c r="H147">
        <v>3000</v>
      </c>
      <c r="I147" t="s">
        <v>187</v>
      </c>
      <c r="J147" t="s">
        <v>189</v>
      </c>
      <c r="K147" t="s">
        <v>188</v>
      </c>
    </row>
    <row r="148" spans="1:13" x14ac:dyDescent="0.25">
      <c r="A148" t="s">
        <v>765</v>
      </c>
      <c r="B148" t="s">
        <v>212</v>
      </c>
      <c r="C148" t="s">
        <v>360</v>
      </c>
      <c r="D148" t="s">
        <v>766</v>
      </c>
      <c r="E148" t="s">
        <v>767</v>
      </c>
      <c r="F148">
        <v>0.80000001192092896</v>
      </c>
      <c r="G148">
        <v>4</v>
      </c>
      <c r="H148">
        <v>3000</v>
      </c>
      <c r="I148" t="s">
        <v>198</v>
      </c>
      <c r="J148" t="s">
        <v>199</v>
      </c>
      <c r="K148" t="s">
        <v>200</v>
      </c>
    </row>
    <row r="149" spans="1:13" x14ac:dyDescent="0.25">
      <c r="A149" t="s">
        <v>768</v>
      </c>
      <c r="B149" t="s">
        <v>212</v>
      </c>
      <c r="C149" t="s">
        <v>769</v>
      </c>
      <c r="D149" t="s">
        <v>770</v>
      </c>
      <c r="E149" t="s">
        <v>771</v>
      </c>
      <c r="F149">
        <v>0.80000001192092896</v>
      </c>
      <c r="G149">
        <v>2</v>
      </c>
      <c r="H149">
        <v>3000</v>
      </c>
      <c r="I149" t="s">
        <v>198</v>
      </c>
      <c r="J149" t="s">
        <v>200</v>
      </c>
      <c r="K149" t="s">
        <v>199</v>
      </c>
      <c r="L149" t="s">
        <v>205</v>
      </c>
      <c r="M149" t="s">
        <v>430</v>
      </c>
    </row>
    <row r="150" spans="1:13" x14ac:dyDescent="0.25">
      <c r="A150" t="s">
        <v>772</v>
      </c>
      <c r="B150" t="s">
        <v>212</v>
      </c>
      <c r="C150" t="s">
        <v>494</v>
      </c>
      <c r="D150" t="s">
        <v>773</v>
      </c>
      <c r="E150" t="s">
        <v>774</v>
      </c>
      <c r="F150">
        <v>2.4000000953674299</v>
      </c>
      <c r="G150">
        <v>8</v>
      </c>
      <c r="H150">
        <v>3000</v>
      </c>
      <c r="I150" t="s">
        <v>198</v>
      </c>
      <c r="J150" t="s">
        <v>200</v>
      </c>
      <c r="K150" t="s">
        <v>199</v>
      </c>
    </row>
    <row r="151" spans="1:13" x14ac:dyDescent="0.25">
      <c r="A151" t="s">
        <v>775</v>
      </c>
      <c r="B151" t="s">
        <v>212</v>
      </c>
      <c r="C151" t="s">
        <v>776</v>
      </c>
      <c r="D151" t="s">
        <v>777</v>
      </c>
      <c r="E151" t="s">
        <v>778</v>
      </c>
      <c r="F151">
        <v>2.7428572518484899</v>
      </c>
      <c r="G151">
        <v>7</v>
      </c>
      <c r="H151">
        <v>3000</v>
      </c>
      <c r="I151" t="s">
        <v>187</v>
      </c>
      <c r="J151" t="s">
        <v>188</v>
      </c>
      <c r="K151" t="s">
        <v>189</v>
      </c>
    </row>
    <row r="152" spans="1:13" x14ac:dyDescent="0.25">
      <c r="A152" t="s">
        <v>779</v>
      </c>
      <c r="B152" t="s">
        <v>212</v>
      </c>
      <c r="C152" t="s">
        <v>494</v>
      </c>
      <c r="D152" t="s">
        <v>780</v>
      </c>
      <c r="E152" t="s">
        <v>781</v>
      </c>
      <c r="F152">
        <v>1.6799999237060499</v>
      </c>
      <c r="G152">
        <v>20</v>
      </c>
      <c r="H152">
        <v>3000</v>
      </c>
      <c r="I152" t="s">
        <v>236</v>
      </c>
      <c r="J152" t="s">
        <v>238</v>
      </c>
      <c r="K152" t="s">
        <v>237</v>
      </c>
    </row>
    <row r="153" spans="1:13" x14ac:dyDescent="0.25">
      <c r="A153" t="s">
        <v>782</v>
      </c>
      <c r="B153" t="s">
        <v>212</v>
      </c>
      <c r="C153" t="s">
        <v>448</v>
      </c>
      <c r="D153" t="s">
        <v>783</v>
      </c>
      <c r="E153" t="s">
        <v>784</v>
      </c>
      <c r="F153">
        <v>1.20000004768371</v>
      </c>
      <c r="G153">
        <v>4</v>
      </c>
      <c r="H153">
        <v>3000</v>
      </c>
      <c r="I153" t="s">
        <v>236</v>
      </c>
      <c r="J153" t="s">
        <v>238</v>
      </c>
      <c r="K153" t="s">
        <v>237</v>
      </c>
    </row>
    <row r="154" spans="1:13" x14ac:dyDescent="0.25">
      <c r="A154" t="s">
        <v>785</v>
      </c>
      <c r="B154" t="s">
        <v>212</v>
      </c>
      <c r="C154" t="s">
        <v>786</v>
      </c>
      <c r="D154" t="s">
        <v>787</v>
      </c>
      <c r="E154" t="s">
        <v>788</v>
      </c>
      <c r="F154">
        <v>5.7962266454156799</v>
      </c>
      <c r="G154">
        <v>53</v>
      </c>
      <c r="H154">
        <v>3000</v>
      </c>
      <c r="I154" t="s">
        <v>198</v>
      </c>
      <c r="J154" t="s">
        <v>199</v>
      </c>
      <c r="K154" t="s">
        <v>200</v>
      </c>
    </row>
    <row r="155" spans="1:13" x14ac:dyDescent="0.25">
      <c r="A155" t="s">
        <v>789</v>
      </c>
      <c r="B155" t="s">
        <v>212</v>
      </c>
      <c r="C155" t="s">
        <v>790</v>
      </c>
      <c r="D155" t="s">
        <v>791</v>
      </c>
      <c r="E155" t="s">
        <v>792</v>
      </c>
      <c r="F155">
        <v>5.71428571428571</v>
      </c>
      <c r="G155">
        <v>21</v>
      </c>
      <c r="H155">
        <v>3000</v>
      </c>
      <c r="I155" t="s">
        <v>187</v>
      </c>
      <c r="J155" t="s">
        <v>189</v>
      </c>
      <c r="K155" t="s">
        <v>188</v>
      </c>
    </row>
    <row r="156" spans="1:13" x14ac:dyDescent="0.25">
      <c r="A156" t="s">
        <v>793</v>
      </c>
      <c r="B156" t="s">
        <v>212</v>
      </c>
      <c r="C156" t="s">
        <v>794</v>
      </c>
      <c r="D156" t="s">
        <v>795</v>
      </c>
      <c r="E156" t="s">
        <v>796</v>
      </c>
      <c r="F156">
        <v>2.70000004768371</v>
      </c>
      <c r="G156">
        <v>16</v>
      </c>
      <c r="H156">
        <v>3000</v>
      </c>
      <c r="I156" t="s">
        <v>187</v>
      </c>
      <c r="J156" t="s">
        <v>188</v>
      </c>
      <c r="K156" t="s">
        <v>189</v>
      </c>
    </row>
    <row r="157" spans="1:13" x14ac:dyDescent="0.25">
      <c r="A157" t="s">
        <v>797</v>
      </c>
      <c r="B157" t="s">
        <v>212</v>
      </c>
      <c r="C157" t="s">
        <v>433</v>
      </c>
      <c r="D157" t="s">
        <v>798</v>
      </c>
      <c r="E157" t="s">
        <v>799</v>
      </c>
      <c r="F157">
        <v>1.6</v>
      </c>
      <c r="G157">
        <v>5</v>
      </c>
      <c r="H157">
        <v>3000</v>
      </c>
      <c r="I157" t="s">
        <v>198</v>
      </c>
      <c r="J157" t="s">
        <v>200</v>
      </c>
      <c r="K157" t="s">
        <v>199</v>
      </c>
    </row>
    <row r="158" spans="1:13" x14ac:dyDescent="0.25">
      <c r="A158" t="s">
        <v>800</v>
      </c>
      <c r="B158" t="s">
        <v>212</v>
      </c>
      <c r="C158" t="s">
        <v>801</v>
      </c>
      <c r="D158" t="s">
        <v>802</v>
      </c>
      <c r="E158" t="s">
        <v>803</v>
      </c>
      <c r="F158">
        <v>0</v>
      </c>
      <c r="G158">
        <v>2</v>
      </c>
      <c r="H158">
        <v>3000</v>
      </c>
      <c r="I158" t="s">
        <v>198</v>
      </c>
      <c r="J158" t="s">
        <v>200</v>
      </c>
      <c r="K158" t="s">
        <v>199</v>
      </c>
    </row>
    <row r="159" spans="1:13" x14ac:dyDescent="0.25">
      <c r="A159" t="s">
        <v>804</v>
      </c>
      <c r="B159" t="s">
        <v>212</v>
      </c>
      <c r="C159" t="s">
        <v>805</v>
      </c>
      <c r="D159" t="s">
        <v>806</v>
      </c>
      <c r="E159" t="s">
        <v>807</v>
      </c>
      <c r="F159">
        <v>1.86666663487752</v>
      </c>
      <c r="G159">
        <v>6</v>
      </c>
      <c r="H159">
        <v>3000</v>
      </c>
      <c r="I159" t="s">
        <v>187</v>
      </c>
      <c r="J159" t="s">
        <v>189</v>
      </c>
      <c r="K159" t="s">
        <v>188</v>
      </c>
    </row>
    <row r="160" spans="1:13" x14ac:dyDescent="0.25">
      <c r="A160" t="s">
        <v>808</v>
      </c>
      <c r="B160" t="s">
        <v>183</v>
      </c>
      <c r="C160" t="s">
        <v>809</v>
      </c>
      <c r="D160" t="s">
        <v>810</v>
      </c>
      <c r="E160" t="s">
        <v>811</v>
      </c>
      <c r="F160">
        <v>5.4095237368628997</v>
      </c>
      <c r="G160">
        <v>21</v>
      </c>
      <c r="H160">
        <v>3000</v>
      </c>
      <c r="I160" t="s">
        <v>187</v>
      </c>
      <c r="J160" t="s">
        <v>189</v>
      </c>
      <c r="K160" t="s">
        <v>188</v>
      </c>
    </row>
    <row r="161" spans="1:11" x14ac:dyDescent="0.25">
      <c r="A161" t="s">
        <v>812</v>
      </c>
      <c r="B161" t="s">
        <v>212</v>
      </c>
      <c r="C161" t="s">
        <v>528</v>
      </c>
      <c r="D161" t="s">
        <v>813</v>
      </c>
      <c r="E161" t="s">
        <v>814</v>
      </c>
      <c r="F161">
        <v>2.6666666666666599</v>
      </c>
      <c r="G161">
        <v>12</v>
      </c>
      <c r="H161">
        <v>3000</v>
      </c>
      <c r="I161" t="s">
        <v>187</v>
      </c>
      <c r="J161" t="s">
        <v>189</v>
      </c>
      <c r="K161" t="s">
        <v>188</v>
      </c>
    </row>
    <row r="162" spans="1:11" x14ac:dyDescent="0.25">
      <c r="A162" t="s">
        <v>815</v>
      </c>
      <c r="B162" t="s">
        <v>212</v>
      </c>
      <c r="C162" t="s">
        <v>248</v>
      </c>
      <c r="D162" t="s">
        <v>816</v>
      </c>
      <c r="E162" t="s">
        <v>817</v>
      </c>
      <c r="F162">
        <v>1.6000000635782801</v>
      </c>
      <c r="G162">
        <v>12</v>
      </c>
      <c r="H162">
        <v>3000</v>
      </c>
      <c r="I162" t="s">
        <v>198</v>
      </c>
      <c r="J162" t="s">
        <v>200</v>
      </c>
      <c r="K162" t="s">
        <v>199</v>
      </c>
    </row>
    <row r="163" spans="1:11" x14ac:dyDescent="0.25">
      <c r="A163" t="s">
        <v>818</v>
      </c>
      <c r="B163" t="s">
        <v>183</v>
      </c>
      <c r="C163" t="s">
        <v>324</v>
      </c>
      <c r="D163" t="s">
        <v>819</v>
      </c>
      <c r="E163" t="s">
        <v>820</v>
      </c>
      <c r="F163">
        <v>2</v>
      </c>
      <c r="G163">
        <v>4</v>
      </c>
      <c r="H163">
        <v>3000</v>
      </c>
      <c r="I163" t="s">
        <v>236</v>
      </c>
      <c r="J163" t="s">
        <v>237</v>
      </c>
      <c r="K163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Sheet1!goalsAgainst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Dorris</dc:creator>
  <cp:lastModifiedBy>Matt Dorris</cp:lastModifiedBy>
  <dcterms:created xsi:type="dcterms:W3CDTF">2017-11-23T04:15:32Z</dcterms:created>
  <dcterms:modified xsi:type="dcterms:W3CDTF">2017-11-23T04:58:19Z</dcterms:modified>
</cp:coreProperties>
</file>