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10680" yWindow="0" windowWidth="18160" windowHeight="17580" tabRatio="500"/>
  </bookViews>
  <sheets>
    <sheet name="textOutput1388716692837.txt" sheetId="1" r:id="rId1"/>
    <sheet name="subUrls" sheetId="2" r:id="rId2"/>
    <sheet name="subUrl Content" sheetId="3" r:id="rId3"/>
    <sheet name="Sheet1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4" i="3" l="1"/>
  <c r="AZ5" i="3"/>
  <c r="AZ6" i="3"/>
  <c r="AZ7" i="3"/>
  <c r="AZ8" i="3"/>
  <c r="AZ9" i="3"/>
  <c r="AZ10" i="3"/>
  <c r="AZ11" i="3"/>
  <c r="AZ12" i="3"/>
  <c r="AZ13" i="3"/>
  <c r="AZ14" i="3"/>
  <c r="AZ15" i="3"/>
  <c r="AZ16" i="3"/>
  <c r="AZ17" i="3"/>
  <c r="AZ18" i="3"/>
  <c r="AZ19" i="3"/>
  <c r="AZ20" i="3"/>
  <c r="AZ21" i="3"/>
  <c r="AZ22" i="3"/>
  <c r="AZ23" i="3"/>
  <c r="AZ24" i="3"/>
  <c r="AZ25" i="3"/>
  <c r="AZ26" i="3"/>
  <c r="AZ27" i="3"/>
  <c r="AZ28" i="3"/>
  <c r="AZ29" i="3"/>
  <c r="AZ30" i="3"/>
  <c r="AZ31" i="3"/>
  <c r="AZ32" i="3"/>
  <c r="AZ33" i="3"/>
  <c r="AZ34" i="3"/>
  <c r="AZ35" i="3"/>
  <c r="AZ36" i="3"/>
  <c r="AZ37" i="3"/>
  <c r="AZ38" i="3"/>
  <c r="AZ39" i="3"/>
  <c r="AZ40" i="3"/>
  <c r="AZ41" i="3"/>
  <c r="AZ42" i="3"/>
  <c r="AZ43" i="3"/>
  <c r="AZ44" i="3"/>
  <c r="AZ45" i="3"/>
  <c r="AZ46" i="3"/>
  <c r="AZ47" i="3"/>
  <c r="AZ48" i="3"/>
  <c r="AZ49" i="3"/>
  <c r="AZ50" i="3"/>
  <c r="AZ51" i="3"/>
  <c r="AZ52" i="3"/>
  <c r="AZ53" i="3"/>
  <c r="AZ54" i="3"/>
  <c r="AZ55" i="3"/>
  <c r="AX4" i="3"/>
  <c r="AX5" i="3"/>
  <c r="AX6" i="3"/>
  <c r="AX7" i="3"/>
  <c r="AX8" i="3"/>
  <c r="AX9" i="3"/>
  <c r="AX10" i="3"/>
  <c r="AX11" i="3"/>
  <c r="AX12" i="3"/>
  <c r="AX13" i="3"/>
  <c r="AX14" i="3"/>
  <c r="AX15" i="3"/>
  <c r="AX16" i="3"/>
  <c r="AX17" i="3"/>
  <c r="AX18" i="3"/>
  <c r="AX19" i="3"/>
  <c r="AX20" i="3"/>
  <c r="AX21" i="3"/>
  <c r="AX22" i="3"/>
  <c r="AX23" i="3"/>
  <c r="AX24" i="3"/>
  <c r="AX25" i="3"/>
  <c r="AX26" i="3"/>
  <c r="AX27" i="3"/>
  <c r="AX28" i="3"/>
  <c r="AX29" i="3"/>
  <c r="AX30" i="3"/>
  <c r="AX31" i="3"/>
  <c r="AX32" i="3"/>
  <c r="AX33" i="3"/>
  <c r="AX34" i="3"/>
  <c r="AX35" i="3"/>
  <c r="AX36" i="3"/>
  <c r="AX37" i="3"/>
  <c r="AX38" i="3"/>
  <c r="AX39" i="3"/>
  <c r="AX40" i="3"/>
  <c r="AX41" i="3"/>
  <c r="AX42" i="3"/>
  <c r="AX43" i="3"/>
  <c r="AX44" i="3"/>
  <c r="AX45" i="3"/>
  <c r="AX46" i="3"/>
  <c r="AX47" i="3"/>
  <c r="AX48" i="3"/>
  <c r="AX49" i="3"/>
  <c r="AX50" i="3"/>
  <c r="AX51" i="3"/>
  <c r="AX52" i="3"/>
  <c r="AX53" i="3"/>
  <c r="AX54" i="3"/>
  <c r="AX55" i="3"/>
  <c r="AT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51" i="3"/>
  <c r="AT52" i="3"/>
  <c r="AT53" i="3"/>
  <c r="AT54" i="3"/>
  <c r="AT55" i="3"/>
  <c r="AZ3" i="3"/>
  <c r="AX3" i="3"/>
  <c r="BB93" i="3"/>
  <c r="AT3" i="3"/>
  <c r="B3" i="3"/>
  <c r="D3" i="3"/>
  <c r="F3" i="3"/>
  <c r="H3" i="3"/>
  <c r="J3" i="3"/>
  <c r="L3" i="3"/>
  <c r="N3" i="3"/>
  <c r="P3" i="3"/>
  <c r="R3" i="3"/>
  <c r="T3" i="3"/>
  <c r="V3" i="3"/>
  <c r="X3" i="3"/>
  <c r="Z3" i="3"/>
  <c r="AB3" i="3"/>
  <c r="AD3" i="3"/>
  <c r="AF3" i="3"/>
  <c r="AH3" i="3"/>
  <c r="AJ3" i="3"/>
  <c r="AL3" i="3"/>
  <c r="AN3" i="3"/>
  <c r="AP3" i="3"/>
  <c r="AR3" i="3"/>
  <c r="AV3" i="3"/>
  <c r="B4" i="3"/>
  <c r="D4" i="3"/>
  <c r="F4" i="3"/>
  <c r="H4" i="3"/>
  <c r="J4" i="3"/>
  <c r="L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V4" i="3"/>
  <c r="B5" i="3"/>
  <c r="D5" i="3"/>
  <c r="F5" i="3"/>
  <c r="H5" i="3"/>
  <c r="J5" i="3"/>
  <c r="L5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V5" i="3"/>
  <c r="B6" i="3"/>
  <c r="D6" i="3"/>
  <c r="F6" i="3"/>
  <c r="H6" i="3"/>
  <c r="J6" i="3"/>
  <c r="L6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V6" i="3"/>
  <c r="B7" i="3"/>
  <c r="D7" i="3"/>
  <c r="F7" i="3"/>
  <c r="H7" i="3"/>
  <c r="J7" i="3"/>
  <c r="L7" i="3"/>
  <c r="N7" i="3"/>
  <c r="P7" i="3"/>
  <c r="R7" i="3"/>
  <c r="T7" i="3"/>
  <c r="V7" i="3"/>
  <c r="X7" i="3"/>
  <c r="Z7" i="3"/>
  <c r="AB7" i="3"/>
  <c r="AD7" i="3"/>
  <c r="AF7" i="3"/>
  <c r="AH7" i="3"/>
  <c r="AJ7" i="3"/>
  <c r="AL7" i="3"/>
  <c r="AN7" i="3"/>
  <c r="AP7" i="3"/>
  <c r="AR7" i="3"/>
  <c r="AV7" i="3"/>
  <c r="B8" i="3"/>
  <c r="D8" i="3"/>
  <c r="F8" i="3"/>
  <c r="H8" i="3"/>
  <c r="J8" i="3"/>
  <c r="L8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V8" i="3"/>
  <c r="B9" i="3"/>
  <c r="D9" i="3"/>
  <c r="F9" i="3"/>
  <c r="H9" i="3"/>
  <c r="J9" i="3"/>
  <c r="L9" i="3"/>
  <c r="N9" i="3"/>
  <c r="P9" i="3"/>
  <c r="R9" i="3"/>
  <c r="T9" i="3"/>
  <c r="V9" i="3"/>
  <c r="X9" i="3"/>
  <c r="Z9" i="3"/>
  <c r="AB9" i="3"/>
  <c r="AD9" i="3"/>
  <c r="AF9" i="3"/>
  <c r="AH9" i="3"/>
  <c r="AJ9" i="3"/>
  <c r="AL9" i="3"/>
  <c r="AN9" i="3"/>
  <c r="AP9" i="3"/>
  <c r="AR9" i="3"/>
  <c r="AV9" i="3"/>
  <c r="B10" i="3"/>
  <c r="D10" i="3"/>
  <c r="F10" i="3"/>
  <c r="H10" i="3"/>
  <c r="J10" i="3"/>
  <c r="L10" i="3"/>
  <c r="N10" i="3"/>
  <c r="P10" i="3"/>
  <c r="R10" i="3"/>
  <c r="T10" i="3"/>
  <c r="V10" i="3"/>
  <c r="X10" i="3"/>
  <c r="Z10" i="3"/>
  <c r="AB10" i="3"/>
  <c r="AD10" i="3"/>
  <c r="AF10" i="3"/>
  <c r="AH10" i="3"/>
  <c r="AJ10" i="3"/>
  <c r="AL10" i="3"/>
  <c r="AN10" i="3"/>
  <c r="AP10" i="3"/>
  <c r="AR10" i="3"/>
  <c r="AV10" i="3"/>
  <c r="B11" i="3"/>
  <c r="D11" i="3"/>
  <c r="F11" i="3"/>
  <c r="H11" i="3"/>
  <c r="J11" i="3"/>
  <c r="L11" i="3"/>
  <c r="N11" i="3"/>
  <c r="P11" i="3"/>
  <c r="R11" i="3"/>
  <c r="T11" i="3"/>
  <c r="V11" i="3"/>
  <c r="X11" i="3"/>
  <c r="Z11" i="3"/>
  <c r="AB11" i="3"/>
  <c r="AD11" i="3"/>
  <c r="AF11" i="3"/>
  <c r="AH11" i="3"/>
  <c r="AJ11" i="3"/>
  <c r="AL11" i="3"/>
  <c r="AN11" i="3"/>
  <c r="AP11" i="3"/>
  <c r="AR11" i="3"/>
  <c r="AV11" i="3"/>
  <c r="B12" i="3"/>
  <c r="D12" i="3"/>
  <c r="F12" i="3"/>
  <c r="H12" i="3"/>
  <c r="J12" i="3"/>
  <c r="L12" i="3"/>
  <c r="N12" i="3"/>
  <c r="P12" i="3"/>
  <c r="R12" i="3"/>
  <c r="T12" i="3"/>
  <c r="V12" i="3"/>
  <c r="X12" i="3"/>
  <c r="Z12" i="3"/>
  <c r="AB12" i="3"/>
  <c r="AD12" i="3"/>
  <c r="AF12" i="3"/>
  <c r="AH12" i="3"/>
  <c r="AJ12" i="3"/>
  <c r="AL12" i="3"/>
  <c r="AN12" i="3"/>
  <c r="AP12" i="3"/>
  <c r="AR12" i="3"/>
  <c r="AV12" i="3"/>
  <c r="B13" i="3"/>
  <c r="D13" i="3"/>
  <c r="F13" i="3"/>
  <c r="H13" i="3"/>
  <c r="J13" i="3"/>
  <c r="L13" i="3"/>
  <c r="N13" i="3"/>
  <c r="P13" i="3"/>
  <c r="R13" i="3"/>
  <c r="T13" i="3"/>
  <c r="V13" i="3"/>
  <c r="X13" i="3"/>
  <c r="Z13" i="3"/>
  <c r="AB13" i="3"/>
  <c r="AD13" i="3"/>
  <c r="AF13" i="3"/>
  <c r="AH13" i="3"/>
  <c r="AJ13" i="3"/>
  <c r="AL13" i="3"/>
  <c r="AN13" i="3"/>
  <c r="AP13" i="3"/>
  <c r="AR13" i="3"/>
  <c r="AV13" i="3"/>
  <c r="B14" i="3"/>
  <c r="D14" i="3"/>
  <c r="F14" i="3"/>
  <c r="H14" i="3"/>
  <c r="J14" i="3"/>
  <c r="L14" i="3"/>
  <c r="N14" i="3"/>
  <c r="P14" i="3"/>
  <c r="R14" i="3"/>
  <c r="T14" i="3"/>
  <c r="V14" i="3"/>
  <c r="X14" i="3"/>
  <c r="Z14" i="3"/>
  <c r="AB14" i="3"/>
  <c r="AD14" i="3"/>
  <c r="AF14" i="3"/>
  <c r="AH14" i="3"/>
  <c r="AJ14" i="3"/>
  <c r="AL14" i="3"/>
  <c r="AN14" i="3"/>
  <c r="AP14" i="3"/>
  <c r="AR14" i="3"/>
  <c r="AV14" i="3"/>
  <c r="B15" i="3"/>
  <c r="D15" i="3"/>
  <c r="F15" i="3"/>
  <c r="H15" i="3"/>
  <c r="J15" i="3"/>
  <c r="L15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V15" i="3"/>
  <c r="B16" i="3"/>
  <c r="D16" i="3"/>
  <c r="F16" i="3"/>
  <c r="H16" i="3"/>
  <c r="J16" i="3"/>
  <c r="L16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V16" i="3"/>
  <c r="B17" i="3"/>
  <c r="D17" i="3"/>
  <c r="F17" i="3"/>
  <c r="H17" i="3"/>
  <c r="J17" i="3"/>
  <c r="L17" i="3"/>
  <c r="N17" i="3"/>
  <c r="P17" i="3"/>
  <c r="R17" i="3"/>
  <c r="T17" i="3"/>
  <c r="V17" i="3"/>
  <c r="X17" i="3"/>
  <c r="Z17" i="3"/>
  <c r="AB17" i="3"/>
  <c r="AD17" i="3"/>
  <c r="AF17" i="3"/>
  <c r="AH17" i="3"/>
  <c r="AJ17" i="3"/>
  <c r="AL17" i="3"/>
  <c r="AN17" i="3"/>
  <c r="AP17" i="3"/>
  <c r="AR17" i="3"/>
  <c r="AV17" i="3"/>
  <c r="B18" i="3"/>
  <c r="D18" i="3"/>
  <c r="F18" i="3"/>
  <c r="H18" i="3"/>
  <c r="J18" i="3"/>
  <c r="L18" i="3"/>
  <c r="N18" i="3"/>
  <c r="P18" i="3"/>
  <c r="R18" i="3"/>
  <c r="T18" i="3"/>
  <c r="V18" i="3"/>
  <c r="X18" i="3"/>
  <c r="Z18" i="3"/>
  <c r="AB18" i="3"/>
  <c r="AD18" i="3"/>
  <c r="AF18" i="3"/>
  <c r="AH18" i="3"/>
  <c r="AJ18" i="3"/>
  <c r="AL18" i="3"/>
  <c r="AN18" i="3"/>
  <c r="AP18" i="3"/>
  <c r="AR18" i="3"/>
  <c r="AV18" i="3"/>
  <c r="B19" i="3"/>
  <c r="D19" i="3"/>
  <c r="F19" i="3"/>
  <c r="H19" i="3"/>
  <c r="J19" i="3"/>
  <c r="L19" i="3"/>
  <c r="N19" i="3"/>
  <c r="P19" i="3"/>
  <c r="R19" i="3"/>
  <c r="T19" i="3"/>
  <c r="V19" i="3"/>
  <c r="X19" i="3"/>
  <c r="Z19" i="3"/>
  <c r="AB19" i="3"/>
  <c r="AD19" i="3"/>
  <c r="AF19" i="3"/>
  <c r="AH19" i="3"/>
  <c r="AJ19" i="3"/>
  <c r="AL19" i="3"/>
  <c r="AN19" i="3"/>
  <c r="AP19" i="3"/>
  <c r="AR19" i="3"/>
  <c r="AV19" i="3"/>
  <c r="B20" i="3"/>
  <c r="D20" i="3"/>
  <c r="F20" i="3"/>
  <c r="H20" i="3"/>
  <c r="J20" i="3"/>
  <c r="L20" i="3"/>
  <c r="N20" i="3"/>
  <c r="P20" i="3"/>
  <c r="R20" i="3"/>
  <c r="T20" i="3"/>
  <c r="V20" i="3"/>
  <c r="X20" i="3"/>
  <c r="Z20" i="3"/>
  <c r="AB20" i="3"/>
  <c r="AD20" i="3"/>
  <c r="AF20" i="3"/>
  <c r="AH20" i="3"/>
  <c r="AJ20" i="3"/>
  <c r="AL20" i="3"/>
  <c r="AN20" i="3"/>
  <c r="AP20" i="3"/>
  <c r="AR20" i="3"/>
  <c r="AV20" i="3"/>
  <c r="B21" i="3"/>
  <c r="D21" i="3"/>
  <c r="F21" i="3"/>
  <c r="H21" i="3"/>
  <c r="J21" i="3"/>
  <c r="L21" i="3"/>
  <c r="N21" i="3"/>
  <c r="P21" i="3"/>
  <c r="R21" i="3"/>
  <c r="T21" i="3"/>
  <c r="V21" i="3"/>
  <c r="X21" i="3"/>
  <c r="Z21" i="3"/>
  <c r="AB21" i="3"/>
  <c r="AD21" i="3"/>
  <c r="AF21" i="3"/>
  <c r="AH21" i="3"/>
  <c r="AJ21" i="3"/>
  <c r="AL21" i="3"/>
  <c r="AN21" i="3"/>
  <c r="AP21" i="3"/>
  <c r="AR21" i="3"/>
  <c r="AV21" i="3"/>
  <c r="B22" i="3"/>
  <c r="D22" i="3"/>
  <c r="F22" i="3"/>
  <c r="H22" i="3"/>
  <c r="J22" i="3"/>
  <c r="L22" i="3"/>
  <c r="N22" i="3"/>
  <c r="P22" i="3"/>
  <c r="R22" i="3"/>
  <c r="T22" i="3"/>
  <c r="V22" i="3"/>
  <c r="X22" i="3"/>
  <c r="Z22" i="3"/>
  <c r="AB22" i="3"/>
  <c r="AD22" i="3"/>
  <c r="AF22" i="3"/>
  <c r="AH22" i="3"/>
  <c r="AJ22" i="3"/>
  <c r="AL22" i="3"/>
  <c r="AN22" i="3"/>
  <c r="AP22" i="3"/>
  <c r="AR22" i="3"/>
  <c r="AV22" i="3"/>
  <c r="B23" i="3"/>
  <c r="D23" i="3"/>
  <c r="F23" i="3"/>
  <c r="H23" i="3"/>
  <c r="J23" i="3"/>
  <c r="L23" i="3"/>
  <c r="N23" i="3"/>
  <c r="P23" i="3"/>
  <c r="R23" i="3"/>
  <c r="T23" i="3"/>
  <c r="V23" i="3"/>
  <c r="X23" i="3"/>
  <c r="Z23" i="3"/>
  <c r="AB23" i="3"/>
  <c r="AD23" i="3"/>
  <c r="AF23" i="3"/>
  <c r="AH23" i="3"/>
  <c r="AJ23" i="3"/>
  <c r="AL23" i="3"/>
  <c r="AN23" i="3"/>
  <c r="AP23" i="3"/>
  <c r="AR23" i="3"/>
  <c r="AV23" i="3"/>
  <c r="B24" i="3"/>
  <c r="D24" i="3"/>
  <c r="F24" i="3"/>
  <c r="H24" i="3"/>
  <c r="J24" i="3"/>
  <c r="L24" i="3"/>
  <c r="N24" i="3"/>
  <c r="P24" i="3"/>
  <c r="R24" i="3"/>
  <c r="T24" i="3"/>
  <c r="V24" i="3"/>
  <c r="X24" i="3"/>
  <c r="Z24" i="3"/>
  <c r="AB24" i="3"/>
  <c r="AD24" i="3"/>
  <c r="AF24" i="3"/>
  <c r="AH24" i="3"/>
  <c r="AJ24" i="3"/>
  <c r="AL24" i="3"/>
  <c r="AN24" i="3"/>
  <c r="AP24" i="3"/>
  <c r="AR24" i="3"/>
  <c r="AV24" i="3"/>
  <c r="B25" i="3"/>
  <c r="D25" i="3"/>
  <c r="F25" i="3"/>
  <c r="H25" i="3"/>
  <c r="J25" i="3"/>
  <c r="L25" i="3"/>
  <c r="N25" i="3"/>
  <c r="P25" i="3"/>
  <c r="R25" i="3"/>
  <c r="T25" i="3"/>
  <c r="V25" i="3"/>
  <c r="X25" i="3"/>
  <c r="Z25" i="3"/>
  <c r="AB25" i="3"/>
  <c r="AD25" i="3"/>
  <c r="AF25" i="3"/>
  <c r="AH25" i="3"/>
  <c r="AJ25" i="3"/>
  <c r="AL25" i="3"/>
  <c r="AN25" i="3"/>
  <c r="AP25" i="3"/>
  <c r="AR25" i="3"/>
  <c r="AV25" i="3"/>
  <c r="B26" i="3"/>
  <c r="D26" i="3"/>
  <c r="F26" i="3"/>
  <c r="H26" i="3"/>
  <c r="J26" i="3"/>
  <c r="L26" i="3"/>
  <c r="N26" i="3"/>
  <c r="P26" i="3"/>
  <c r="R26" i="3"/>
  <c r="T26" i="3"/>
  <c r="V26" i="3"/>
  <c r="X26" i="3"/>
  <c r="Z26" i="3"/>
  <c r="AB26" i="3"/>
  <c r="AD26" i="3"/>
  <c r="AF26" i="3"/>
  <c r="AH26" i="3"/>
  <c r="AJ26" i="3"/>
  <c r="AL26" i="3"/>
  <c r="AN26" i="3"/>
  <c r="AP26" i="3"/>
  <c r="AR26" i="3"/>
  <c r="AV26" i="3"/>
  <c r="B27" i="3"/>
  <c r="D27" i="3"/>
  <c r="F27" i="3"/>
  <c r="H27" i="3"/>
  <c r="J27" i="3"/>
  <c r="L27" i="3"/>
  <c r="N27" i="3"/>
  <c r="P27" i="3"/>
  <c r="R27" i="3"/>
  <c r="T27" i="3"/>
  <c r="V27" i="3"/>
  <c r="X27" i="3"/>
  <c r="Z27" i="3"/>
  <c r="AB27" i="3"/>
  <c r="AD27" i="3"/>
  <c r="AF27" i="3"/>
  <c r="AH27" i="3"/>
  <c r="AJ27" i="3"/>
  <c r="AL27" i="3"/>
  <c r="AN27" i="3"/>
  <c r="AP27" i="3"/>
  <c r="AR27" i="3"/>
  <c r="AV27" i="3"/>
  <c r="B28" i="3"/>
  <c r="D28" i="3"/>
  <c r="F28" i="3"/>
  <c r="H28" i="3"/>
  <c r="J28" i="3"/>
  <c r="L28" i="3"/>
  <c r="N28" i="3"/>
  <c r="P28" i="3"/>
  <c r="R28" i="3"/>
  <c r="T28" i="3"/>
  <c r="V28" i="3"/>
  <c r="X28" i="3"/>
  <c r="Z28" i="3"/>
  <c r="AB28" i="3"/>
  <c r="AD28" i="3"/>
  <c r="AF28" i="3"/>
  <c r="AH28" i="3"/>
  <c r="AJ28" i="3"/>
  <c r="AL28" i="3"/>
  <c r="AN28" i="3"/>
  <c r="AP28" i="3"/>
  <c r="AR28" i="3"/>
  <c r="AV28" i="3"/>
  <c r="B29" i="3"/>
  <c r="D29" i="3"/>
  <c r="F29" i="3"/>
  <c r="H29" i="3"/>
  <c r="J29" i="3"/>
  <c r="L29" i="3"/>
  <c r="N29" i="3"/>
  <c r="P29" i="3"/>
  <c r="R29" i="3"/>
  <c r="T29" i="3"/>
  <c r="V29" i="3"/>
  <c r="X29" i="3"/>
  <c r="Z29" i="3"/>
  <c r="AB29" i="3"/>
  <c r="AD29" i="3"/>
  <c r="AF29" i="3"/>
  <c r="AH29" i="3"/>
  <c r="AJ29" i="3"/>
  <c r="AL29" i="3"/>
  <c r="AN29" i="3"/>
  <c r="AP29" i="3"/>
  <c r="AR29" i="3"/>
  <c r="AV29" i="3"/>
  <c r="B30" i="3"/>
  <c r="D30" i="3"/>
  <c r="F30" i="3"/>
  <c r="H30" i="3"/>
  <c r="J30" i="3"/>
  <c r="L30" i="3"/>
  <c r="N30" i="3"/>
  <c r="P30" i="3"/>
  <c r="R30" i="3"/>
  <c r="T30" i="3"/>
  <c r="V30" i="3"/>
  <c r="X30" i="3"/>
  <c r="Z30" i="3"/>
  <c r="AB30" i="3"/>
  <c r="AD30" i="3"/>
  <c r="AF30" i="3"/>
  <c r="AH30" i="3"/>
  <c r="AJ30" i="3"/>
  <c r="AL30" i="3"/>
  <c r="AN30" i="3"/>
  <c r="AP30" i="3"/>
  <c r="AR30" i="3"/>
  <c r="AV30" i="3"/>
  <c r="B31" i="3"/>
  <c r="D31" i="3"/>
  <c r="F31" i="3"/>
  <c r="H31" i="3"/>
  <c r="J31" i="3"/>
  <c r="L31" i="3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AR31" i="3"/>
  <c r="AV31" i="3"/>
  <c r="B32" i="3"/>
  <c r="D32" i="3"/>
  <c r="F32" i="3"/>
  <c r="H32" i="3"/>
  <c r="J32" i="3"/>
  <c r="L32" i="3"/>
  <c r="N32" i="3"/>
  <c r="P32" i="3"/>
  <c r="R32" i="3"/>
  <c r="T32" i="3"/>
  <c r="V32" i="3"/>
  <c r="X32" i="3"/>
  <c r="Z32" i="3"/>
  <c r="AB32" i="3"/>
  <c r="AD32" i="3"/>
  <c r="AF32" i="3"/>
  <c r="AH32" i="3"/>
  <c r="AJ32" i="3"/>
  <c r="AL32" i="3"/>
  <c r="AN32" i="3"/>
  <c r="AP32" i="3"/>
  <c r="AR32" i="3"/>
  <c r="AV32" i="3"/>
  <c r="B33" i="3"/>
  <c r="D33" i="3"/>
  <c r="F33" i="3"/>
  <c r="H33" i="3"/>
  <c r="J33" i="3"/>
  <c r="L33" i="3"/>
  <c r="N33" i="3"/>
  <c r="P33" i="3"/>
  <c r="R33" i="3"/>
  <c r="T33" i="3"/>
  <c r="V33" i="3"/>
  <c r="X33" i="3"/>
  <c r="Z33" i="3"/>
  <c r="AB33" i="3"/>
  <c r="AD33" i="3"/>
  <c r="AF33" i="3"/>
  <c r="AH33" i="3"/>
  <c r="AJ33" i="3"/>
  <c r="AL33" i="3"/>
  <c r="AN33" i="3"/>
  <c r="AP33" i="3"/>
  <c r="AR33" i="3"/>
  <c r="AV33" i="3"/>
  <c r="B34" i="3"/>
  <c r="D34" i="3"/>
  <c r="F34" i="3"/>
  <c r="H34" i="3"/>
  <c r="J34" i="3"/>
  <c r="L34" i="3"/>
  <c r="N34" i="3"/>
  <c r="P34" i="3"/>
  <c r="R34" i="3"/>
  <c r="T34" i="3"/>
  <c r="V34" i="3"/>
  <c r="X34" i="3"/>
  <c r="Z34" i="3"/>
  <c r="AB34" i="3"/>
  <c r="AD34" i="3"/>
  <c r="AF34" i="3"/>
  <c r="AH34" i="3"/>
  <c r="AJ34" i="3"/>
  <c r="AL34" i="3"/>
  <c r="AN34" i="3"/>
  <c r="AP34" i="3"/>
  <c r="AR34" i="3"/>
  <c r="AV34" i="3"/>
  <c r="B35" i="3"/>
  <c r="D35" i="3"/>
  <c r="F35" i="3"/>
  <c r="H35" i="3"/>
  <c r="J35" i="3"/>
  <c r="L35" i="3"/>
  <c r="N35" i="3"/>
  <c r="P35" i="3"/>
  <c r="R35" i="3"/>
  <c r="T35" i="3"/>
  <c r="V35" i="3"/>
  <c r="X35" i="3"/>
  <c r="Z35" i="3"/>
  <c r="AB35" i="3"/>
  <c r="AD35" i="3"/>
  <c r="AF35" i="3"/>
  <c r="AH35" i="3"/>
  <c r="AJ35" i="3"/>
  <c r="AL35" i="3"/>
  <c r="AN35" i="3"/>
  <c r="AP35" i="3"/>
  <c r="AR35" i="3"/>
  <c r="AV35" i="3"/>
  <c r="B36" i="3"/>
  <c r="D36" i="3"/>
  <c r="F36" i="3"/>
  <c r="H36" i="3"/>
  <c r="J36" i="3"/>
  <c r="L36" i="3"/>
  <c r="N36" i="3"/>
  <c r="P36" i="3"/>
  <c r="R36" i="3"/>
  <c r="T36" i="3"/>
  <c r="V36" i="3"/>
  <c r="X36" i="3"/>
  <c r="Z36" i="3"/>
  <c r="AB36" i="3"/>
  <c r="AD36" i="3"/>
  <c r="AF36" i="3"/>
  <c r="AH36" i="3"/>
  <c r="AJ36" i="3"/>
  <c r="AL36" i="3"/>
  <c r="AN36" i="3"/>
  <c r="AP36" i="3"/>
  <c r="AR36" i="3"/>
  <c r="AV36" i="3"/>
  <c r="B37" i="3"/>
  <c r="D37" i="3"/>
  <c r="F37" i="3"/>
  <c r="H37" i="3"/>
  <c r="J37" i="3"/>
  <c r="L37" i="3"/>
  <c r="N37" i="3"/>
  <c r="P37" i="3"/>
  <c r="R37" i="3"/>
  <c r="T37" i="3"/>
  <c r="V37" i="3"/>
  <c r="X37" i="3"/>
  <c r="Z37" i="3"/>
  <c r="AB37" i="3"/>
  <c r="AD37" i="3"/>
  <c r="AF37" i="3"/>
  <c r="AH37" i="3"/>
  <c r="AJ37" i="3"/>
  <c r="AL37" i="3"/>
  <c r="AN37" i="3"/>
  <c r="AP37" i="3"/>
  <c r="AR37" i="3"/>
  <c r="AV37" i="3"/>
  <c r="B38" i="3"/>
  <c r="D38" i="3"/>
  <c r="F38" i="3"/>
  <c r="H38" i="3"/>
  <c r="J38" i="3"/>
  <c r="L38" i="3"/>
  <c r="N38" i="3"/>
  <c r="P38" i="3"/>
  <c r="R38" i="3"/>
  <c r="T38" i="3"/>
  <c r="V38" i="3"/>
  <c r="X38" i="3"/>
  <c r="Z38" i="3"/>
  <c r="AB38" i="3"/>
  <c r="AD38" i="3"/>
  <c r="AF38" i="3"/>
  <c r="AH38" i="3"/>
  <c r="AJ38" i="3"/>
  <c r="AL38" i="3"/>
  <c r="AN38" i="3"/>
  <c r="AP38" i="3"/>
  <c r="AR38" i="3"/>
  <c r="AV38" i="3"/>
  <c r="B39" i="3"/>
  <c r="D39" i="3"/>
  <c r="F39" i="3"/>
  <c r="H39" i="3"/>
  <c r="J39" i="3"/>
  <c r="L39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N39" i="3"/>
  <c r="AP39" i="3"/>
  <c r="AR39" i="3"/>
  <c r="AV39" i="3"/>
  <c r="B40" i="3"/>
  <c r="D40" i="3"/>
  <c r="F40" i="3"/>
  <c r="H40" i="3"/>
  <c r="J40" i="3"/>
  <c r="L40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AP40" i="3"/>
  <c r="AR40" i="3"/>
  <c r="AV40" i="3"/>
  <c r="B41" i="3"/>
  <c r="D41" i="3"/>
  <c r="F41" i="3"/>
  <c r="H41" i="3"/>
  <c r="J41" i="3"/>
  <c r="L41" i="3"/>
  <c r="N41" i="3"/>
  <c r="P41" i="3"/>
  <c r="R41" i="3"/>
  <c r="T41" i="3"/>
  <c r="V41" i="3"/>
  <c r="X41" i="3"/>
  <c r="Z41" i="3"/>
  <c r="AB41" i="3"/>
  <c r="AD41" i="3"/>
  <c r="AF41" i="3"/>
  <c r="AH41" i="3"/>
  <c r="AJ41" i="3"/>
  <c r="AL41" i="3"/>
  <c r="AN41" i="3"/>
  <c r="AP41" i="3"/>
  <c r="AR41" i="3"/>
  <c r="AV41" i="3"/>
  <c r="B42" i="3"/>
  <c r="D42" i="3"/>
  <c r="F42" i="3"/>
  <c r="H42" i="3"/>
  <c r="J42" i="3"/>
  <c r="L42" i="3"/>
  <c r="N42" i="3"/>
  <c r="P42" i="3"/>
  <c r="R42" i="3"/>
  <c r="T42" i="3"/>
  <c r="V42" i="3"/>
  <c r="X42" i="3"/>
  <c r="Z42" i="3"/>
  <c r="AB42" i="3"/>
  <c r="AD42" i="3"/>
  <c r="AF42" i="3"/>
  <c r="AH42" i="3"/>
  <c r="AJ42" i="3"/>
  <c r="AL42" i="3"/>
  <c r="AN42" i="3"/>
  <c r="AP42" i="3"/>
  <c r="AR42" i="3"/>
  <c r="AV42" i="3"/>
  <c r="B43" i="3"/>
  <c r="D43" i="3"/>
  <c r="F43" i="3"/>
  <c r="H43" i="3"/>
  <c r="J43" i="3"/>
  <c r="L43" i="3"/>
  <c r="N43" i="3"/>
  <c r="P43" i="3"/>
  <c r="R43" i="3"/>
  <c r="T43" i="3"/>
  <c r="V43" i="3"/>
  <c r="X43" i="3"/>
  <c r="Z43" i="3"/>
  <c r="AB43" i="3"/>
  <c r="AD43" i="3"/>
  <c r="AF43" i="3"/>
  <c r="AH43" i="3"/>
  <c r="AJ43" i="3"/>
  <c r="AL43" i="3"/>
  <c r="AN43" i="3"/>
  <c r="AP43" i="3"/>
  <c r="AR43" i="3"/>
  <c r="AV43" i="3"/>
  <c r="B44" i="3"/>
  <c r="D44" i="3"/>
  <c r="F44" i="3"/>
  <c r="H44" i="3"/>
  <c r="J44" i="3"/>
  <c r="L44" i="3"/>
  <c r="N44" i="3"/>
  <c r="P44" i="3"/>
  <c r="R44" i="3"/>
  <c r="T44" i="3"/>
  <c r="V44" i="3"/>
  <c r="X44" i="3"/>
  <c r="Z44" i="3"/>
  <c r="AB44" i="3"/>
  <c r="AD44" i="3"/>
  <c r="AF44" i="3"/>
  <c r="AH44" i="3"/>
  <c r="AJ44" i="3"/>
  <c r="AL44" i="3"/>
  <c r="AN44" i="3"/>
  <c r="AP44" i="3"/>
  <c r="AR44" i="3"/>
  <c r="AV44" i="3"/>
  <c r="B45" i="3"/>
  <c r="D45" i="3"/>
  <c r="F45" i="3"/>
  <c r="H45" i="3"/>
  <c r="J45" i="3"/>
  <c r="L45" i="3"/>
  <c r="N45" i="3"/>
  <c r="P45" i="3"/>
  <c r="R45" i="3"/>
  <c r="T45" i="3"/>
  <c r="V45" i="3"/>
  <c r="X45" i="3"/>
  <c r="Z45" i="3"/>
  <c r="AB45" i="3"/>
  <c r="AD45" i="3"/>
  <c r="AF45" i="3"/>
  <c r="AH45" i="3"/>
  <c r="AJ45" i="3"/>
  <c r="AL45" i="3"/>
  <c r="AN45" i="3"/>
  <c r="AP45" i="3"/>
  <c r="AR45" i="3"/>
  <c r="AV45" i="3"/>
  <c r="B46" i="3"/>
  <c r="D46" i="3"/>
  <c r="F46" i="3"/>
  <c r="H46" i="3"/>
  <c r="J46" i="3"/>
  <c r="L46" i="3"/>
  <c r="N46" i="3"/>
  <c r="P46" i="3"/>
  <c r="R46" i="3"/>
  <c r="T46" i="3"/>
  <c r="V46" i="3"/>
  <c r="X46" i="3"/>
  <c r="Z46" i="3"/>
  <c r="AB46" i="3"/>
  <c r="AD46" i="3"/>
  <c r="AF46" i="3"/>
  <c r="AH46" i="3"/>
  <c r="AJ46" i="3"/>
  <c r="AL46" i="3"/>
  <c r="AN46" i="3"/>
  <c r="AP46" i="3"/>
  <c r="AR46" i="3"/>
  <c r="AV46" i="3"/>
  <c r="B47" i="3"/>
  <c r="D47" i="3"/>
  <c r="F47" i="3"/>
  <c r="H47" i="3"/>
  <c r="J47" i="3"/>
  <c r="L47" i="3"/>
  <c r="N47" i="3"/>
  <c r="P47" i="3"/>
  <c r="R47" i="3"/>
  <c r="T47" i="3"/>
  <c r="V47" i="3"/>
  <c r="X47" i="3"/>
  <c r="Z47" i="3"/>
  <c r="AB47" i="3"/>
  <c r="AD47" i="3"/>
  <c r="AF47" i="3"/>
  <c r="AH47" i="3"/>
  <c r="AJ47" i="3"/>
  <c r="AL47" i="3"/>
  <c r="AN47" i="3"/>
  <c r="AP47" i="3"/>
  <c r="AR47" i="3"/>
  <c r="AV47" i="3"/>
  <c r="B48" i="3"/>
  <c r="D48" i="3"/>
  <c r="F48" i="3"/>
  <c r="H48" i="3"/>
  <c r="J48" i="3"/>
  <c r="L48" i="3"/>
  <c r="N48" i="3"/>
  <c r="P48" i="3"/>
  <c r="R48" i="3"/>
  <c r="T48" i="3"/>
  <c r="V48" i="3"/>
  <c r="X48" i="3"/>
  <c r="Z48" i="3"/>
  <c r="AB48" i="3"/>
  <c r="AD48" i="3"/>
  <c r="AF48" i="3"/>
  <c r="AH48" i="3"/>
  <c r="AJ48" i="3"/>
  <c r="AL48" i="3"/>
  <c r="AN48" i="3"/>
  <c r="AP48" i="3"/>
  <c r="AR48" i="3"/>
  <c r="AV48" i="3"/>
  <c r="B49" i="3"/>
  <c r="D49" i="3"/>
  <c r="F49" i="3"/>
  <c r="H49" i="3"/>
  <c r="J49" i="3"/>
  <c r="L49" i="3"/>
  <c r="N49" i="3"/>
  <c r="P49" i="3"/>
  <c r="R49" i="3"/>
  <c r="T49" i="3"/>
  <c r="V49" i="3"/>
  <c r="X49" i="3"/>
  <c r="Z49" i="3"/>
  <c r="AB49" i="3"/>
  <c r="AD49" i="3"/>
  <c r="AF49" i="3"/>
  <c r="AH49" i="3"/>
  <c r="AJ49" i="3"/>
  <c r="AL49" i="3"/>
  <c r="AN49" i="3"/>
  <c r="AP49" i="3"/>
  <c r="AR49" i="3"/>
  <c r="AV49" i="3"/>
  <c r="B50" i="3"/>
  <c r="D50" i="3"/>
  <c r="F50" i="3"/>
  <c r="H50" i="3"/>
  <c r="J50" i="3"/>
  <c r="L50" i="3"/>
  <c r="N50" i="3"/>
  <c r="P50" i="3"/>
  <c r="R50" i="3"/>
  <c r="T50" i="3"/>
  <c r="V50" i="3"/>
  <c r="X50" i="3"/>
  <c r="Z50" i="3"/>
  <c r="AB50" i="3"/>
  <c r="AD50" i="3"/>
  <c r="AF50" i="3"/>
  <c r="AH50" i="3"/>
  <c r="AJ50" i="3"/>
  <c r="AL50" i="3"/>
  <c r="AN50" i="3"/>
  <c r="AP50" i="3"/>
  <c r="AR50" i="3"/>
  <c r="AV50" i="3"/>
  <c r="B51" i="3"/>
  <c r="D51" i="3"/>
  <c r="F51" i="3"/>
  <c r="H51" i="3"/>
  <c r="J51" i="3"/>
  <c r="L51" i="3"/>
  <c r="N51" i="3"/>
  <c r="P51" i="3"/>
  <c r="R51" i="3"/>
  <c r="T51" i="3"/>
  <c r="V51" i="3"/>
  <c r="X51" i="3"/>
  <c r="Z51" i="3"/>
  <c r="AB51" i="3"/>
  <c r="AD51" i="3"/>
  <c r="AF51" i="3"/>
  <c r="AH51" i="3"/>
  <c r="AJ51" i="3"/>
  <c r="AL51" i="3"/>
  <c r="AN51" i="3"/>
  <c r="AP51" i="3"/>
  <c r="AR51" i="3"/>
  <c r="AV51" i="3"/>
  <c r="B52" i="3"/>
  <c r="D52" i="3"/>
  <c r="F52" i="3"/>
  <c r="H52" i="3"/>
  <c r="J52" i="3"/>
  <c r="L52" i="3"/>
  <c r="N52" i="3"/>
  <c r="P52" i="3"/>
  <c r="R52" i="3"/>
  <c r="T52" i="3"/>
  <c r="V52" i="3"/>
  <c r="X52" i="3"/>
  <c r="Z52" i="3"/>
  <c r="AB52" i="3"/>
  <c r="AD52" i="3"/>
  <c r="AF52" i="3"/>
  <c r="AH52" i="3"/>
  <c r="AJ52" i="3"/>
  <c r="AL52" i="3"/>
  <c r="AN52" i="3"/>
  <c r="AP52" i="3"/>
  <c r="AR52" i="3"/>
  <c r="AV52" i="3"/>
  <c r="B53" i="3"/>
  <c r="D53" i="3"/>
  <c r="F53" i="3"/>
  <c r="H53" i="3"/>
  <c r="J53" i="3"/>
  <c r="L53" i="3"/>
  <c r="N53" i="3"/>
  <c r="P53" i="3"/>
  <c r="R53" i="3"/>
  <c r="T53" i="3"/>
  <c r="V53" i="3"/>
  <c r="X53" i="3"/>
  <c r="Z53" i="3"/>
  <c r="AB53" i="3"/>
  <c r="AD53" i="3"/>
  <c r="AF53" i="3"/>
  <c r="AH53" i="3"/>
  <c r="AJ53" i="3"/>
  <c r="AL53" i="3"/>
  <c r="AN53" i="3"/>
  <c r="AP53" i="3"/>
  <c r="AR53" i="3"/>
  <c r="AV53" i="3"/>
  <c r="B54" i="3"/>
  <c r="D54" i="3"/>
  <c r="F54" i="3"/>
  <c r="H54" i="3"/>
  <c r="J54" i="3"/>
  <c r="L54" i="3"/>
  <c r="N54" i="3"/>
  <c r="P54" i="3"/>
  <c r="R54" i="3"/>
  <c r="T54" i="3"/>
  <c r="V54" i="3"/>
  <c r="X54" i="3"/>
  <c r="Z54" i="3"/>
  <c r="AB54" i="3"/>
  <c r="AD54" i="3"/>
  <c r="AF54" i="3"/>
  <c r="AH54" i="3"/>
  <c r="AJ54" i="3"/>
  <c r="AL54" i="3"/>
  <c r="AN54" i="3"/>
  <c r="AP54" i="3"/>
  <c r="AR54" i="3"/>
  <c r="AV54" i="3"/>
  <c r="B55" i="3"/>
  <c r="D55" i="3"/>
  <c r="F55" i="3"/>
  <c r="H55" i="3"/>
  <c r="J55" i="3"/>
  <c r="L55" i="3"/>
  <c r="N55" i="3"/>
  <c r="P55" i="3"/>
  <c r="R55" i="3"/>
  <c r="T55" i="3"/>
  <c r="V55" i="3"/>
  <c r="X55" i="3"/>
  <c r="Z55" i="3"/>
  <c r="AB55" i="3"/>
  <c r="AD55" i="3"/>
  <c r="AF55" i="3"/>
  <c r="AH55" i="3"/>
  <c r="AJ55" i="3"/>
  <c r="AL55" i="3"/>
  <c r="AN55" i="3"/>
  <c r="AP55" i="3"/>
  <c r="AR55" i="3"/>
  <c r="AV55" i="3"/>
  <c r="BE78" i="3"/>
  <c r="BE66" i="3"/>
  <c r="BC77" i="3"/>
  <c r="BD67" i="3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1" i="2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2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</calcChain>
</file>

<file path=xl/sharedStrings.xml><?xml version="1.0" encoding="utf-8"?>
<sst xmlns="http://schemas.openxmlformats.org/spreadsheetml/2006/main" count="8388" uniqueCount="1509">
  <si>
    <t xml:space="preserve"> </t>
  </si>
  <si>
    <t xml:space="preserve"> Brand </t>
  </si>
  <si>
    <t xml:space="preserve"> Series </t>
  </si>
  <si>
    <t xml:space="preserve"> Model </t>
  </si>
  <si>
    <t xml:space="preserve"> Operating System </t>
  </si>
  <si>
    <t xml:space="preserve"> CPU Type </t>
  </si>
  <si>
    <t xml:space="preserve"> Screen </t>
  </si>
  <si>
    <t xml:space="preserve"> Memory Size </t>
  </si>
  <si>
    <t xml:space="preserve"> Hard Drive </t>
  </si>
  <si>
    <t xml:space="preserve"> Graphics Card </t>
  </si>
  <si>
    <t xml:space="preserve"> Weight </t>
  </si>
  <si>
    <t xml:space="preserve"> Video Memory </t>
  </si>
  <si>
    <t xml:space="preserve"> Hard Drive RPM </t>
  </si>
  <si>
    <t xml:space="preserve"> URL </t>
  </si>
  <si>
    <t>http://www.newegg.com/Product/Product.aspx?Item=N82E16834100275</t>
  </si>
  <si>
    <t>http://www.newegg.com/Product/Product.aspx?Item=N82E16834100305</t>
  </si>
  <si>
    <t>http://www.newegg.com/Product/Product.aspx?Item=N82E16834100277</t>
  </si>
  <si>
    <t>http://www.newegg.com/Product/Product.aspx?Item=N82E16834100276</t>
  </si>
  <si>
    <t>17.3</t>
  </si>
  <si>
    <t>13.3</t>
  </si>
  <si>
    <t>11.6</t>
  </si>
  <si>
    <t>15.6</t>
  </si>
  <si>
    <t>14</t>
  </si>
  <si>
    <t>12.5</t>
  </si>
  <si>
    <t>18.4</t>
  </si>
  <si>
    <t>15.4</t>
  </si>
  <si>
    <t>Intel Core i7-4702MQ 2.2GHz</t>
  </si>
  <si>
    <t>Intel Core i5-4200U 1.6GHz</t>
  </si>
  <si>
    <t>Intel Celeron 847 1.1GHz</t>
  </si>
  <si>
    <t>Intel Core i3-4010U 1.7GHz</t>
  </si>
  <si>
    <t>Intel Core i5-3427U 1.8GHz</t>
  </si>
  <si>
    <t>Intel Core i5-3340M 2.7GHz</t>
  </si>
  <si>
    <t>Intel Core i7-4700MQ 2.4GHz</t>
  </si>
  <si>
    <t>Intel Core i7-3632QM 2.2GHz</t>
  </si>
  <si>
    <t>Intel Core i7-4700HQ 2.4GHz</t>
  </si>
  <si>
    <t>Intel Core i3-3217U 1.8GHz</t>
  </si>
  <si>
    <t>Intel Core i7-4800MQ 2.70GHz</t>
  </si>
  <si>
    <t>AMD A4-4300M 2.5GHz</t>
  </si>
  <si>
    <t>Intel Celeron 2955U 1.4GHz</t>
  </si>
  <si>
    <t>Intel Core i5-3437U 1.9GHz</t>
  </si>
  <si>
    <t>Intel Core i7 1.9GHz</t>
  </si>
  <si>
    <t>Intel Core i7-3537U 2.0GHz</t>
  </si>
  <si>
    <t>Intel Core i5 4300U(1.90GHz)</t>
  </si>
  <si>
    <t>Intel Core i7 4700MQ(2.40GHz)</t>
  </si>
  <si>
    <t>Intel Core i5-3337U 1.8GHz</t>
  </si>
  <si>
    <t>Intel Core i5-3230M 2.6GHz</t>
  </si>
  <si>
    <t>Intel Core i5-4200U 1.6GHz (Haswell 4th Generation)</t>
  </si>
  <si>
    <t>Intel Core i7 4500U 1.8GHz</t>
  </si>
  <si>
    <t>Intel Core i7-3635QM 2.4GHz</t>
  </si>
  <si>
    <t>Samsung Exynos 5 Dual Core 1.7GHz</t>
  </si>
  <si>
    <t>AMD A6-5200 2.0GHz</t>
  </si>
  <si>
    <t>Intel Core i7-3630QM 2.4GHz</t>
  </si>
  <si>
    <t>Intel Core i7 2.3 GHz</t>
  </si>
  <si>
    <t>Intel Core i5 2.5GHz</t>
  </si>
  <si>
    <t>Intel Core i7 2.6GHz</t>
  </si>
  <si>
    <t>Intel Core i5 2.6GHz (4th Gen Haswell)</t>
  </si>
  <si>
    <t>Intel Core i5 2.4GHz (4th Gen Haswell)</t>
  </si>
  <si>
    <t>Intel Core i7 2.3GHz (Crystalwell)</t>
  </si>
  <si>
    <t>1.3GHz dual-core Intel Core i5</t>
  </si>
  <si>
    <t>Intel Core i7 2.0GHz (Crystalwell)</t>
  </si>
  <si>
    <t>Intel Core i5 2.6GHz</t>
  </si>
  <si>
    <t>Intel Core i7 2.7GHz</t>
  </si>
  <si>
    <t>Intel Core i7 2.4GHz</t>
  </si>
  <si>
    <t>Windows 8</t>
  </si>
  <si>
    <t>Windows 8.1</t>
  </si>
  <si>
    <t>Google Chrome OS</t>
  </si>
  <si>
    <t>Mac OS X v10.7 Lion</t>
  </si>
  <si>
    <t>Mac OS X v10.9 Mavericks</t>
  </si>
  <si>
    <t>Mac OS X v10.8 Mountain Lion</t>
  </si>
  <si>
    <t>V3-772G-9822</t>
  </si>
  <si>
    <t>S7-392-6803</t>
  </si>
  <si>
    <t>C710-2487</t>
  </si>
  <si>
    <t>E1-572-6870</t>
  </si>
  <si>
    <t>M5-583P-6428</t>
  </si>
  <si>
    <t>17 (i17RV-6273BLK)</t>
  </si>
  <si>
    <t>6430u (469-3885)</t>
  </si>
  <si>
    <t>12 (ULT)</t>
  </si>
  <si>
    <t>17 (i17RV-5454BLK)</t>
  </si>
  <si>
    <t>E6430 (469-4216)</t>
  </si>
  <si>
    <t>14 (ALW14-2812sLV)</t>
  </si>
  <si>
    <t>XPS15-11047sLV</t>
  </si>
  <si>
    <t>18 (ALW18-3002sLV)</t>
  </si>
  <si>
    <t>N550JV-DB71</t>
  </si>
  <si>
    <t>X550CA-DB31</t>
  </si>
  <si>
    <t>G750JX-DB71</t>
  </si>
  <si>
    <t>15 (F2P51UT#ABA)</t>
  </si>
  <si>
    <t>G6-2210US</t>
  </si>
  <si>
    <t>14-q070nr</t>
  </si>
  <si>
    <t>Folio 9470m (E1Y62UT#ABA)</t>
  </si>
  <si>
    <t>15T-4000.</t>
  </si>
  <si>
    <t>Yoga 13 (59359564)</t>
  </si>
  <si>
    <t>X240</t>
  </si>
  <si>
    <t>Y510P (59375624)</t>
  </si>
  <si>
    <t>T440s</t>
  </si>
  <si>
    <t>U310 (59365302)</t>
  </si>
  <si>
    <t>E431 (62775AU)</t>
  </si>
  <si>
    <t>NP940X3G-K01US</t>
  </si>
  <si>
    <t>NP540U4E-K03US</t>
  </si>
  <si>
    <t>NP940X3G-K04US</t>
  </si>
  <si>
    <t>NP680Z5E-X01US</t>
  </si>
  <si>
    <t>XE303C12-A01US</t>
  </si>
  <si>
    <t>X75-A7295</t>
  </si>
  <si>
    <t>L55Dt-A5253NR</t>
  </si>
  <si>
    <t>X875-Q7390</t>
  </si>
  <si>
    <t>U845t-S4165</t>
  </si>
  <si>
    <t>MC975LL/A</t>
  </si>
  <si>
    <t>MD101LL/A</t>
  </si>
  <si>
    <t>MC976LL/A</t>
  </si>
  <si>
    <t>ME866LL/A</t>
  </si>
  <si>
    <t>ME865LL/A</t>
  </si>
  <si>
    <t>ME294LL/A</t>
  </si>
  <si>
    <t>MD761LL/A</t>
  </si>
  <si>
    <t>ME864LL/A</t>
  </si>
  <si>
    <t>MD711LL/A</t>
  </si>
  <si>
    <t>MD712LL/A</t>
  </si>
  <si>
    <t>ME293LL/A</t>
  </si>
  <si>
    <t>ME662LL/A</t>
  </si>
  <si>
    <t>MD760LL/A</t>
  </si>
  <si>
    <t>ME665LL/A</t>
  </si>
  <si>
    <t>ME664LL/A</t>
  </si>
  <si>
    <t>Aspire</t>
  </si>
  <si>
    <t>Aspire S7</t>
  </si>
  <si>
    <t>Aspire M</t>
  </si>
  <si>
    <t>Inspiron</t>
  </si>
  <si>
    <t>Latitude</t>
  </si>
  <si>
    <t>XPS</t>
  </si>
  <si>
    <t>Alienware</t>
  </si>
  <si>
    <t>XPS 15</t>
  </si>
  <si>
    <t>G75 Series</t>
  </si>
  <si>
    <t>ZBook</t>
  </si>
  <si>
    <t>Pavilion</t>
  </si>
  <si>
    <t>EliteBook</t>
  </si>
  <si>
    <t>Spectre</t>
  </si>
  <si>
    <t>IdeaPad</t>
  </si>
  <si>
    <t>ThinkPad</t>
  </si>
  <si>
    <t>Edge</t>
  </si>
  <si>
    <t>ATIV Book 9 Plus</t>
  </si>
  <si>
    <t>ATIV Book 5</t>
  </si>
  <si>
    <t>ATIV Book 9</t>
  </si>
  <si>
    <t>ATIV Book 6</t>
  </si>
  <si>
    <t>Qosmio</t>
  </si>
  <si>
    <t>Satellite</t>
  </si>
  <si>
    <t>MacBook Pro</t>
  </si>
  <si>
    <t>MacBook Pro with Retina Display</t>
  </si>
  <si>
    <t>MacBook Air</t>
  </si>
  <si>
    <t>Acer</t>
  </si>
  <si>
    <t>Dell</t>
  </si>
  <si>
    <t>Asus</t>
  </si>
  <si>
    <t>HP</t>
  </si>
  <si>
    <t>Lenovo</t>
  </si>
  <si>
    <t>Samsung</t>
  </si>
  <si>
    <t>Toshiba</t>
  </si>
  <si>
    <t>Apple</t>
  </si>
  <si>
    <t>128GB SSD</t>
  </si>
  <si>
    <t>256GB SSD</t>
  </si>
  <si>
    <t>512GB SSD</t>
  </si>
  <si>
    <t>16GB SSD</t>
  </si>
  <si>
    <t>NVIDIA Geforce GTX 760M</t>
  </si>
  <si>
    <t>Intel HD Graphics 4400</t>
  </si>
  <si>
    <t>Intel HD Graphics</t>
  </si>
  <si>
    <t>Intel HD Graphics 4000</t>
  </si>
  <si>
    <t>NVIDIA GeForce GT 750M</t>
  </si>
  <si>
    <t>NVIDIA GeForce GT 640M</t>
  </si>
  <si>
    <t>2 x NVIDIA GeForce GTX 770M (Nvidia SLI)</t>
  </si>
  <si>
    <t>Intel GMA HD Graphics</t>
  </si>
  <si>
    <t>NVIDIA Geforce GTX 770M</t>
  </si>
  <si>
    <t>NVIDIA Quadro K2100M</t>
  </si>
  <si>
    <t>AMD Radeon HD 7420G</t>
  </si>
  <si>
    <t>Intel HD</t>
  </si>
  <si>
    <t>Dual NVIDIA GeForce GT750M Discrete Graphics (SLI)</t>
  </si>
  <si>
    <t>Intel HD Graphics 3000</t>
  </si>
  <si>
    <t>AMD Radeon HD 8770M</t>
  </si>
  <si>
    <t>AMD Radeon HD 8400</t>
  </si>
  <si>
    <t>NVIDIA Geforce GTX 670(3D Vision)</t>
  </si>
  <si>
    <t>NVIDIA GeForce GT 650M Switchable Graphics</t>
  </si>
  <si>
    <t>Integrated Intel Iris Graphics</t>
  </si>
  <si>
    <t>Intel HD Graphics 5000</t>
  </si>
  <si>
    <t>NVIDIA GeForce GT 650M</t>
  </si>
  <si>
    <t xml:space="preserve"> Cache (MB L3) </t>
  </si>
  <si>
    <t>4GB</t>
  </si>
  <si>
    <t>2GB</t>
  </si>
  <si>
    <t>Shared memory</t>
  </si>
  <si>
    <t>1GB</t>
  </si>
  <si>
    <t>3GB</t>
  </si>
  <si>
    <t>Shared system memory</t>
  </si>
  <si>
    <t xml:space="preserve">Resolution of Max Dimension </t>
  </si>
  <si>
    <t xml:space="preserve"> Battery Life () or Battery Type </t>
  </si>
  <si>
    <t>X1 Carbon 3444B9U</t>
  </si>
  <si>
    <t>Intel Core i5 1.80GHz</t>
  </si>
  <si>
    <t>HD 4000</t>
  </si>
  <si>
    <t>CPU Processor</t>
  </si>
  <si>
    <t>2.2</t>
  </si>
  <si>
    <t>1.6</t>
  </si>
  <si>
    <t>1.1</t>
  </si>
  <si>
    <t>1.7</t>
  </si>
  <si>
    <t>1.8</t>
  </si>
  <si>
    <t>2.7</t>
  </si>
  <si>
    <t>2.4</t>
  </si>
  <si>
    <t>2.5</t>
  </si>
  <si>
    <t>1.4</t>
  </si>
  <si>
    <t>1.9</t>
  </si>
  <si>
    <t>2.0</t>
  </si>
  <si>
    <t>2.6</t>
  </si>
  <si>
    <t>CPU Processor (GHz)</t>
  </si>
  <si>
    <t>Integrated Graphics Card</t>
  </si>
  <si>
    <t>Price</t>
  </si>
  <si>
    <t>SSD?</t>
  </si>
  <si>
    <t>no</t>
  </si>
  <si>
    <t>Partial SSD (24GB)</t>
  </si>
  <si>
    <t>code</t>
  </si>
  <si>
    <t>cumulative code</t>
  </si>
  <si>
    <t>code as value</t>
  </si>
  <si>
    <t>final</t>
  </si>
  <si>
    <t>Shared Memory</t>
  </si>
  <si>
    <t>Windows 7</t>
  </si>
  <si>
    <t>Touch Screen?</t>
  </si>
  <si>
    <t>Does Not Have a Touchscreen</t>
  </si>
  <si>
    <t>Has a Touchscreen</t>
  </si>
  <si>
    <t>HDMI?</t>
  </si>
  <si>
    <t>VGA?</t>
  </si>
  <si>
    <t>Bluetooth?</t>
  </si>
  <si>
    <t>Has HDMI</t>
  </si>
  <si>
    <t>Does Not Have HDMI</t>
  </si>
  <si>
    <t>Has VGA</t>
  </si>
  <si>
    <t>Does Not Have VGA</t>
  </si>
  <si>
    <t>Has Bluetooth</t>
  </si>
  <si>
    <t>Does Not Have Bluetooth</t>
  </si>
  <si>
    <t>http://www.newegg.com/Product/Product.aspx?Item=N82E16834314148</t>
  </si>
  <si>
    <t>http://www.newegg.com/Product/Product.aspx?Item=N82E16834314253</t>
  </si>
  <si>
    <t>http://www.newegg.com/Product/Product.aspx?Item=N82E16834314021</t>
  </si>
  <si>
    <t>http://www.newegg.com/Product/Product.aspx?Item=N82E16834314150</t>
  </si>
  <si>
    <t>http://www.newegg.com/Product/Product.aspx?Item=N82E16834314238</t>
  </si>
  <si>
    <t>http://www.newegg.com/Product/Product.aspx?Item=N82E16834300158</t>
  </si>
  <si>
    <t>http://www.newegg.com/Product/Product.aspx?Item=9SIA0AJ1612515</t>
  </si>
  <si>
    <t>http://www.newegg.com/Product/Product.aspx?Item=N82E16834300145</t>
  </si>
  <si>
    <t>http://www.newegg.com/Product/Product.aspx?Item=N82E16834300159</t>
  </si>
  <si>
    <t>http://www.newegg.com/Product/Product.aspx?Item=N82E16834300123</t>
  </si>
  <si>
    <t>http://www.newegg.com/Product/Product.aspx?Item=N82E16834300150</t>
  </si>
  <si>
    <t>http://www.newegg.com/Product/Product.aspx?Item=N82E16834300033</t>
  </si>
  <si>
    <t>http://www.newegg.com/Product/Product.aspx?Item=N82E16834300207</t>
  </si>
  <si>
    <t>http://www.newegg.com/Product/Product.aspx?Item=N82E16834231114</t>
  </si>
  <si>
    <t>http://www.newegg.com/Product/Product.aspx?Item=N82E16834231078</t>
  </si>
  <si>
    <t>http://www.newegg.com/Product/Product.aspx?Item=N82E16834231090</t>
  </si>
  <si>
    <t>http://www.newegg.com/Product/Product.aspx?Item=N82E16834257615</t>
  </si>
  <si>
    <t>http://www.newegg.com/Product/Product.aspx?Item=9SIA24G0U27267</t>
  </si>
  <si>
    <t>http://www.newegg.com/Product/Product.aspx?Item=N82E16834257588</t>
  </si>
  <si>
    <t>http://www.newegg.com/Product/Product.aspx?Item=N82E16834257106</t>
  </si>
  <si>
    <t>http://www.newegg.com/Product/Product.aspx?Item=9SIA27Z13P2788</t>
  </si>
  <si>
    <t>http://www.newegg.com/Product/Product.aspx?Item=9SIA0AJ11B5621</t>
  </si>
  <si>
    <t>http://www.newegg.com/Product/Product.aspx?Item=9SIA0ZX19N4219</t>
  </si>
  <si>
    <t>http://www.newegg.com/Product/Product.aspx?Item=N82E16834313684</t>
  </si>
  <si>
    <t>http://www.newegg.com/Product/Product.aspx?Item=9SIA0ZX1958112</t>
  </si>
  <si>
    <t>http://www.newegg.com/Product/Product.aspx?Item=9SIA0AJ11U9152</t>
  </si>
  <si>
    <t>http://www.newegg.com/Product/Product.aspx?Item=9SIA0ZX1406296</t>
  </si>
  <si>
    <t>http://www.newegg.com/Product/Product.aspx?Item=9SIA24G15M2156</t>
  </si>
  <si>
    <t>http://www.newegg.com/Product/Product.aspx?Item=N82E16834131503</t>
  </si>
  <si>
    <t>http://www.newegg.com/Product/Product.aspx?Item=9SIA24G15X7245</t>
  </si>
  <si>
    <t>http://www.newegg.com/Product/Product.aspx?Item=N82E16834131631</t>
  </si>
  <si>
    <t>http://www.newegg.com/Product/Product.aspx?Item=N82E16834131487</t>
  </si>
  <si>
    <t>http://www.newegg.com/Product/Product.aspx?Item=34-131-403</t>
  </si>
  <si>
    <t>http://www.newegg.com/Product/Product.aspx?Item=N82E16834216536</t>
  </si>
  <si>
    <t>http://www.newegg.com/Product/Product.aspx?Item=9SIA24G15X7755</t>
  </si>
  <si>
    <t>http://www.newegg.com/Product/Product.aspx?Item=N82E16834216023</t>
  </si>
  <si>
    <t>http://www.newegg.com/Product/Product.aspx?Item=9SIA0AJ1300202</t>
  </si>
  <si>
    <t>http://www.newegg.com/Product/Product.aspx?Item=N82E16834100224</t>
  </si>
  <si>
    <t>http://www.newegg.com/Product/Product.aspx?Item=N82E16834100228</t>
  </si>
  <si>
    <t>http://www.newegg.com/Product/Product.aspx?Item=N82E16834100225</t>
  </si>
  <si>
    <t>http://www.newegg.com/Product/Product.aspx?Item=N82E16834100327</t>
  </si>
  <si>
    <t>http://www.newegg.com/Product/Product.aspx?Item=N82E16834100326</t>
  </si>
  <si>
    <t>http://www.newegg.com/Product/Product.aspx?Item=N82E16834100329</t>
  </si>
  <si>
    <t>http://www.newegg.com/Product/Product.aspx?Item=N82E16834100306</t>
  </si>
  <si>
    <t>http://www.newegg.com/Product/Product.aspx?Item=N82E16834100325</t>
  </si>
  <si>
    <t>http://www.newegg.com/Product/Product.aspx?Item=N82E16834100303</t>
  </si>
  <si>
    <t>http://www.newegg.com/Product/Product.aspx?Item=N82E16834100304</t>
  </si>
  <si>
    <t>http://www.newegg.com/Product/Product.aspx?Item=N82E16834100328</t>
  </si>
  <si>
    <t xml:space="preserve">['Acer Aspire V3-772G-9822',new Date (2014,1,1),7.05,2.2,1024,17.3,5400,6,'Acer','Windows 8','Intel Core i7-4702MQ 2.2GHz',1920,'2GB',2.5,'NVIDIA Geforce GTX 760M',12,'no',1129,'Does Not Have a Touchscreen','Has HDMI','Has VGA','Has Bluetooth'], </t>
  </si>
  <si>
    <t xml:space="preserve">['Acer Aspire S7 S7-392-6803',new Date (2014,1,1),2.87,1.6,128,13.3,5400,3,'Acer','Windows 8','Intel Core i5-4200U 1.6GHz',1920,'Shared Memory',8,'Intel HD Graphics 4400',4,'128GB SSD',1277.57,'Has a Touchscreen','Has HDMI','Does Not Have VGA','Does Not Have Bluetooth'], </t>
  </si>
  <si>
    <t xml:space="preserve">['Acer  C710-2487',new Date (2014,1,1),3.05,1.1,320,11.6,5400,2,'Acer','Google Chrome OS','Intel Celeron 847 1.1GHz',1366,'Shared Memory',4,'Intel HD Graphics',4,'no',260.99,'Does Not Have a Touchscreen','Has HDMI','Has VGA','Does Not Have Bluetooth'], </t>
  </si>
  <si>
    <t xml:space="preserve">['Acer Aspire E1-572-6870',new Date (2014,1,1),5.18,1.6,500,15.6,5400,3,'Acer','Windows 8','Intel Core i5-4200U 1.6GHz',1366,'Shared Memory',4,'Intel HD Graphics 4400',4,'no',429.99,'Does Not Have a Touchscreen','Has HDMI','Does Not Have VGA','Has Bluetooth'], </t>
  </si>
  <si>
    <t xml:space="preserve">['Acer Aspire M M5-583P-6428',new Date (2014,1,1),5.29,1.6,500,15.6,5400,3,'Acer','Windows 8','Intel Core i5-4200U 1.6GHz',1366,'Shared Memory',6.5,'Intel HD Graphics 4400',8,'no',629,'Has a Touchscreen','Has HDMI','Has VGA','Has Bluetooth'], </t>
  </si>
  <si>
    <t xml:space="preserve">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</t>
  </si>
  <si>
    <t xml:space="preserve">['Dell Latitude 6430u (469-3885)',new Date (2014,1,1),4,1.8,256,14,5400,3,'Dell','Windows 7','Intel Core i5-3427U 1.8GHz',1366,'Shared Memory',7,'Intel HD Graphics 4000',8,'256GB SSD',1599.95,'Has a Touchscreen','Has HDMI','Has VGA','Has Bluetooth'], </t>
  </si>
  <si>
    <t xml:space="preserve">['Dell XPS 12 (ULT)',new Date (2014,1,1),3.35,1.6,128,12.5,5400,3,'Dell','Windows 8','Intel Core i5-4200U 1.6GHz',1920,'Shared Memory',8,'Intel HD Graphics 4400',4,'128GB SSD',1099.99,'Has a Touchscreen','Does Not Have HDMI','Does Not Have VGA','Has Bluetooth'], </t>
  </si>
  <si>
    <t xml:space="preserve">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</t>
  </si>
  <si>
    <t xml:space="preserve">['Dell Latitude E6430 (469-4216)',new Date (2014,1,1),4.44,2.7,320,14,7200,3,'Dell','Windows 7','Intel Core i5-3340M 2.7GHz',1366,'Shared Memory',11,'Intel HD Graphics 4000',4,'no',999.99,'Does Not Have a Touchscreen','Has HDMI','Has VGA','Has Bluetooth'], </t>
  </si>
  <si>
    <t xml:space="preserve">['Dell Alienware 14 (ALW14-2812sLV)',new Date (2014,1,1),6.5,2.4,750,14,7200,6,'Dell','Windows 8','Intel Core i7-4700MQ 2.4GHz',1920,'1GB',5,'NVIDIA GeForce GT 750M',8,'no',1299.99,'Does Not Have a Touchscreen','Does Not Have HDMI','Does Not Have VGA','Has Bluetooth'], </t>
  </si>
  <si>
    <t xml:space="preserve">['Dell XPS 15 XPS15-11047sLV',new Date (2014,1,1),5.79,2.2,512,15.6,5400,6,'Dell','Windows 8','Intel Core i7-3632QM 2.2GHz',1920,'2GB',7,'NVIDIA GeForce GT 640M',16,'512GB SSD',1599.99,'Does Not Have a Touchscreen','Does Not Have HDMI','Does Not Have VGA','Has Bluetooth'], </t>
  </si>
  <si>
    <t xml:space="preserve">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</t>
  </si>
  <si>
    <t xml:space="preserve">['Asus  N550JV-DB71',new Date (2014,1,1),5.6,2.4,1024,15.6,5400,6,'Asus','Windows 8','Intel Core i7-4700HQ 2.4GHz',1920,'2GB',5,'NVIDIA GeForce GT 750M',8,'no',999.99,'Does Not Have a Touchscreen','Does Not Have HDMI','Does Not Have VGA','Has Bluetooth'], </t>
  </si>
  <si>
    <t xml:space="preserve">['Asus  X550CA-DB31',new Date (2014,1,1),4.8,1.8,500,15.6,5400,3,'Asus','Windows 8','Intel Core i3-3217U 1.8GHz',1366,'Shared Memory',3,'Intel GMA HD Graphics',4,'no',479.99,'Does Not Have a Touchscreen','Does Not Have HDMI','Does Not Have VGA','Does Not Have Bluetooth'], </t>
  </si>
  <si>
    <t xml:space="preserve">['Asus G75 Series G750JX-DB71',new Date (2014,1,1),9.5,2.4,1024,17.3,5400,6,'Asus','Windows 8','Intel Core i7-4700HQ 2.4GHz',1920,'3GB',3.5,'NVIDIA Geforce GTX 770M',16,'no',1749.99,'Does Not Have a Touchscreen','Does Not Have HDMI','Does Not Have VGA','Has Bluetooth'], </t>
  </si>
  <si>
    <t xml:space="preserve">['HP ZBook 15 (F2P51UT#ABA)',new Date (2014,1,1),6.5,2.7,750,15.6,7200,6,'HP','Windows 7','Intel Core i7-4800MQ 2.70GHz',1920,'Shared Memory',7.75,'NVIDIA Quadro K2100M',16,'no',2819.99,'Does Not Have a Touchscreen','Does Not Have HDMI','Has VGA','Has Bluetooth'], </t>
  </si>
  <si>
    <t xml:space="preserve">['HP Pavilion G6-2210US',new Date (2014,1,1),5.46,2.5,640,15.6,5400,1,'HP','Windows 8','AMD A4-4300M 2.5GHz',1366,'Shared Memory',3.25,'AMD Radeon HD 7420G',4,'no',543.95,'Does Not Have a Touchscreen','Has HDMI','Has VGA','Does Not Have Bluetooth'], </t>
  </si>
  <si>
    <t xml:space="preserve">['HP Pavilion 14-q070nr',new Date (2014,1,1),4,1.4,16,14,5400,2,'HP','Google Chrome OS','Intel Celeron 2955U 1.4GHz',1366,'Shared Memory',4.25,'Intel HD Graphics',4,'16GB SSD',379.99,'Does Not Have a Touchscreen','Has HDMI','Does Not Have VGA','Has Bluetooth'], </t>
  </si>
  <si>
    <t xml:space="preserve">['HP EliteBook Folio 9470m (E1Y62UT#ABA)',new Date (2014,1,1),3.56,1.9,256,14,5400,3,'HP','Windows 7','Intel Core i5-3437U 1.9GHz',1366,'Shared Memory',10,'Intel HD Graphics 4000',4,'256GB SSD',1299.99,'Has a Touchscreen','Does Not Have HDMI','Has VGA','Has Bluetooth'], </t>
  </si>
  <si>
    <t xml:space="preserve">['HP Spectre 15T-4000.',new Date (2014,1,1),3.2,1.9,256,15.6,5400,3,'HP','Windows 8','Intel Core i7 1.9GHz',1920,'Shared Memory',6,'Intel HD',8,'256GB SSD',899.99,'Does Not Have a Touchscreen','Does Not Have HDMI','Does Not Have VGA','Does Not Have Bluetooth'], </t>
  </si>
  <si>
    <t xml:space="preserve">['Lenovo IdeaPad Yoga 13 (59359564)',new Date (2014,1,1),3.3,2.0,256,13.3,5400,4,'Lenovo','Windows 8','Intel Core i7-3537U 2.0GHz',1600,'Shared Memory',8,'Intel HD Graphics 4000',8,'256GB SSD',1799.95,'Has a Touchscreen','Has HDMI','Does Not Have VGA','Has Bluetooth'], </t>
  </si>
  <si>
    <t xml:space="preserve">['ThinkPad  X240',new Date (2014,1,1),2.84,1.9,500,12.5,7200,3,'ThinkPad','Windows 7','Intel Core i5 4300U(1.90GHz)',1366,'Shared Memory',6,'Intel HD Graphics 4400',4,'no',1218.02,'Does Not Have a Touchscreen','Does Not Have HDMI','Does Not Have VGA','Has Bluetooth'], </t>
  </si>
  <si>
    <t xml:space="preserve">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</t>
  </si>
  <si>
    <t xml:space="preserve">['ThinkPad  T440s',new Date (2014,1,1),3.8,1.9,256,14,5400,3,'ThinkPad','Windows 7','Intel Core i5 4300U(1.90GHz)',1920,'Shared Memory',6,'Intel HD Graphics 4400',4,'256GB SSD',1599.55,'Has a Touchscreen','Does Not Have HDMI','Does Not Have VGA','Has Bluetooth'], </t>
  </si>
  <si>
    <t xml:space="preserve">['Lenovo IdeaPad U310 (59365302)',new Date (2014,1,1),3.7,1.8,524,13.3,5400,3,'Lenovo','Windows 8','Intel Core i5-3337U 1.8GHz',1366,'Shared Memory',6,'Intel HD Graphics 4000',4,'Partial SSD (24GB)',949.95,'Has a Touchscreen','Has HDMI','Does Not Have VGA','Has Bluetooth'], </t>
  </si>
  <si>
    <t xml:space="preserve">['Lenovo ThinkPad X1 Carbon 3444B9U',new Date (2014,1,1),3,1.8,128,14,5400,3,'Lenovo','Windows 7','Intel Core i5 1.80GHz',1600,'Shared Memory',8.2,'HD 4000',4,'128GB SSD',1618.99,'Does Not Have a Touchscreen','Does Not Have HDMI','Does Not Have VGA','Has Bluetooth'], </t>
  </si>
  <si>
    <t xml:space="preserve">['ThinkPad Edge E431 (62775AU)',new Date (2014,1,1),4.7,2.6,500,14,7200,3,'ThinkPad','Windows 7','Intel Core i5-3230M 2.6GHz',1366,'Shared Memory',6.3,'Intel HD Graphics 3000',4,'no',569.88,'Does Not Have a Touchscreen','Has HDMI','Has VGA','Has Bluetooth'], </t>
  </si>
  <si>
    <t xml:space="preserve">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</t>
  </si>
  <si>
    <t xml:space="preserve">['Samsung ATIV Book 5 NP540U4E-K03US',new Date (2014,1,1),4.4,1.8,500,14,5400,3,'Samsung','Windows 8','Intel Core i5-3337U 1.8GHz',1366,'Shared Memory',8,'Intel HD Graphics 4000',4,'no',854.94,'Has a Touchscreen','Has HDMI','Has VGA','Has Bluetooth'], </t>
  </si>
  <si>
    <t xml:space="preserve">['Samsung ATIV Book 9 NP940X3G-K04US',new Date (2014,1,1),3,1.8,256,13.3,5400,4,'Samsung','Windows 8.1','Intel Core i7 4500U 1.8GHz',3200,'Shared Memory',7.5,'Intel HD Graphics 4400',8,'256GB SSD',1910.19,'Has a Touchscreen','Has HDMI','Does Not Have VGA','Has Bluetooth'], </t>
  </si>
  <si>
    <t xml:space="preserve">['Samsung ATIV Book 6 NP680Z5E-X01US',new Date (2014,1,1),5.38,2.4,1024,15.6,5400,6,'Samsung','Windows 8','Intel Core i7-3635QM 2.4GHz',1920,'1GB',5,'AMD Radeon HD 8770M',8,'no',1066.99,'Has a Touchscreen','Has HDMI','Has VGA','Has Bluetooth'], </t>
  </si>
  <si>
    <t xml:space="preserve">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</t>
  </si>
  <si>
    <t xml:space="preserve">['Toshiba Qosmio X75-A7295',new Date (2014,1,1),7.6,2.4,1024,17.3,7200,6,'Toshiba','Windows 8','Intel Core i7-4700MQ 2.4GHz',1920,'3GB',3,'NVIDIA Geforce GTX 770M',16,'no',1399.99,'Does Not Have a Touchscreen','Has HDMI','Has VGA','Has Bluetooth'], </t>
  </si>
  <si>
    <t xml:space="preserve">['Toshiba Satellite L55Dt-A5253NR',new Date (2014,1,1),5.6,2.0,750,15.6,5400,2,'Toshiba','Windows 8','AMD A6-5200 2.0GHz',1366,'Shared Memory',5,'AMD Radeon HD 8400',6,'no',685.11,'Has a Touchscreen','Has HDMI','Has VGA','Does Not Have Bluetooth'], </t>
  </si>
  <si>
    <t xml:space="preserve">['Toshiba Qosmio X875-Q7390',new Date (2014,1,1),7.5,2.4,2048,17.3,5400,6,'Toshiba','Windows 8','Intel Core i7-3630QM 2.4GHz',1920,'3GB',2,'NVIDIA Geforce GTX 670(3D Vision)',16,'no',1599.99,'Does Not Have a Touchscreen','Has HDMI','Has VGA','Has Bluetooth'], </t>
  </si>
  <si>
    <t xml:space="preserve">['Toshiba Satellite U845t-S4165',new Date (2014,1,1),3.8,1.8,128,14,5400,3,'Toshiba','Windows 8','Intel Core i5-3337U 1.8GHz',1366,'Shared Memory',6,'Intel HD Graphics 4000',6,'128GB SSD',1099.95,'Has a Touchscreen','Has HDMI','Does Not Have VGA','Does Not Have Bluetooth'], </t>
  </si>
  <si>
    <t xml:space="preserve">['Apple MacBook Pro MC975LL/A',new Date (2014,1,1),4.46,2.3,256,15.4,5400,6,'Apple','Mac OS X v10.7 Lion','Intel Core i7 2.3 GHz',2880,'1GB',7,'NVIDIA GeForce GT 650M Switchable Graphics',8,'256GB SSD',1799.99,'Does Not Have a Touchscreen','Has HDMI','Does Not Have VGA','Has Bluetooth'], </t>
  </si>
  <si>
    <t xml:space="preserve">['Apple MacBook Pro MD101LL/A',new Date (2014,1,1),4.5,2.5,500,13.3,5400,3,'Apple','Mac OS X v10.7 Lion','Intel Core i5 2.5GHz',1280,'Shared Memory',7,'Intel HD Graphics 4000',4,'no',1149.99,'Does Not Have a Touchscreen','Does Not Have HDMI','Does Not Have VGA','Has Bluetooth'], </t>
  </si>
  <si>
    <t xml:space="preserve">['Apple MacBook Pro MC976LL/A',new Date (2014,1,1),4.46,2.6,512,15.4,5400,6,'Apple','Mac OS X v10.7 Lion','Intel Core i7 2.6GHz',2880,'1GB',7,'NVIDIA GeForce GT 650M Switchable Graphics',8,'512GB SSD',2599.99,'Does Not Have a Touchscreen','Has HDMI','Does Not Have VGA','Has Bluetooth'], </t>
  </si>
  <si>
    <t xml:space="preserve">['Apple MacBook Pro with Retina Display ME866LL/A',new Date (2014,1,1),3.46,2.6,512,13.3,5400,3,'Apple','Mac OS X v10.9 Mavericks','Intel Core i5 2.6GHz (4th Gen Haswell)',2560,'Shared Memory',9,'Integrated Intel Iris Graphics',8,'512GB SSD',1799,'Does Not Have a Touchscreen','Has HDMI','Does Not Have VGA','Has Bluetooth'], </t>
  </si>
  <si>
    <t xml:space="preserve">['Apple MacBook Pro with Retina Display ME865LL/A',new Date (2014,1,1),3.46,2.4,256,13.3,5400,3,'Apple','Mac OS X v10.9 Mavericks','Intel Core i5 2.4GHz (4th Gen Haswell)',2560,'Shared Memory',9,'Integrated Intel Iris Graphics',8,'256GB SSD',1499,'Does Not Have a Touchscreen','Has HDMI','Does Not Have VGA','Has Bluetooth'], </t>
  </si>
  <si>
    <t xml:space="preserve">['Apple MacBook Pro with Retina Display ME294LL/A',new Date (2014,1,1),4.46,2.3,512,15.4,5400,6,'Apple','Mac OS X v10.9 Mavericks','Intel Core i7 2.3GHz (Crystalwell)',2880,'2GB',8,'NVIDIA GeForce GT 750M',16,'512GB SSD',2599,'Does Not Have a Touchscreen','Has HDMI','Does Not Have VGA','Has Bluetooth'], </t>
  </si>
  <si>
    <t xml:space="preserve">['Apple MacBook Air MD761LL/A',new Date (2014,1,1),2.96,1.3,256,13.3,5400,3,'Apple','Mac OS X v10.8 Mountain Lion','1.3GHz dual-core Intel Core i5',1440,'Shared Memory',12,'Intel HD Graphics 5000',4,'256GB SSD',1349,'Does Not Have a Touchscreen','Does Not Have HDMI','Does Not Have VGA','Has Bluetooth'], </t>
  </si>
  <si>
    <t xml:space="preserve">['Apple MacBook Pro with Retina Display ME864LL/A',new Date (2014,1,1),3.46,2.4,128,13.3,5400,3,'Apple','Mac OS X v10.9 Mavericks','Intel Core i5 2.4GHz (4th Gen Haswell)',2560,'Shared Memory',9,'Integrated Intel Iris Graphics',4,'128GB SSD',1299,'Does Not Have a Touchscreen','Has HDMI','Does Not Have VGA','Has Bluetooth'], </t>
  </si>
  <si>
    <t xml:space="preserve">['Apple MacBook Air MD711LL/A',new Date (2014,1,1),2.38,1.3,128,11.6,5400,3,'Apple','Mac OS X v10.8 Mountain Lion','1.3GHz dual-core Intel Core i5',1366,'Shared Memory',9,'Intel HD Graphics 5000',4,'128GB SSD',999.99,'Does Not Have a Touchscreen','Does Not Have HDMI','Does Not Have VGA','Has Bluetooth'], </t>
  </si>
  <si>
    <t xml:space="preserve">['Apple MacBook Air MD712LL/A',new Date (2014,1,1),2.38,1.3,256,11.6,5400,3,'Apple','Mac OS X v10.8 Mountain Lion','1.3GHz dual-core Intel Core i5',1366,'Shared Memory',9,'Intel HD Graphics 5000',4,'256GB SSD',1199,'Does Not Have a Touchscreen','Does Not Have HDMI','Does Not Have VGA','Has Bluetooth'], </t>
  </si>
  <si>
    <t xml:space="preserve">['Apple MacBook Pro with Retina Display ME293LL/A',new Date (2014,1,1),4.46,2,256,15.4,5400,6,'Apple','Mac OS X v10.9 Mavericks','Intel Core i7 2.0GHz (Crystalwell)',2880,'Shared Memory',8,'Integrated Intel Iris Graphics',8,'256GB SSD',2049,'Does Not Have a Touchscreen','Has HDMI','Does Not Have VGA','Has Bluetooth'], </t>
  </si>
  <si>
    <t xml:space="preserve">['Apple MacBook Pro ME662LL/A',new Date (2014,1,1),3.57,2.6,256,13.3,5400,3,'Apple','Mac OS X v10.8 Mountain Lion','Intel Core i5 2.6GHz',2560,'Shared Memory',7,'Intel HD Graphics 4000',8,'256GB SSD',1649.99,'Does Not Have a Touchscreen','Has HDMI','Does Not Have VGA','Has Bluetooth'], </t>
  </si>
  <si>
    <t xml:space="preserve">['Apple MacBook Air MD760LL/A',new Date (2014,1,1),2.96,1.3,128,13.3,5400,3,'Apple','Mac OS X v10.8 Mountain Lion','1.3GHz dual-core Intel Core i5',1440,'Shared Memory',12,'Intel HD Graphics 5000',4,'128GB SSD',1109.99,'Does Not Have a Touchscreen','Does Not Have HDMI','Does Not Have VGA','Has Bluetooth'], </t>
  </si>
  <si>
    <t xml:space="preserve">['Apple MacBook Pro ME665LL/A',new Date (2014,1,1),4.46,2.7,512,15.4,5400,6,'Apple','Mac OS X v10.8 Mountain Lion','Intel Core i7 2.7GHz',2880,'1GB',7,'NVIDIA GeForce GT 650M',16,'512GB SSD',2599.99,'Does Not Have a Touchscreen','Has HDMI','Does Not Have VGA','Has Bluetooth'], </t>
  </si>
  <si>
    <t xml:space="preserve">['Apple MacBook Pro ME664LL/A',new Date (2014,1,1),4.46,2.4,256,15.4,5400,6,'Apple','Mac OS X v10.8 Mountain Lion','Intel Core i7 2.4GHz',2880,'1GB',7,'NVIDIA GeForce GT 650M',8,'256GB SSD',2049.99,'Does Not Have a Touchscreen','Has HDMI','Does Not Have VGA','Has Bluetooth'], </t>
  </si>
  <si>
    <t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['Toshiba Qosmio X75-A7295',new Date (2014,1,1),7.6,2.4,1024,17.3,7200,6,'Toshiba','Windows 8','Intel Core i7-4700MQ 2.4GHz',1920,'3GB',3,'NVIDIA Geforce GTX 770M',16,'no',1399.99,'Does Not Have a Touchscreen','Has HDMI','Has VGA','Has Bluetooth'], ['Toshiba Satellite L55Dt-A5253NR',new Date (2014,1,1),5.6,2.0,750,15.6,5400,2,'Toshiba','Windows 8','AMD A6-5200 2.0GHz',1366,'Shared Memory',5,'AMD Radeon HD 8400',6,'no',685.11,'Has a Touchscreen','Has HDMI','Has VGA','Does Not Have Bluetooth'], ['Toshiba Qosmio X875-Q7390',new Date (2014,1,1),7.5,2.4,2048,17.3,5400,6,'Toshiba','Windows 8','Intel Core i7-3630QM 2.4GHz',1920,'3GB',2,'NVIDIA Geforce GTX 670(3D Vision)',16,'no',1599.99,'Does Not Have a Touchscreen','Has HDMI','Has VGA','Has Bluetooth'], ['Toshiba Satellite U845t-S4165',new Date (2014,1,1),3.8,1.8,128,14,5400,3,'Toshiba','Windows 8','Intel Core i5-3337U 1.8GHz',1366,'Shared Memory',6,'Intel HD Graphics 4000',6,'128GB SSD',1099.95,'Has a Touchscreen','Has HDMI','Does Not Have VGA','Does Not Have Bluetooth'], ['Apple MacBook Pro MC975LL/A',new Date (2014,1,1),4.46,2.3,256,15.4,5400,6,'Apple','Mac OS X v10.7 Lion','Intel Core i7 2.3 GHz',2880,'1GB',7,'NVIDIA GeForce GT 650M Switchable Graphics',8,'256GB SSD',1799.99,'Does Not Have a Touchscreen','Has HDMI','Does Not Have VGA','Has Bluetooth'], ['Apple MacBook Pro MD101LL/A',new Date (2014,1,1),4.5,2.5,500,13.3,5400,3,'Apple','Mac OS X v10.7 Lion','Intel Core i5 2.5GHz',1280,'Shared Memory',7,'Intel HD Graphics 4000',4,'no',1149.99,'Does Not Have a Touchscreen','Does Not Have HDMI','Does Not Have VGA','Has Bluetooth'], ['Apple MacBook Pro MC976LL/A',new Date (2014,1,1),4.46,2.6,512,15.4,5400,6,'Apple','Mac OS X v10.7 Lion','Intel Core i7 2.6GHz',2880,'1GB',7,'NVIDIA GeForce GT 650M Switchable Graphics',8,'512GB SSD',2599.99,'Does Not Have a Touchscreen','Has HDMI','Does Not Have VGA','Has Bluetooth'], ['Apple MacBook Pro with Retina Display ME866LL/A',new Date (2014,1,1),3.46,2.6,512,13.3,5400,3,'Apple','Mac OS X v10.9 Mavericks','Intel Core i5 2.6GHz (4th Gen Haswell)',2560,'Shared Memory',9,'Integrated Intel Iris Graphics',8,'512GB SSD',1799,'Does Not Have a Touchscreen','Has HDMI','Does Not Have VGA','Has Bluetooth'], ['Apple MacBook Pro with Retina Display ME865LL/A',new Date (2014,1,1),3.46,2.4,256,13.3,5400,3,'Apple','Mac OS X v10.9 Mavericks','Intel Core i5 2.4GHz (4th Gen Haswell)',2560,'Shared Memory',9,'Integrated Intel Iris Graphics',8,'256GB SSD',1499,'Does Not Have a Touchscreen','Has HDMI','Does Not Have VGA','Has Bluetooth'], ['Apple MacBook Pro with Retina Display ME294LL/A',new Date (2014,1,1),4.46,2.3,512,15.4,5400,6,'Apple','Mac OS X v10.9 Mavericks','Intel Core i7 2.3GHz (Crystalwell)',2880,'2GB',8,'NVIDIA GeForce GT 750M',16,'512GB SSD',2599,'Does Not Have a Touchscreen','Has HDMI','Does Not Have VGA','Has Bluetooth'], ['Apple MacBook Air MD761LL/A',new Date (2014,1,1),2.96,1.3,256,13.3,5400,3,'Apple','Mac OS X v10.8 Mountain Lion','1.3GHz dual-core Intel Core i5',1440,'Shared Memory',12,'Intel HD Graphics 5000',4,'256GB SSD',1349,'Does Not Have a Touchscreen','Does Not Have HDMI','Does Not Have VGA','Has Bluetooth'], ['Apple MacBook Pro with Retina Display ME864LL/A',new Date (2014,1,1),3.46,2.4,128,13.3,5400,3,'Apple','Mac OS X v10.9 Mavericks','Intel Core i5 2.4GHz (4th Gen Haswell)',2560,'Shared Memory',9,'Integrated Intel Iris Graphics',4,'128GB SSD',1299,'Does Not Have a Touchscreen','Has HDMI','Does Not Have VGA','Has Bluetooth'], ['Apple MacBook Air MD711LL/A',new Date (2014,1,1),2.38,1.3,128,11.6,5400,3,'Apple','Mac OS X v10.8 Mountain Lion','1.3GHz dual-core Intel Core i5',1366,'Shared Memory',9,'Intel HD Graphics 5000',4,'128GB SSD',999.99,'Does Not Have a Touchscreen','Does Not Have HDMI','Does Not Have VGA','Has Bluetooth'], ['Apple MacBook Air MD712LL/A',new Date (2014,1,1),2.38,1.3,256,11.6,5400,3,'Apple','Mac OS X v10.8 Mountain Lion','1.3GHz dual-core Intel Core i5',1366,'Shared Memory',9,'Intel HD Graphics 5000',4,'256GB SSD',1199,'Does Not Have a Touchscreen','Does Not Have HDMI','Does Not Have VGA','Has Bluetooth'], ['Apple MacBook Pro with Retina Display ME293LL/A',new Date (2014,1,1),4.46,2,256,15.4,5400,6,'Apple','Mac OS X v10.9 Mavericks','Intel Core i7 2.0GHz (Crystalwell)',2880,'Shared Memory',8,'Integrated Intel Iris Graphics',8,'256GB SSD',2049,'Does Not Have a Touchscreen','Has HDMI','Does Not Have VGA','Has Bluetooth'], ['Apple MacBook Pro ME662LL/A',new Date (2014,1,1),3.57,2.6,256,13.3,5400,3,'Apple','Mac OS X v10.8 Mountain Lion','Intel Core i5 2.6GHz',2560,'Shared Memory',7,'Intel HD Graphics 4000',8,'256GB SSD',1649.99,'Does Not Have a Touchscreen','Has HDMI','Does Not Have VGA','Has Bluetooth'], ['Apple MacBook Air MD760LL/A',new Date (2014,1,1),2.96,1.3,128,13.3,5400,3,'Apple','Mac OS X v10.8 Mountain Lion','1.3GHz dual-core Intel Core i5',1440,'Shared Memory',12,'Intel HD Graphics 5000',4,'128GB SSD',1109.99,'Does Not Have a Touchscreen','Does Not Have HDMI','Does Not Have VGA','Has Bluetooth'], ['Apple MacBook Pro ME665LL/A',new Date (2014,1,1),4.46,2.7,512,15.4,5400,6,'Apple','Mac OS X v10.8 Mountain Lion','Intel Core i7 2.7GHz',2880,'1GB',7,'NVIDIA GeForce GT 650M',16,'512GB SSD',2599.99,'Does Not Have a Touchscreen','Has HDMI','Does Not Have VGA','Has Bluetooth'], ['Apple MacBook Pro ME664LL/A',new Date (2014,1,1),4.46,2.4,256,15.4,5400,6,'Apple','Mac OS X v10.8 Mountain Lion','Intel Core i7 2.4GHz',2880,'1GB',7,'NVIDIA GeForce GT 650M',8,'256GB SSD',2049.99,'Does Not Have a Touchscreen','Has HDMI','Does Not Have VGA','Has Bluetooth'], </t>
  </si>
  <si>
    <t>ThinkPadX240</t>
  </si>
  <si>
    <t>ThinkPadT440s</t>
  </si>
  <si>
    <t>AcerAspireV3772G9822</t>
  </si>
  <si>
    <t>AcerC7102487</t>
  </si>
  <si>
    <t>AcerAspireE15726870</t>
  </si>
  <si>
    <t>AsusN550JVDB71</t>
  </si>
  <si>
    <t>AsusX550CADB31</t>
  </si>
  <si>
    <t>HPPavilionG62210US</t>
  </si>
  <si>
    <t>HPPavilion14q070nr</t>
  </si>
  <si>
    <t>SamsungXE303C12A01US</t>
  </si>
  <si>
    <t>ToshibaQosmioX75A7295</t>
  </si>
  <si>
    <t>ToshibaSatelliteL55DtA5253NR</t>
  </si>
  <si>
    <t>ToshibaQosmioX875Q7390</t>
  </si>
  <si>
    <t>ToshibaSatelliteU845tS4165</t>
  </si>
  <si>
    <t>match '/AcerAspireV3772G9822', to: 'static_pages#AcerAspireV3772G9822', via: 'get'</t>
  </si>
  <si>
    <t>match '/AcerC7102487', to: 'static_pages#AcerC7102487', via: 'get'</t>
  </si>
  <si>
    <t>match '/AcerAspireE15726870', to: 'static_pages#AcerAspireE15726870', via: 'get'</t>
  </si>
  <si>
    <t>match '/AsusN550JVDB71', to: 'static_pages#AsusN550JVDB71', via: 'get'</t>
  </si>
  <si>
    <t>match '/AsusX550CADB31', to: 'static_pages#AsusX550CADB31', via: 'get'</t>
  </si>
  <si>
    <t>match '/HPPavilionG62210US', to: 'static_pages#HPPavilionG62210US', via: 'get'</t>
  </si>
  <si>
    <t>match '/HPPavilion14q070nr', to: 'static_pages#HPPavilion14q070nr', via: 'get'</t>
  </si>
  <si>
    <t>match '/ThinkPadX240', to: 'static_pages#ThinkPadX240', via: 'get'</t>
  </si>
  <si>
    <t>match '/ThinkPadT440s', to: 'static_pages#ThinkPadT440s', via: 'get'</t>
  </si>
  <si>
    <t>match '/SamsungXE303C12A01US', to: 'static_pages#SamsungXE303C12A01US', via: 'get'</t>
  </si>
  <si>
    <t>match '/ToshibaQosmioX75A7295', to: 'static_pages#ToshibaQosmioX75A7295', via: 'get'</t>
  </si>
  <si>
    <t>match '/ToshibaSatelliteL55DtA5253NR', to: 'static_pages#ToshibaSatelliteL55DtA5253NR', via: 'get'</t>
  </si>
  <si>
    <t>match '/ToshibaQosmioX875Q7390', to: 'static_pages#ToshibaQosmioX875Q7390', via: 'get'</t>
  </si>
  <si>
    <t>match '/ToshibaSatelliteU845tS4165', to: 'static_pages#ToshibaSatelliteU845tS4165', via: 'get'</t>
  </si>
  <si>
    <t>def AcerAspireV3772G9822</t>
  </si>
  <si>
    <t>def AcerC7102487</t>
  </si>
  <si>
    <t>def AcerAspireE15726870</t>
  </si>
  <si>
    <t>def AsusN550JVDB71</t>
  </si>
  <si>
    <t>def AsusX550CADB31</t>
  </si>
  <si>
    <t>def HPPavilionG62210US</t>
  </si>
  <si>
    <t>def HPPavilion14q070nr</t>
  </si>
  <si>
    <t>def ThinkPadX240</t>
  </si>
  <si>
    <t>def ThinkPadT440s</t>
  </si>
  <si>
    <t>def SamsungXE303C12A01US</t>
  </si>
  <si>
    <t>def ToshibaQosmioX75A7295</t>
  </si>
  <si>
    <t>def ToshibaSatelliteL55DtA5253NR</t>
  </si>
  <si>
    <t>def ToshibaQosmioX875Q7390</t>
  </si>
  <si>
    <t>def ToshibaSatelliteU845tS4165</t>
  </si>
  <si>
    <t>end</t>
  </si>
  <si>
    <t>AcerAspireS7S73926803</t>
  </si>
  <si>
    <t>AcerAspireMM5583P6428</t>
  </si>
  <si>
    <t>DellInspiron17i17RV6273BLK</t>
  </si>
  <si>
    <t>DellLatitude6430u4693885</t>
  </si>
  <si>
    <t>DellXPS12ULT</t>
  </si>
  <si>
    <t>DellInspiron17i17RV5454BLK</t>
  </si>
  <si>
    <t>DellLatitudeE64304694216</t>
  </si>
  <si>
    <t>DellAlienware14ALW142812sLV</t>
  </si>
  <si>
    <t>DellXPS15XPS1511047sLV</t>
  </si>
  <si>
    <t>DellAlienware18ALW183002sLV</t>
  </si>
  <si>
    <t>AsusG75SeriesG750JXDB71</t>
  </si>
  <si>
    <t>LenovoIdeaPadYoga1359359564</t>
  </si>
  <si>
    <t>LenovoIdeaPadY510P59375624</t>
  </si>
  <si>
    <t>LenovoIdeaPadU31059365302</t>
  </si>
  <si>
    <t>LenovoThinkPadX1Carbon3444B9U</t>
  </si>
  <si>
    <t>ThinkPadEdgeE43162775AU</t>
  </si>
  <si>
    <t>SamsungATIVBook9PlusNP940X3GK01US</t>
  </si>
  <si>
    <t>SamsungATIVBook5NP540U4EK03US</t>
  </si>
  <si>
    <t>SamsungATIVBook9NP940X3GK04US</t>
  </si>
  <si>
    <t>SamsungATIVBook6NP680Z5EX01US</t>
  </si>
  <si>
    <t>HPEliteBookFolio9470mE1Y62UTABA</t>
  </si>
  <si>
    <t>HPZBook15F2P51UTABA</t>
  </si>
  <si>
    <t>AppleMacBookProMC975LLA</t>
  </si>
  <si>
    <t>AppleMacBookProMD101LLA</t>
  </si>
  <si>
    <t>AppleMacBookProMC976LLA</t>
  </si>
  <si>
    <t>AppleMacBookProwithRetinaDisplayME866LLA</t>
  </si>
  <si>
    <t>AppleMacBookProwithRetinaDisplayME865LLA</t>
  </si>
  <si>
    <t>AppleMacBookProwithRetinaDisplayME294LLA</t>
  </si>
  <si>
    <t>AppleMacBookAirMD761LLA</t>
  </si>
  <si>
    <t>AppleMacBookProwithRetinaDisplayME864LLA</t>
  </si>
  <si>
    <t>AppleMacBookAirMD711LLA</t>
  </si>
  <si>
    <t>AppleMacBookAirMD712LLA</t>
  </si>
  <si>
    <t>AppleMacBookProwithRetinaDisplayME293LLA</t>
  </si>
  <si>
    <t>AppleMacBookProME662LLA</t>
  </si>
  <si>
    <t>AppleMacBookAirMD760LLA</t>
  </si>
  <si>
    <t>AppleMacBookProME665LLA</t>
  </si>
  <si>
    <t>AppleMacBookProME664LLA</t>
  </si>
  <si>
    <t>match '/AcerAspireS7S73926803', to: 'static_pages#AcerAspireS7S73926803', via: 'get'</t>
  </si>
  <si>
    <t>match '/AcerAspireMM5583P6428', to: 'static_pages#AcerAspireMM5583P6428', via: 'get'</t>
  </si>
  <si>
    <t>match '/DellInspiron17i17RV6273BLK', to: 'static_pages#DellInspiron17i17RV6273BLK', via: 'get'</t>
  </si>
  <si>
    <t>match '/DellLatitude6430u4693885', to: 'static_pages#DellLatitude6430u4693885', via: 'get'</t>
  </si>
  <si>
    <t>match '/DellXPS12ULT', to: 'static_pages#DellXPS12ULT', via: 'get'</t>
  </si>
  <si>
    <t>match '/DellInspiron17i17RV5454BLK', to: 'static_pages#DellInspiron17i17RV5454BLK', via: 'get'</t>
  </si>
  <si>
    <t>match '/DellLatitudeE64304694216', to: 'static_pages#DellLatitudeE64304694216', via: 'get'</t>
  </si>
  <si>
    <t>match '/DellAlienware14ALW142812sLV', to: 'static_pages#DellAlienware14ALW142812sLV', via: 'get'</t>
  </si>
  <si>
    <t>match '/DellXPS15XPS1511047sLV', to: 'static_pages#DellXPS15XPS1511047sLV', via: 'get'</t>
  </si>
  <si>
    <t>match '/DellAlienware18ALW183002sLV', to: 'static_pages#DellAlienware18ALW183002sLV', via: 'get'</t>
  </si>
  <si>
    <t>match '/AsusG75SeriesG750JXDB71', to: 'static_pages#AsusG75SeriesG750JXDB71', via: 'get'</t>
  </si>
  <si>
    <t>match '/HPZBook15F2P51UTABA', to: 'static_pages#HPZBook15F2P51UTABA', via: 'get'</t>
  </si>
  <si>
    <t>match '/HPEliteBookFolio9470mE1Y62UTABA', to: 'static_pages#HPEliteBookFolio9470mE1Y62UTABA', via: 'get'</t>
  </si>
  <si>
    <t>match '/LenovoIdeaPadYoga1359359564', to: 'static_pages#LenovoIdeaPadYoga1359359564', via: 'get'</t>
  </si>
  <si>
    <t>match '/LenovoIdeaPadY510P59375624', to: 'static_pages#LenovoIdeaPadY510P59375624', via: 'get'</t>
  </si>
  <si>
    <t>match '/LenovoIdeaPadU31059365302', to: 'static_pages#LenovoIdeaPadU31059365302', via: 'get'</t>
  </si>
  <si>
    <t>match '/LenovoThinkPadX1Carbon3444B9U', to: 'static_pages#LenovoThinkPadX1Carbon3444B9U', via: 'get'</t>
  </si>
  <si>
    <t>match '/ThinkPadEdgeE43162775AU', to: 'static_pages#ThinkPadEdgeE43162775AU', via: 'get'</t>
  </si>
  <si>
    <t>match '/SamsungATIVBook9PlusNP940X3GK01US', to: 'static_pages#SamsungATIVBook9PlusNP940X3GK01US', via: 'get'</t>
  </si>
  <si>
    <t>match '/SamsungATIVBook5NP540U4EK03US', to: 'static_pages#SamsungATIVBook5NP540U4EK03US', via: 'get'</t>
  </si>
  <si>
    <t>match '/SamsungATIVBook9NP940X3GK04US', to: 'static_pages#SamsungATIVBook9NP940X3GK04US', via: 'get'</t>
  </si>
  <si>
    <t>match '/SamsungATIVBook6NP680Z5EX01US', to: 'static_pages#SamsungATIVBook6NP680Z5EX01US', via: 'get'</t>
  </si>
  <si>
    <t>match '/AppleMacBookProMC975LLA', to: 'static_pages#AppleMacBookProMC975LLA', via: 'get'</t>
  </si>
  <si>
    <t>match '/AppleMacBookProMD101LLA', to: 'static_pages#AppleMacBookProMD101LLA', via: 'get'</t>
  </si>
  <si>
    <t>match '/AppleMacBookProMC976LLA', to: 'static_pages#AppleMacBookProMC976LLA', via: 'get'</t>
  </si>
  <si>
    <t>match '/AppleMacBookProwithRetinaDisplayME866LLA', to: 'static_pages#AppleMacBookProwithRetinaDisplayME866LLA', via: 'get'</t>
  </si>
  <si>
    <t>match '/AppleMacBookProwithRetinaDisplayME865LLA', to: 'static_pages#AppleMacBookProwithRetinaDisplayME865LLA', via: 'get'</t>
  </si>
  <si>
    <t>match '/AppleMacBookProwithRetinaDisplayME294LLA', to: 'static_pages#AppleMacBookProwithRetinaDisplayME294LLA', via: 'get'</t>
  </si>
  <si>
    <t>match '/AppleMacBookAirMD761LLA', to: 'static_pages#AppleMacBookAirMD761LLA', via: 'get'</t>
  </si>
  <si>
    <t>match '/AppleMacBookProwithRetinaDisplayME864LLA', to: 'static_pages#AppleMacBookProwithRetinaDisplayME864LLA', via: 'get'</t>
  </si>
  <si>
    <t>match '/AppleMacBookAirMD711LLA', to: 'static_pages#AppleMacBookAirMD711LLA', via: 'get'</t>
  </si>
  <si>
    <t>match '/AppleMacBookAirMD712LLA', to: 'static_pages#AppleMacBookAirMD712LLA', via: 'get'</t>
  </si>
  <si>
    <t>match '/AppleMacBookProwithRetinaDisplayME293LLA', to: 'static_pages#AppleMacBookProwithRetinaDisplayME293LLA', via: 'get'</t>
  </si>
  <si>
    <t>match '/AppleMacBookProME662LLA', to: 'static_pages#AppleMacBookProME662LLA', via: 'get'</t>
  </si>
  <si>
    <t>match '/AppleMacBookAirMD760LLA', to: 'static_pages#AppleMacBookAirMD760LLA', via: 'get'</t>
  </si>
  <si>
    <t>match '/AppleMacBookProME665LLA', to: 'static_pages#AppleMacBookProME665LLA', via: 'get'</t>
  </si>
  <si>
    <t>match '/AppleMacBookProME664LLA', to: 'static_pages#AppleMacBookProME664LLA', via: 'get'</t>
  </si>
  <si>
    <t>def AcerAspireS7S73926803</t>
  </si>
  <si>
    <t>def AcerAspireMM5583P6428</t>
  </si>
  <si>
    <t>def DellInspiron17i17RV6273BLK</t>
  </si>
  <si>
    <t>def DellLatitude6430u4693885</t>
  </si>
  <si>
    <t>def DellXPS12ULT</t>
  </si>
  <si>
    <t>def DellInspiron17i17RV5454BLK</t>
  </si>
  <si>
    <t>def DellLatitudeE64304694216</t>
  </si>
  <si>
    <t>def DellAlienware14ALW142812sLV</t>
  </si>
  <si>
    <t>def DellXPS15XPS1511047sLV</t>
  </si>
  <si>
    <t>def DellAlienware18ALW183002sLV</t>
  </si>
  <si>
    <t>def AsusG75SeriesG750JXDB71</t>
  </si>
  <si>
    <t>def HPZBook15F2P51UTABA</t>
  </si>
  <si>
    <t>def HPEliteBookFolio9470mE1Y62UTABA</t>
  </si>
  <si>
    <t>def LenovoIdeaPadYoga1359359564</t>
  </si>
  <si>
    <t>def LenovoIdeaPadY510P59375624</t>
  </si>
  <si>
    <t>def LenovoIdeaPadU31059365302</t>
  </si>
  <si>
    <t>def LenovoThinkPadX1Carbon3444B9U</t>
  </si>
  <si>
    <t>def ThinkPadEdgeE43162775AU</t>
  </si>
  <si>
    <t>def SamsungATIVBook9PlusNP940X3GK01US</t>
  </si>
  <si>
    <t>def SamsungATIVBook5NP540U4EK03US</t>
  </si>
  <si>
    <t>def SamsungATIVBook9NP940X3GK04US</t>
  </si>
  <si>
    <t>def SamsungATIVBook6NP680Z5EX01US</t>
  </si>
  <si>
    <t>def AppleMacBookProMC975LLA</t>
  </si>
  <si>
    <t>def AppleMacBookProMD101LLA</t>
  </si>
  <si>
    <t>def AppleMacBookProMC976LLA</t>
  </si>
  <si>
    <t>def AppleMacBookProwithRetinaDisplayME866LLA</t>
  </si>
  <si>
    <t>def AppleMacBookProwithRetinaDisplayME865LLA</t>
  </si>
  <si>
    <t>def AppleMacBookProwithRetinaDisplayME294LLA</t>
  </si>
  <si>
    <t>def AppleMacBookAirMD761LLA</t>
  </si>
  <si>
    <t>def AppleMacBookProwithRetinaDisplayME864LLA</t>
  </si>
  <si>
    <t>def AppleMacBookAirMD711LLA</t>
  </si>
  <si>
    <t>def AppleMacBookAirMD712LLA</t>
  </si>
  <si>
    <t>def AppleMacBookProwithRetinaDisplayME293LLA</t>
  </si>
  <si>
    <t>def AppleMacBookProME662LLA</t>
  </si>
  <si>
    <t>def AppleMacBookAirMD760LLA</t>
  </si>
  <si>
    <t>def AppleMacBookProME665LLA</t>
  </si>
  <si>
    <t>def AppleMacBookProME664LLA</t>
  </si>
  <si>
    <t>AcerAspireV3772G9822.html.erb</t>
  </si>
  <si>
    <t>AcerAspireS7S73926803.html.erb</t>
  </si>
  <si>
    <t>AcerC7102487.html.erb</t>
  </si>
  <si>
    <t>AcerAspireE15726870.html.erb</t>
  </si>
  <si>
    <t>AcerAspireMM5583P6428.html.erb</t>
  </si>
  <si>
    <t>DellInspiron17i17RV6273BLK.html.erb</t>
  </si>
  <si>
    <t>DellLatitude6430u4693885.html.erb</t>
  </si>
  <si>
    <t>DellXPS12ULT.html.erb</t>
  </si>
  <si>
    <t>DellInspiron17i17RV5454BLK.html.erb</t>
  </si>
  <si>
    <t>DellLatitudeE64304694216.html.erb</t>
  </si>
  <si>
    <t>DellAlienware14ALW142812sLV.html.erb</t>
  </si>
  <si>
    <t>DellXPS15XPS1511047sLV.html.erb</t>
  </si>
  <si>
    <t>DellAlienware18ALW183002sLV.html.erb</t>
  </si>
  <si>
    <t>AsusN550JVDB71.html.erb</t>
  </si>
  <si>
    <t>AsusX550CADB31.html.erb</t>
  </si>
  <si>
    <t>AsusG75SeriesG750JXDB71.html.erb</t>
  </si>
  <si>
    <t>HPZBook15F2P51UTABA.html.erb</t>
  </si>
  <si>
    <t>HPPavilionG62210US.html.erb</t>
  </si>
  <si>
    <t>HPPavilion14q070nr.html.erb</t>
  </si>
  <si>
    <t>HPEliteBookFolio9470mE1Y62UTABA.html.erb</t>
  </si>
  <si>
    <t>HPSpectre15T4000..html.erb</t>
  </si>
  <si>
    <t>LenovoIdeaPadYoga1359359564.html.erb</t>
  </si>
  <si>
    <t>ThinkPadX240.html.erb</t>
  </si>
  <si>
    <t>LenovoIdeaPadY510P59375624.html.erb</t>
  </si>
  <si>
    <t>ThinkPadT440s.html.erb</t>
  </si>
  <si>
    <t>LenovoIdeaPadU31059365302.html.erb</t>
  </si>
  <si>
    <t>LenovoThinkPadX1Carbon3444B9U.html.erb</t>
  </si>
  <si>
    <t>ThinkPadEdgeE43162775AU.html.erb</t>
  </si>
  <si>
    <t>SamsungATIVBook9PlusNP940X3GK01US.html.erb</t>
  </si>
  <si>
    <t>SamsungATIVBook5NP540U4EK03US.html.erb</t>
  </si>
  <si>
    <t>SamsungATIVBook9NP940X3GK04US.html.erb</t>
  </si>
  <si>
    <t>SamsungATIVBook6NP680Z5EX01US.html.erb</t>
  </si>
  <si>
    <t>SamsungXE303C12A01US.html.erb</t>
  </si>
  <si>
    <t>ToshibaQosmioX75A7295.html.erb</t>
  </si>
  <si>
    <t>ToshibaSatelliteL55DtA5253NR.html.erb</t>
  </si>
  <si>
    <t>ToshibaQosmioX875Q7390.html.erb</t>
  </si>
  <si>
    <t>ToshibaSatelliteU845tS4165.html.erb</t>
  </si>
  <si>
    <t>AppleMacBookProMC975LLA.html.erb</t>
  </si>
  <si>
    <t>AppleMacBookProMD101LLA.html.erb</t>
  </si>
  <si>
    <t>AppleMacBookProMC976LLA.html.erb</t>
  </si>
  <si>
    <t>AppleMacBookProwithRetinaDisplayME866LLA.html.erb</t>
  </si>
  <si>
    <t>AppleMacBookProwithRetinaDisplayME865LLA.html.erb</t>
  </si>
  <si>
    <t>AppleMacBookProwithRetinaDisplayME294LLA.html.erb</t>
  </si>
  <si>
    <t>AppleMacBookAirMD761LLA.html.erb</t>
  </si>
  <si>
    <t>AppleMacBookProwithRetinaDisplayME864LLA.html.erb</t>
  </si>
  <si>
    <t>AppleMacBookAirMD711LLA.html.erb</t>
  </si>
  <si>
    <t>AppleMacBookAirMD712LLA.html.erb</t>
  </si>
  <si>
    <t>AppleMacBookProwithRetinaDisplayME293LLA.html.erb</t>
  </si>
  <si>
    <t>AppleMacBookProME662LLA.html.erb</t>
  </si>
  <si>
    <t>AppleMacBookAirMD760LLA.html.erb</t>
  </si>
  <si>
    <t>AppleMacBookProME665LLA.html.erb</t>
  </si>
  <si>
    <t>AppleMacBookProME664LLA.html.erb</t>
  </si>
  <si>
    <t>HPSpectre15T4000</t>
  </si>
  <si>
    <t>def HPSpectre15T4000</t>
  </si>
  <si>
    <t>match '/HPSpectre15T4000', to: 'static_pages#HPSpectre15T4000', via: 'get'</t>
  </si>
  <si>
    <t>Brand</t>
  </si>
  <si>
    <t>Series</t>
  </si>
  <si>
    <t>Model</t>
  </si>
  <si>
    <t>Operating System</t>
  </si>
  <si>
    <t>2.2GHz</t>
  </si>
  <si>
    <t>1.6GHz</t>
  </si>
  <si>
    <t>1.1GHz</t>
  </si>
  <si>
    <t>1.7GHz</t>
  </si>
  <si>
    <t>1.8GHz</t>
  </si>
  <si>
    <t>2.7GHz</t>
  </si>
  <si>
    <t>2.4GHz</t>
  </si>
  <si>
    <t>2.5GHz</t>
  </si>
  <si>
    <t>1.4GHz</t>
  </si>
  <si>
    <t>1.9GHz</t>
  </si>
  <si>
    <t>2.0GHz</t>
  </si>
  <si>
    <t>2.6GHz</t>
  </si>
  <si>
    <t>2.3GHz</t>
  </si>
  <si>
    <t>1.3GHz</t>
  </si>
  <si>
    <t>2GHz</t>
  </si>
  <si>
    <t>17.3"</t>
  </si>
  <si>
    <t>13.3"</t>
  </si>
  <si>
    <t>11.6"</t>
  </si>
  <si>
    <t>15.6"</t>
  </si>
  <si>
    <t>14"</t>
  </si>
  <si>
    <t>12.5"</t>
  </si>
  <si>
    <t>18.4"</t>
  </si>
  <si>
    <t>15.4"</t>
  </si>
  <si>
    <t>12 GB</t>
  </si>
  <si>
    <t>4 GB</t>
  </si>
  <si>
    <t>8 GB</t>
  </si>
  <si>
    <t>6 GB</t>
  </si>
  <si>
    <t>16 GB</t>
  </si>
  <si>
    <t>2 GB</t>
  </si>
  <si>
    <t>128 GB</t>
  </si>
  <si>
    <t>320 GB</t>
  </si>
  <si>
    <t>500 GB</t>
  </si>
  <si>
    <t>256 GB</t>
  </si>
  <si>
    <t>750 GB</t>
  </si>
  <si>
    <t>512 GB</t>
  </si>
  <si>
    <t>640 GB</t>
  </si>
  <si>
    <t>524 GB</t>
  </si>
  <si>
    <t>1 TB</t>
  </si>
  <si>
    <t>2 TB</t>
  </si>
  <si>
    <t>Hard Drive Size</t>
  </si>
  <si>
    <t>Memory Size</t>
  </si>
  <si>
    <t>7.05 Lbs</t>
  </si>
  <si>
    <t>2.87 Lbs</t>
  </si>
  <si>
    <t>3.05 Lbs</t>
  </si>
  <si>
    <t>5.18 Lbs</t>
  </si>
  <si>
    <t>5.29 Lbs</t>
  </si>
  <si>
    <t>6.35 Lbs</t>
  </si>
  <si>
    <t>4 Lbs</t>
  </si>
  <si>
    <t>3.35 Lbs</t>
  </si>
  <si>
    <t>4.44 Lbs</t>
  </si>
  <si>
    <t>6.5 Lbs</t>
  </si>
  <si>
    <t>5.79 Lbs</t>
  </si>
  <si>
    <t>12.3 Lbs</t>
  </si>
  <si>
    <t>5.6 Lbs</t>
  </si>
  <si>
    <t>4.8 Lbs</t>
  </si>
  <si>
    <t>9.5 Lbs</t>
  </si>
  <si>
    <t>5.46 Lbs</t>
  </si>
  <si>
    <t>3.56 Lbs</t>
  </si>
  <si>
    <t>3.2 Lbs</t>
  </si>
  <si>
    <t>3.3 Lbs</t>
  </si>
  <si>
    <t>2.84 Lbs</t>
  </si>
  <si>
    <t>6.4 Lbs</t>
  </si>
  <si>
    <t>3.8 Lbs</t>
  </si>
  <si>
    <t>3.7 Lbs</t>
  </si>
  <si>
    <t>3 Lbs</t>
  </si>
  <si>
    <t>4.7 Lbs</t>
  </si>
  <si>
    <t>2.56 Lbs</t>
  </si>
  <si>
    <t>4.4 Lbs</t>
  </si>
  <si>
    <t>5.38 Lbs</t>
  </si>
  <si>
    <t>2.43 Lbs</t>
  </si>
  <si>
    <t>7.6 Lbs</t>
  </si>
  <si>
    <t>7.5 Lbs</t>
  </si>
  <si>
    <t>4.46 Lbs</t>
  </si>
  <si>
    <t>4.5 Lbs</t>
  </si>
  <si>
    <t>3.46 Lbs</t>
  </si>
  <si>
    <t>2.96 Lbs</t>
  </si>
  <si>
    <t>2.38 Lbs</t>
  </si>
  <si>
    <t>3.57 Lbs</t>
  </si>
  <si>
    <t>Up to 2.5 Hours</t>
  </si>
  <si>
    <t>Up to 8 Hours</t>
  </si>
  <si>
    <t>Up to 4 Hours</t>
  </si>
  <si>
    <t>Up to 6.5 Hours</t>
  </si>
  <si>
    <t>Up to 7 Hours</t>
  </si>
  <si>
    <t>Up to 11 Hours</t>
  </si>
  <si>
    <t>Up to 5 Hours</t>
  </si>
  <si>
    <t>Up to 3 Hours</t>
  </si>
  <si>
    <t>Up to 3.5 Hours</t>
  </si>
  <si>
    <t>Up to 7.75 Hours</t>
  </si>
  <si>
    <t>Up to 3.25 Hours</t>
  </si>
  <si>
    <t>Up to 4.25 Hours</t>
  </si>
  <si>
    <t>Up to 10 Hours</t>
  </si>
  <si>
    <t>Up to 6 Hours</t>
  </si>
  <si>
    <t>Up to 8.2 Hours</t>
  </si>
  <si>
    <t>Up to 6.3 Hours</t>
  </si>
  <si>
    <t>Up to 7.5 Hours</t>
  </si>
  <si>
    <t>Up to 2 Hours</t>
  </si>
  <si>
    <t>Up to 9 Hours</t>
  </si>
  <si>
    <t>Up to 12 Hours</t>
  </si>
  <si>
    <t>6MB L3</t>
  </si>
  <si>
    <t>3MB L3</t>
  </si>
  <si>
    <t>2MB L3</t>
  </si>
  <si>
    <t>1MB L3</t>
  </si>
  <si>
    <t>4MB L3</t>
  </si>
  <si>
    <t>Cache</t>
  </si>
  <si>
    <t>Battery Life</t>
  </si>
  <si>
    <t>Weight</t>
  </si>
  <si>
    <t>3GB GDDR5</t>
  </si>
  <si>
    <t>2GB GDDR3</t>
  </si>
  <si>
    <t>2 x 2GB</t>
  </si>
  <si>
    <t>1920 x 1080</t>
  </si>
  <si>
    <t>1366 x 768</t>
  </si>
  <si>
    <t>2560 x 1600</t>
  </si>
  <si>
    <t>1440 x 900</t>
  </si>
  <si>
    <t>2880 x 1800</t>
  </si>
  <si>
    <t>1600 x 900</t>
  </si>
  <si>
    <t>3200 x 1800</t>
  </si>
  <si>
    <t>2880 x 1800 (Retina)</t>
  </si>
  <si>
    <t>1280 x 800</t>
  </si>
  <si>
    <t>5400rpm</t>
  </si>
  <si>
    <t>7200rpm</t>
  </si>
  <si>
    <t>Solid State Drive (SSD)?</t>
  </si>
  <si>
    <t xml:space="preserve">Video Memory </t>
  </si>
  <si>
    <t xml:space="preserve">Hard Drive RPM </t>
  </si>
  <si>
    <t xml:space="preserve"> URL to Purchase Computer</t>
  </si>
  <si>
    <t>No</t>
  </si>
  <si>
    <t xml:space="preserve"> Screen Size</t>
  </si>
  <si>
    <t>HTML for table</t>
  </si>
  <si>
    <t>Dell Latitude E6430 (469-4216)</t>
  </si>
  <si>
    <t>Specifications</t>
  </si>
  <si>
    <t>"</t>
  </si>
  <si>
    <t>b</t>
  </si>
  <si>
    <t>"b"</t>
  </si>
  <si>
    <t>“&lt;h1&gt; space</t>
  </si>
  <si>
    <t>&lt;/h1&gt;</t>
  </si>
  <si>
    <t>&lt;h1&gt;</t>
  </si>
  <si>
    <t>&lt;h2&gt;</t>
  </si>
  <si>
    <t>&lt;/h2&gt;</t>
  </si>
  <si>
    <t>&lt;input type=“&amp;CHAR(34)&amp;”button”&amp;CHAR(34)&amp;” value=“&amp;CHAR(34)&amp;”Search for this Computer on Google”&amp;CHAR(34)&amp;”</t>
  </si>
  <si>
    <t>onclick=“&amp;CHAR(34)&amp;”window.open('http://google.com/#q=Dell Latitude E6430 (469-4216)')”&amp;CHAR(34)&amp;”&gt;</t>
  </si>
  <si>
    <t>&lt;input type=“&amp;CHAR(34)&amp;”button”&amp;CHAR(34)&amp;” value=“&amp;CHAR(34)&amp;”Buy this Computer Now”&amp;CHAR(34)&amp;”</t>
  </si>
  <si>
    <t>onclick=“&amp;CHAR(34)&amp;”window.open('http://www.newegg.com/Product/Product.aspx?Item=N82E16834300123')”&amp;CHAR(34)&amp;”&gt;</t>
  </si>
  <si>
    <t>&lt;table class=“&amp;CHAR(34)&amp;”table table-hover”&amp;CHAR(34)&amp;”&gt;</t>
  </si>
  <si>
    <t>&lt;h1&gt; space&lt;/h1&gt;&lt;h1&gt;Dell Latitude E6430 (469-4216)&lt;/h1&gt;&lt;h2&gt;&lt;input type="button" value="Search for this Computer on Google"onclick="window.open('http://google.com/#q=Dell Latitude E6430 (469-4216)')"&gt;&lt;input type="button" value="Buy this Computer Now"onclick="window.open('http://www.newegg.com/Product/Product.aspx?Item=N82E16834300123')"&gt;&lt;/h2&gt;&lt;h2&gt;Specifications&lt;/h2&gt;&lt;table class="table table-hover"</t>
  </si>
  <si>
    <t>HTML for header</t>
  </si>
  <si>
    <t>Full HTML</t>
  </si>
  <si>
    <t>&lt;tr&gt;&lt;td&gt;Brand&lt;/td&gt;&lt;td&gt;Acer&lt;/td&gt;&lt;/tr&gt;&lt;tr&gt;&lt;td&gt;Series&lt;/td&gt;&lt;td&gt;Aspire&lt;/td&gt;&lt;/tr&gt;&lt;tr&gt;&lt;td&gt;Model&lt;/td&gt;&lt;td&gt;V3-772G-9822&lt;/td&gt;&lt;/tr&gt;&lt;tr&gt;&lt;td&gt;Price&lt;/td&gt;&lt;td&gt;1129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i7-4702MQ 2.2GHz&lt;/td&gt;&lt;/tr&gt;&lt;tr&gt;&lt;td&gt;CPU Processor&lt;/td&gt;&lt;td&gt;2.2GHz&lt;/td&gt;&lt;/tr&gt;&lt;tr&gt;&lt;td&gt;Memory Size&lt;/td&gt;&lt;td&gt;12 GB&lt;/td&gt;&lt;/tr&gt;&lt;tr&gt;&lt;td&gt;Cache&lt;/td&gt;&lt;td&gt;6MB L3&lt;/td&gt;&lt;/tr&gt;&lt;tr&gt;&lt;td&gt;Video Memory &lt;/td&gt;&lt;td&gt;2GB&lt;/td&gt;&lt;/tr&gt;&lt;tr&gt;&lt;td&gt; Graphics Card &lt;/td&gt;&lt;td&gt;NVIDIA Geforce GTX 760M&lt;/td&gt;&lt;/tr&gt;&lt;tr&gt;&lt;td&gt;Solid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&lt;/td&gt;&lt;td&gt;5400rpm&lt;/td&gt;&lt;/tr&gt;&lt;tr&gt;&lt;td&gt;Weight&lt;/td&gt;&lt;td&gt;7.05 Lbs&lt;/td&gt;&lt;/tr&gt;&lt;tr&gt;&lt;td&gt;Battery Life&lt;/td&gt;&lt;td&gt;Up to 2.5 Hours&lt;/td&gt;&lt;/tr&gt;&lt;tr&gt;&lt;td&gt; Screen Size&lt;/td&gt;&lt;td&gt;17.3"&lt;/td&gt;&lt;/tr&gt;&lt;tr&gt;&lt;td&gt;Resolution of Max Dimension &lt;/td&gt;&lt;td&gt;1920 x 1080&lt;/td&gt;&lt;/tr&gt;&lt;tr&gt;&lt;td&gt;HDMI?&lt;/td&gt;&lt;td&gt;Has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Computer&lt;/td&gt;&lt;td&gt;http://www.newegg.com/Product/Product.aspx?Item=N82E16834314148&lt;/td&gt;&lt;/tr&gt;</t>
  </si>
  <si>
    <t>&lt;tr&gt;&lt;td&gt;Brand&lt;/td&gt;&lt;td&gt;Acer&lt;/td&gt;&lt;/tr&gt;&lt;tr&gt;&lt;td&gt;Series&lt;/td&gt;&lt;td&gt;Aspire S7&lt;/td&gt;&lt;/tr&gt;&lt;tr&gt;&lt;td&gt;Model&lt;/td&gt;&lt;td&gt;S7-392-6803&lt;/td&gt;&lt;/tr&gt;&lt;tr&gt;&lt;td&gt;Price&lt;/td&gt;&lt;td&gt;1277.57&lt;/td&gt;&lt;/tr&gt;&lt;tr&gt;&lt;td&gt;Touch Screen?&lt;/td&gt;&lt;td&gt;Has a Touchscreen&lt;/td&gt;&lt;/tr&gt;&lt;tr&gt;&lt;td&gt;Operating System&lt;/td&gt;&lt;td&gt;Windows 8&lt;/td&gt;&lt;/tr&gt;&lt;tr&gt;&lt;td&gt; CPU Type &lt;/td&gt;&lt;td&gt;Intel Core i5-4200U 1.6GHz&lt;/td&gt;&lt;/tr&gt;&lt;tr&gt;&lt;td&gt;CPU Processor&lt;/td&gt;&lt;td&gt;1.6GHz&lt;/td&gt;&lt;/tr&gt;&lt;tr&gt;&lt;td&gt;Memory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&lt;/td&gt;&lt;td&gt;5400rpm&lt;/td&gt;&lt;/tr&gt;&lt;tr&gt;&lt;td&gt;Weight&lt;/td&gt;&lt;td&gt;2.87 Lbs&lt;/td&gt;&lt;/tr&gt;&lt;tr&gt;&lt;td&gt;Battery Life&lt;/td&gt;&lt;td&gt;Up to 8 Hours&lt;/td&gt;&lt;/tr&gt;&lt;tr&gt;&lt;td&gt; Screen Size&lt;/td&gt;&lt;td&gt;13.3"&lt;/td&gt;&lt;/tr&gt;&lt;tr&gt;&lt;td&gt;Resolution of Max Dimension &lt;/td&gt;&lt;td&gt;1920 x 1080&lt;/td&gt;&lt;/tr&gt;&lt;tr&gt;&lt;td&gt;HDMI?&lt;/td&gt;&lt;td&gt;Has HDMI&lt;/td&gt;&lt;/tr&gt;&lt;tr&gt;&lt;td&gt;VGA?&lt;/td&gt;&lt;td&gt;Does Not Have VGA&lt;/td&gt;&lt;/tr&gt;&lt;tr&gt;&lt;td&gt;Bluetooth?&lt;/td&gt;&lt;td&gt;Does Not Have Bluetooth&lt;/td&gt;&lt;/tr&gt;&lt;tr&gt;&lt;td&gt; URL to Purchase Computer&lt;/td&gt;&lt;td&gt;http://www.newegg.com/Product/Product.aspx?Item=N82E16834314253&lt;/td&gt;&lt;/tr&gt;</t>
  </si>
  <si>
    <t>&lt;tr&gt;&lt;td&gt;Brand&lt;/td&gt;&lt;td&gt;Acer&lt;/td&gt;&lt;/tr&gt;&lt;tr&gt;&lt;td&gt;Series&lt;/td&gt;&lt;td&gt;None&lt;/td&gt;&lt;/tr&gt;&lt;tr&gt;&lt;td&gt;Model&lt;/td&gt;&lt;td&gt;C710-2487&lt;/td&gt;&lt;/tr&gt;&lt;tr&gt;&lt;td&gt;Price&lt;/td&gt;&lt;td&gt;260.99&lt;/td&gt;&lt;/tr&gt;&lt;tr&gt;&lt;td&gt;Touch Screen?&lt;/td&gt;&lt;td&gt;Does Not Have a Touchscreen&lt;/td&gt;&lt;/tr&gt;&lt;tr&gt;&lt;td&gt;Operating System&lt;/td&gt;&lt;td&gt;Google Chrome OS&lt;/td&gt;&lt;/tr&gt;&lt;tr&gt;&lt;td&gt; CPU Type &lt;/td&gt;&lt;td&gt;Intel Celeron 847 1.1GHz&lt;/td&gt;&lt;/tr&gt;&lt;tr&gt;&lt;td&gt;CPU Processor&lt;/td&gt;&lt;td&gt;1.1GHz&lt;/td&gt;&lt;/tr&gt;&lt;tr&gt;&lt;td&gt;Memory Size&lt;/td&gt;&lt;td&gt;4 GB&lt;/td&gt;&lt;/tr&gt;&lt;tr&gt;&lt;td&gt;Cache&lt;/td&gt;&lt;td&gt;2MB L3&lt;/td&gt;&lt;/tr&gt;&lt;tr&gt;&lt;td&gt;Video Memory &lt;/td&gt;&lt;td&gt;Shared memory&lt;/td&gt;&lt;/tr&gt;&lt;tr&gt;&lt;td&gt; Graphics Card &lt;/td&gt;&lt;td&gt;Intel HD Graphics&lt;/td&gt;&lt;/tr&gt;&lt;tr&gt;&lt;td&gt;Solid State Drive (SSD)?&lt;/td&gt;&lt;td&gt;No&lt;/td&gt;&lt;/tr&gt;&lt;tr&gt;&lt;td&gt;Hard Drive Size&lt;/td&gt;&lt;td&gt;320 GB&lt;/td&gt;&lt;/tr&gt;&lt;tr&gt;&lt;td&gt;Hard Drive RPM &lt;/td&gt;&lt;td&gt;5400rpm&lt;/td&gt;&lt;/tr&gt;&lt;tr&gt;&lt;td&gt;Weight&lt;/td&gt;&lt;td&gt;3.05 Lbs&lt;/td&gt;&lt;/tr&gt;&lt;tr&gt;&lt;td&gt;Battery Life&lt;/td&gt;&lt;td&gt;Up to 4 Hours&lt;/td&gt;&lt;/tr&gt;&lt;tr&gt;&lt;td&gt; Screen Size&lt;/td&gt;&lt;td&gt;11.6"&lt;/td&gt;&lt;/tr&gt;&lt;tr&gt;&lt;td&gt;Resolution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VGA&lt;/td&gt;&lt;/tr&gt;&lt;tr&gt;&lt;td&gt;Bluetooth?&lt;/td&gt;&lt;td&gt;Does Not Have Bluetooth&lt;/td&gt;&lt;/tr&gt;&lt;tr&gt;&lt;td&gt; URL to Purchase Computer&lt;/td&gt;&lt;td&gt;http://www.newegg.com/Product/Product.aspx?Item=N82E16834314021&lt;/td&gt;&lt;/tr&gt;</t>
  </si>
  <si>
    <t>&lt;tr&gt;&lt;td&gt;Brand&lt;/td&gt;&lt;td&gt;Acer&lt;/td&gt;&lt;/tr&gt;&lt;tr&gt;&lt;td&gt;Series&lt;/td&gt;&lt;td&gt;Aspire&lt;/td&gt;&lt;/tr&gt;&lt;tr&gt;&lt;td&gt;Model&lt;/td&gt;&lt;td&gt;E1-572-6870&lt;/td&gt;&lt;/tr&gt;&lt;tr&gt;&lt;td&gt;Price&lt;/td&gt;&lt;td&gt;429.99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i5-4200U 1.6GHz&lt;/td&gt;&lt;/tr&gt;&lt;tr&gt;&lt;td&gt;CPU Processor&lt;/td&gt;&lt;td&gt;1.6GHz&lt;/td&gt;&lt;/tr&gt;&lt;tr&gt;&lt;td&gt;Memory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&lt;/td&gt;&lt;td&gt;5400rpm&lt;/td&gt;&lt;/tr&gt;&lt;tr&gt;&lt;td&gt;Weight&lt;/td&gt;&lt;td&gt;5.18 Lbs&lt;/td&gt;&lt;/tr&gt;&lt;tr&gt;&lt;td&gt;Battery Life&lt;/td&gt;&lt;td&gt;Up to 4 Hours&lt;/td&gt;&lt;/tr&gt;&lt;tr&gt;&lt;td&gt; Screen Size&lt;/td&gt;&lt;td&gt;15.6"&lt;/td&gt;&lt;/tr&gt;&lt;tr&gt;&lt;td&gt;Resolution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Computer&lt;/td&gt;&lt;td&gt;http://www.newegg.com/Product/Product.aspx?Item=N82E16834314150&lt;/td&gt;&lt;/tr&gt;</t>
  </si>
  <si>
    <t>&lt;tr&gt;&lt;td&gt;Brand&lt;/td&gt;&lt;td&gt;Acer&lt;/td&gt;&lt;/tr&gt;&lt;tr&gt;&lt;td&gt;Series&lt;/td&gt;&lt;td&gt;Aspire M&lt;/td&gt;&lt;/tr&gt;&lt;tr&gt;&lt;td&gt;Model&lt;/td&gt;&lt;td&gt;M5-583P-6428&lt;/td&gt;&lt;/tr&gt;&lt;tr&gt;&lt;td&gt;Price&lt;/td&gt;&lt;td&gt;629&lt;/td&gt;&lt;/tr&gt;&lt;tr&gt;&lt;td&gt;Touch Screen?&lt;/td&gt;&lt;td&gt;Has a Touchscreen&lt;/td&gt;&lt;/tr&gt;&lt;tr&gt;&lt;td&gt;Operating System&lt;/td&gt;&lt;td&gt;Windows 8&lt;/td&gt;&lt;/tr&gt;&lt;tr&gt;&lt;td&gt; CPU Type &lt;/td&gt;&lt;td&gt;Intel Core i5-4200U 1.6GHz&lt;/td&gt;&lt;/tr&gt;&lt;tr&gt;&lt;td&gt;CPU Processor&lt;/td&gt;&lt;td&gt;1.6GHz&lt;/td&gt;&lt;/tr&gt;&lt;tr&gt;&lt;td&gt;Memory Size&lt;/td&gt;&lt;td&gt;8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&lt;/td&gt;&lt;td&gt;5400rpm&lt;/td&gt;&lt;/tr&gt;&lt;tr&gt;&lt;td&gt;Weight&lt;/td&gt;&lt;td&gt;5.29 Lbs&lt;/td&gt;&lt;/tr&gt;&lt;tr&gt;&lt;td&gt;Battery Life&lt;/td&gt;&lt;td&gt;Up to 6.5 Hours&lt;/td&gt;&lt;/tr&gt;&lt;tr&gt;&lt;td&gt; Screen Size&lt;/td&gt;&lt;td&gt;15.6"&lt;/td&gt;&lt;/tr&gt;&lt;tr&gt;&lt;td&gt;Resolution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Computer&lt;/td&gt;&lt;td&gt;http://www.newegg.com/Product/Product.aspx?Item=N82E16834314238&lt;/td&gt;&lt;/tr&gt;</t>
  </si>
  <si>
    <t>&lt;tr&gt;&lt;td&gt;Brand&lt;/td&gt;&lt;td&gt;Dell&lt;/td&gt;&lt;/tr&gt;&lt;tr&gt;&lt;td&gt;Series&lt;/td&gt;&lt;td&gt;Inspiron&lt;/td&gt;&lt;/tr&gt;&lt;tr&gt;&lt;td&gt;Model&lt;/td&gt;&lt;td&gt;17 (i17RV-6273BLK)&lt;/td&gt;&lt;/tr&gt;&lt;tr&gt;&lt;td&gt;Price&lt;/td&gt;&lt;td&gt;499.99&lt;/td&gt;&lt;/tr&gt;&lt;tr&gt;&lt;td&gt;Touch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i3-4010U 1.7GHz&lt;/td&gt;&lt;/tr&gt;&lt;tr&gt;&lt;td&gt;CPU Processor&lt;/td&gt;&lt;td&gt;1.7GHz&lt;/td&gt;&lt;/tr&gt;&lt;tr&gt;&lt;td&gt;Memory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&lt;/td&gt;&lt;td&gt;5400rpm&lt;/td&gt;&lt;/tr&gt;&lt;tr&gt;&lt;td&gt;Weight&lt;/td&gt;&lt;td&gt;6.35 Lbs&lt;/td&gt;&lt;/tr&gt;&lt;tr&gt;&lt;td&gt;Battery Life&lt;/td&gt;&lt;td&gt;Up to 4 Hours&lt;/td&gt;&lt;/tr&gt;&lt;tr&gt;&lt;td&gt; Screen Size&lt;/td&gt;&lt;td&gt;17.3"&lt;/td&gt;&lt;/tr&gt;&lt;tr&gt;&lt;td&gt;Resolution of Max Dimension &lt;/td&gt;&lt;td&gt;1600 x 900&lt;/td&gt;&lt;/tr&gt;&lt;tr&gt;&lt;td&gt;HDMI?&lt;/td&gt;&lt;td&gt;Does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Computer&lt;/td&gt;&lt;td&gt;http://www.newegg.com/Product/Product.aspx?Item=N82E16834300158&lt;/td&gt;&lt;/tr&gt;</t>
  </si>
  <si>
    <t>&lt;tr&gt;&lt;td&gt;Brand&lt;/td&gt;&lt;td&gt;Dell&lt;/td&gt;&lt;/tr&gt;&lt;tr&gt;&lt;td&gt;Series&lt;/td&gt;&lt;td&gt;Latitude&lt;/td&gt;&lt;/tr&gt;&lt;tr&gt;&lt;td&gt;Model&lt;/td&gt;&lt;td&gt;6430u (469-3885)&lt;/td&gt;&lt;/tr&gt;&lt;tr&gt;&lt;td&gt;Price&lt;/td&gt;&lt;td&gt;1599.95&lt;/td&gt;&lt;/tr&gt;&lt;tr&gt;&lt;td&gt;Touch Screen?&lt;/td&gt;&lt;td&gt;Has a Touchscreen&lt;/td&gt;&lt;/tr&gt;&lt;tr&gt;&lt;td&gt;Operating System&lt;/td&gt;&lt;td&gt;Windows 7&lt;/td&gt;&lt;/tr&gt;&lt;tr&gt;&lt;td&gt; CPU Type &lt;/td&gt;&lt;td&gt;Intel Core i5-3427U 1.8GHz&lt;/td&gt;&lt;/tr&gt;&lt;tr&gt;&lt;td&gt;CPU Processor&lt;/td&gt;&lt;td&gt;1.8GHz&lt;/td&gt;&lt;/tr&gt;&lt;tr&gt;&lt;td&gt;Memory Size&lt;/td&gt;&lt;td&gt;8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&lt;/td&gt;&lt;td&gt;5400rpm&lt;/td&gt;&lt;/tr&gt;&lt;tr&gt;&lt;td&gt;Weight&lt;/td&gt;&lt;td&gt;4 Lbs&lt;/td&gt;&lt;/tr&gt;&lt;tr&gt;&lt;td&gt;Battery Life&lt;/td&gt;&lt;td&gt;Up to 7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Computer&lt;/td&gt;&lt;td&gt;http://www.newegg.com/Product/Product.aspx?Item=9SIA0AJ1612515&lt;/td&gt;&lt;/tr&gt;</t>
  </si>
  <si>
    <t>&lt;tr&gt;&lt;td&gt;Brand&lt;/td&gt;&lt;td&gt;Dell&lt;/td&gt;&lt;/tr&gt;&lt;tr&gt;&lt;td&gt;Series&lt;/td&gt;&lt;td&gt;XPS&lt;/td&gt;&lt;/tr&gt;&lt;tr&gt;&lt;td&gt;Model&lt;/td&gt;&lt;td&gt;12 (ULT)&lt;/td&gt;&lt;/tr&gt;&lt;tr&gt;&lt;td&gt;Price&lt;/td&gt;&lt;td&gt;1099.99&lt;/td&gt;&lt;/tr&gt;&lt;tr&gt;&lt;td&gt;Touch Screen?&lt;/td&gt;&lt;td&gt;Has a Touchscreen&lt;/td&gt;&lt;/tr&gt;&lt;tr&gt;&lt;td&gt;Operating System&lt;/td&gt;&lt;td&gt;Windows 8&lt;/td&gt;&lt;/tr&gt;&lt;tr&gt;&lt;td&gt; CPU Type &lt;/td&gt;&lt;td&gt;Intel Core i5-4200U 1.6GHz&lt;/td&gt;&lt;/tr&gt;&lt;tr&gt;&lt;td&gt;CPU Processor&lt;/td&gt;&lt;td&gt;1.6GHz&lt;/td&gt;&lt;/tr&gt;&lt;tr&gt;&lt;td&gt;Memory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&lt;/td&gt;&lt;td&gt;5400rpm&lt;/td&gt;&lt;/tr&gt;&lt;tr&gt;&lt;td&gt;Weight&lt;/td&gt;&lt;td&gt;3.35 Lbs&lt;/td&gt;&lt;/tr&gt;&lt;tr&gt;&lt;td&gt;Battery Life&lt;/td&gt;&lt;td&gt;Up to 8 Hours&lt;/td&gt;&lt;/tr&gt;&lt;tr&gt;&lt;td&gt; Screen Size&lt;/td&gt;&lt;td&gt;12.5"&lt;/td&gt;&lt;/tr&gt;&lt;tr&gt;&lt;td&gt;Resolution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Computer&lt;/td&gt;&lt;td&gt;http://www.newegg.com/Product/Product.aspx?Item=N82E16834300145&lt;/td&gt;&lt;/tr&gt;</t>
  </si>
  <si>
    <t>&lt;tr&gt;&lt;td&gt;Brand&lt;/td&gt;&lt;td&gt;Dell&lt;/td&gt;&lt;/tr&gt;&lt;tr&gt;&lt;td&gt;Series&lt;/td&gt;&lt;td&gt;Inspiron&lt;/td&gt;&lt;/tr&gt;&lt;tr&gt;&lt;td&gt;Model&lt;/td&gt;&lt;td&gt;17 (i17RV-5454BLK)&lt;/td&gt;&lt;/tr&gt;&lt;tr&gt;&lt;td&gt;Price&lt;/td&gt;&lt;td&gt;599.99&lt;/td&gt;&lt;/tr&gt;&lt;tr&gt;&lt;td&gt;Touch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i5-4200U 1.6GHz&lt;/td&gt;&lt;/tr&gt;&lt;tr&gt;&lt;td&gt;CPU Processor&lt;/td&gt;&lt;td&gt;1.6GHz&lt;/td&gt;&lt;/tr&gt;&lt;tr&gt;&lt;td&gt;Memory Size&lt;/td&gt;&lt;td&gt;6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Size&lt;/td&gt;&lt;td&gt;750 GB&lt;/td&gt;&lt;/tr&gt;&lt;tr&gt;&lt;td&gt;Hard Drive RPM &lt;/td&gt;&lt;td&gt;5400rpm&lt;/td&gt;&lt;/tr&gt;&lt;tr&gt;&lt;td&gt;Weight&lt;/td&gt;&lt;td&gt;6.35 Lbs&lt;/td&gt;&lt;/tr&gt;&lt;tr&gt;&lt;td&gt;Battery Life&lt;/td&gt;&lt;td&gt;Up to 4 Hours&lt;/td&gt;&lt;/tr&gt;&lt;tr&gt;&lt;td&gt; Screen Size&lt;/td&gt;&lt;td&gt;17.3"&lt;/td&gt;&lt;/tr&gt;&lt;tr&gt;&lt;td&gt;Resolution of Max Dimension &lt;/td&gt;&lt;td&gt;1600 x 900&lt;/td&gt;&lt;/tr&gt;&lt;tr&gt;&lt;td&gt;HDMI?&lt;/td&gt;&lt;td&gt;Does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Computer&lt;/td&gt;&lt;td&gt;http://www.newegg.com/Product/Product.aspx?Item=N82E16834300159&lt;/td&gt;&lt;/tr&gt;</t>
  </si>
  <si>
    <t>&lt;tr&gt;&lt;td&gt;Brand&lt;/td&gt;&lt;td&gt;Dell&lt;/td&gt;&lt;/tr&gt;&lt;tr&gt;&lt;td&gt;Series&lt;/td&gt;&lt;td&gt;Latitude&lt;/td&gt;&lt;/tr&gt;&lt;tr&gt;&lt;td&gt;Model&lt;/td&gt;&lt;td&gt;E6430 (469-4216)&lt;/td&gt;&lt;/tr&gt;&lt;tr&gt;&lt;td&gt;Price&lt;/td&gt;&lt;td&gt;999.99&lt;/td&gt;&lt;/tr&gt;&lt;tr&gt;&lt;td&gt;Touch Screen?&lt;/td&gt;&lt;td&gt;Does Not Have a Touchscreen&lt;/td&gt;&lt;/tr&gt;&lt;tr&gt;&lt;td&gt;Operating System&lt;/td&gt;&lt;td&gt;Windows 7&lt;/td&gt;&lt;/tr&gt;&lt;tr&gt;&lt;td&gt; CPU Type &lt;/td&gt;&lt;td&gt;Intel Core i5-3340M 2.7GHz&lt;/td&gt;&lt;/tr&gt;&lt;tr&gt;&lt;td&gt;CPU Processor&lt;/td&gt;&lt;td&gt;2.7GHz&lt;/td&gt;&lt;/tr&gt;&lt;tr&gt;&lt;td&gt;Memory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(SSD)?&lt;/td&gt;&lt;td&gt;No&lt;/td&gt;&lt;/tr&gt;&lt;tr&gt;&lt;td&gt;Hard Drive Size&lt;/td&gt;&lt;td&gt;320 GB&lt;/td&gt;&lt;/tr&gt;&lt;tr&gt;&lt;td&gt;Hard Drive RPM &lt;/td&gt;&lt;td&gt;7200rpm&lt;/td&gt;&lt;/tr&gt;&lt;tr&gt;&lt;td&gt;Weight&lt;/td&gt;&lt;td&gt;4.44 Lbs&lt;/td&gt;&lt;/tr&gt;&lt;tr&gt;&lt;td&gt;Battery Life&lt;/td&gt;&lt;td&gt;Up to 11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Computer&lt;/td&gt;&lt;td&gt;http://www.newegg.com/Product/Product.aspx?Item=N82E16834300123&lt;/td&gt;&lt;/tr&gt;</t>
  </si>
  <si>
    <t>&lt;tr&gt;&lt;td&gt;Brand&lt;/td&gt;&lt;td&gt;Dell&lt;/td&gt;&lt;/tr&gt;&lt;tr&gt;&lt;td&gt;Series&lt;/td&gt;&lt;td&gt;Alienware&lt;/td&gt;&lt;/tr&gt;&lt;tr&gt;&lt;td&gt;Model&lt;/td&gt;&lt;td&gt;14 (ALW14-2812sLV)&lt;/td&gt;&lt;/tr&gt;&lt;tr&gt;&lt;td&gt;Price&lt;/td&gt;&lt;td&gt;1299.99&lt;/td&gt;&lt;/tr&gt;&lt;tr&gt;&lt;td&gt;Touch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i7-4700MQ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&lt;/td&gt;&lt;td&gt;1GB&lt;/td&gt;&lt;/tr&gt;&lt;tr&gt;&lt;td&gt; Graphics Card &lt;/td&gt;&lt;td&gt;NVIDIA GeForce GT 750M&lt;/td&gt;&lt;/tr&gt;&lt;tr&gt;&lt;td&gt;Solid State Drive (SSD)?&lt;/td&gt;&lt;td&gt;No&lt;/td&gt;&lt;/tr&gt;&lt;tr&gt;&lt;td&gt;Hard Drive Size&lt;/td&gt;&lt;td&gt;750 GB&lt;/td&gt;&lt;/tr&gt;&lt;tr&gt;&lt;td&gt;Hard Drive RPM &lt;/td&gt;&lt;td&gt;7200rpm&lt;/td&gt;&lt;/tr&gt;&lt;tr&gt;&lt;td&gt;Weight&lt;/td&gt;&lt;td&gt;6.5 Lbs&lt;/td&gt;&lt;/tr&gt;&lt;tr&gt;&lt;td&gt;Battery Life&lt;/td&gt;&lt;td&gt;Up to 5 Hours&lt;/td&gt;&lt;/tr&gt;&lt;tr&gt;&lt;td&gt; Screen Size&lt;/td&gt;&lt;td&gt;14"&lt;/td&gt;&lt;/tr&gt;&lt;tr&gt;&lt;td&gt;Resolution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Computer&lt;/td&gt;&lt;td&gt;http://www.newegg.com/Product/Product.aspx?Item=N82E16834300150&lt;/td&gt;&lt;/tr&gt;</t>
  </si>
  <si>
    <t>&lt;tr&gt;&lt;td&gt;Brand&lt;/td&gt;&lt;td&gt;Dell&lt;/td&gt;&lt;/tr&gt;&lt;tr&gt;&lt;td&gt;Series&lt;/td&gt;&lt;td&gt;XPS 15&lt;/td&gt;&lt;/tr&gt;&lt;tr&gt;&lt;td&gt;Model&lt;/td&gt;&lt;td&gt;XPS15-11047sLV&lt;/td&gt;&lt;/tr&gt;&lt;tr&gt;&lt;td&gt;Price&lt;/td&gt;&lt;td&gt;1599.99&lt;/td&gt;&lt;/tr&gt;&lt;tr&gt;&lt;td&gt;Touch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i7-3632QM 2.2GHz&lt;/td&gt;&lt;/tr&gt;&lt;tr&gt;&lt;td&gt;CPU Processor&lt;/td&gt;&lt;td&gt;2.2GHz&lt;/td&gt;&lt;/tr&gt;&lt;tr&gt;&lt;td&gt;Memory Size&lt;/td&gt;&lt;td&gt;16 GB&lt;/td&gt;&lt;/tr&gt;&lt;tr&gt;&lt;td&gt;Cache&lt;/td&gt;&lt;td&gt;6MB L3&lt;/td&gt;&lt;/tr&gt;&lt;tr&gt;&lt;td&gt;Video Memory &lt;/td&gt;&lt;td&gt;2GB&lt;/td&gt;&lt;/tr&gt;&lt;tr&gt;&lt;td&gt; Graphics Card &lt;/td&gt;&lt;td&gt;NVIDIA GeForce GT 640M&lt;/td&gt;&lt;/tr&gt;&lt;tr&gt;&lt;td&gt;Solid State Drive (SSD)?&lt;/td&gt;&lt;td&gt;512GB SSD&lt;/td&gt;&lt;/tr&gt;&lt;tr&gt;&lt;td&gt;Hard Drive Size&lt;/td&gt;&lt;td&gt;512 GB&lt;/td&gt;&lt;/tr&gt;&lt;tr&gt;&lt;td&gt;Hard Drive RPM &lt;/td&gt;&lt;td&gt;5400rpm&lt;/td&gt;&lt;/tr&gt;&lt;tr&gt;&lt;td&gt;Weight&lt;/td&gt;&lt;td&gt;5.79 Lbs&lt;/td&gt;&lt;/tr&gt;&lt;tr&gt;&lt;td&gt;Battery Life&lt;/td&gt;&lt;td&gt;Up to 7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Computer&lt;/td&gt;&lt;td&gt;http://www.newegg.com/Product/Product.aspx?Item=N82E16834300033&lt;/td&gt;&lt;/tr&gt;</t>
  </si>
  <si>
    <t>&lt;tr&gt;&lt;td&gt;Brand&lt;/td&gt;&lt;td&gt;Dell&lt;/td&gt;&lt;/tr&gt;&lt;tr&gt;&lt;td&gt;Series&lt;/td&gt;&lt;td&gt;Alienware&lt;/td&gt;&lt;/tr&gt;&lt;tr&gt;&lt;td&gt;Model&lt;/td&gt;&lt;td&gt;18 (ALW18-3002sLV)&lt;/td&gt;&lt;/tr&gt;&lt;tr&gt;&lt;td&gt;Price&lt;/td&gt;&lt;td&gt;2199.99&lt;/td&gt;&lt;/tr&gt;&lt;tr&gt;&lt;td&gt;Touch Screen?&lt;/td&gt;&lt;td&gt;Does Not Have a Touchscreen&lt;/td&gt;&lt;/tr&gt;&lt;tr&gt;&lt;td&gt;Operating System&lt;/td&gt;&lt;td&gt;Windows 7&lt;/td&gt;&lt;/tr&gt;&lt;tr&gt;&lt;td&gt; CPU Type &lt;/td&gt;&lt;td&gt;Intel Core i7-4700MQ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&lt;/td&gt;&lt;td&gt;3GB GDDR5&lt;/td&gt;&lt;/tr&gt;&lt;tr&gt;&lt;td&gt; Graphics Card &lt;/td&gt;&lt;td&gt;2 x NVIDIA GeForce GTX 770M (Nvidia SLI)&lt;/td&gt;&lt;/tr&gt;&lt;tr&gt;&lt;td&gt;Solid State Drive (SSD)?&lt;/td&gt;&lt;td&gt;No&lt;/td&gt;&lt;/tr&gt;&lt;tr&gt;&lt;td&gt;Hard Drive Size&lt;/td&gt;&lt;td&gt;750 GB&lt;/td&gt;&lt;/tr&gt;&lt;tr&gt;&lt;td&gt;Hard Drive RPM &lt;/td&gt;&lt;td&gt;7200rpm&lt;/td&gt;&lt;/tr&gt;&lt;tr&gt;&lt;td&gt;Weight&lt;/td&gt;&lt;td&gt;12.3 Lbs&lt;/td&gt;&lt;/tr&gt;&lt;tr&gt;&lt;td&gt;Battery Life&lt;/td&gt;&lt;td&gt;Up to 2.5 Hours&lt;/td&gt;&lt;/tr&gt;&lt;tr&gt;&lt;td&gt; Screen Size&lt;/td&gt;&lt;td&gt;18.4"&lt;/td&gt;&lt;/tr&gt;&lt;tr&gt;&lt;td&gt;Resolution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Computer&lt;/td&gt;&lt;td&gt;http://www.newegg.com/Product/Product.aspx?Item=N82E16834300207&lt;/td&gt;&lt;/tr&gt;</t>
  </si>
  <si>
    <t>&lt;tr&gt;&lt;td&gt;Brand&lt;/td&gt;&lt;td&gt;Asus&lt;/td&gt;&lt;/tr&gt;&lt;tr&gt;&lt;td&gt;Series&lt;/td&gt;&lt;td&gt;None&lt;/td&gt;&lt;/tr&gt;&lt;tr&gt;&lt;td&gt;Model&lt;/td&gt;&lt;td&gt;N550JV-DB71&lt;/td&gt;&lt;/tr&gt;&lt;tr&gt;&lt;td&gt;Price&lt;/td&gt;&lt;td&gt;999.99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i7-4700HQ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&lt;/td&gt;&lt;td&gt;2GB GDDR3&lt;/td&gt;&lt;/tr&gt;&lt;tr&gt;&lt;td&gt; Graphics Card &lt;/td&gt;&lt;td&gt;NVIDIA GeForce GT 750M&lt;/td&gt;&lt;/tr&gt;&lt;tr&gt;&lt;td&gt;Solid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&lt;/td&gt;&lt;td&gt;5400rpm&lt;/td&gt;&lt;/tr&gt;&lt;tr&gt;&lt;td&gt;Weight&lt;/td&gt;&lt;td&gt;5.6 Lbs&lt;/td&gt;&lt;/tr&gt;&lt;tr&gt;&lt;td&gt;Battery Life&lt;/td&gt;&lt;td&gt;Up to 5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Computer&lt;/td&gt;&lt;td&gt;http://www.newegg.com/Product/Product.aspx?Item=N82E16834231114&lt;/td&gt;&lt;/tr&gt;</t>
  </si>
  <si>
    <t>&lt;tr&gt;&lt;td&gt;Brand&lt;/td&gt;&lt;td&gt;Asus&lt;/td&gt;&lt;/tr&gt;&lt;tr&gt;&lt;td&gt;Series&lt;/td&gt;&lt;td&gt;None&lt;/td&gt;&lt;/tr&gt;&lt;tr&gt;&lt;td&gt;Model&lt;/td&gt;&lt;td&gt;X550CA-DB31&lt;/td&gt;&lt;/tr&gt;&lt;tr&gt;&lt;td&gt;Price&lt;/td&gt;&lt;td&gt;479.99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i3-3217U 1.8GHz&lt;/td&gt;&lt;/tr&gt;&lt;tr&gt;&lt;td&gt;CPU Processor&lt;/td&gt;&lt;td&gt;1.8GHz&lt;/td&gt;&lt;/tr&gt;&lt;tr&gt;&lt;td&gt;Memory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GMA HD Graphics&lt;/td&gt;&lt;/tr&gt;&lt;tr&gt;&lt;td&gt;Solid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&lt;/td&gt;&lt;td&gt;5400rpm&lt;/td&gt;&lt;/tr&gt;&lt;tr&gt;&lt;td&gt;Weight&lt;/td&gt;&lt;td&gt;4.8 Lbs&lt;/td&gt;&lt;/tr&gt;&lt;tr&gt;&lt;td&gt;Battery Life&lt;/td&gt;&lt;td&gt;Up to 3 Hours&lt;/td&gt;&lt;/tr&gt;&lt;tr&gt;&lt;td&gt; Screen Size&lt;/td&gt;&lt;td&gt;15.6"&lt;/td&gt;&lt;/tr&gt;&lt;tr&gt;&lt;td&gt;Resolution of Max Dimension &lt;/td&gt;&lt;td&gt;1366 x 768&lt;/td&gt;&lt;/tr&gt;&lt;tr&gt;&lt;td&gt;HDMI?&lt;/td&gt;&lt;td&gt;Does Not Have HDMI&lt;/td&gt;&lt;/tr&gt;&lt;tr&gt;&lt;td&gt;VGA?&lt;/td&gt;&lt;td&gt;Does Not Have VGA&lt;/td&gt;&lt;/tr&gt;&lt;tr&gt;&lt;td&gt;Bluetooth?&lt;/td&gt;&lt;td&gt;Does Not Have Bluetooth&lt;/td&gt;&lt;/tr&gt;&lt;tr&gt;&lt;td&gt; URL to Purchase Computer&lt;/td&gt;&lt;td&gt;http://www.newegg.com/Product/Product.aspx?Item=N82E16834231078&lt;/td&gt;&lt;/tr&gt;</t>
  </si>
  <si>
    <t>&lt;tr&gt;&lt;td&gt;Brand&lt;/td&gt;&lt;td&gt;Asus&lt;/td&gt;&lt;/tr&gt;&lt;tr&gt;&lt;td&gt;Series&lt;/td&gt;&lt;td&gt;G75 Series&lt;/td&gt;&lt;/tr&gt;&lt;tr&gt;&lt;td&gt;Model&lt;/td&gt;&lt;td&gt;G750JX-DB71&lt;/td&gt;&lt;/tr&gt;&lt;tr&gt;&lt;td&gt;Price&lt;/td&gt;&lt;td&gt;1749.99&lt;/td&gt;&lt;/tr&gt;&lt;tr&gt;&lt;td&gt;Touch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i7-4700HQ 2.4GHz&lt;/td&gt;&lt;/tr&gt;&lt;tr&gt;&lt;td&gt;CPU Processor&lt;/td&gt;&lt;td&gt;2.4GHz&lt;/td&gt;&lt;/tr&gt;&lt;tr&gt;&lt;td&gt;Memory Size&lt;/td&gt;&lt;td&gt;16 GB&lt;/td&gt;&lt;/tr&gt;&lt;tr&gt;&lt;td&gt;Cache&lt;/td&gt;&lt;td&gt;6MB L3&lt;/td&gt;&lt;/tr&gt;&lt;tr&gt;&lt;td&gt;Video Memory &lt;/td&gt;&lt;td&gt;3GB GDDR5&lt;/td&gt;&lt;/tr&gt;&lt;tr&gt;&lt;td&gt; Graphics Card &lt;/td&gt;&lt;td&gt;NVIDIA Geforce GTX 770M&lt;/td&gt;&lt;/tr&gt;&lt;tr&gt;&lt;td&gt;Solid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&lt;/td&gt;&lt;td&gt;5400rpm&lt;/td&gt;&lt;/tr&gt;&lt;tr&gt;&lt;td&gt;Weight&lt;/td&gt;&lt;td&gt;9.5 Lbs&lt;/td&gt;&lt;/tr&gt;&lt;tr&gt;&lt;td&gt;Battery Life&lt;/td&gt;&lt;td&gt;Up to 3.5 Hours&lt;/td&gt;&lt;/tr&gt;&lt;tr&gt;&lt;td&gt; Screen Size&lt;/td&gt;&lt;td&gt;17.3"&lt;/td&gt;&lt;/tr&gt;&lt;tr&gt;&lt;td&gt;Resolution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Computer&lt;/td&gt;&lt;td&gt;http://www.newegg.com/Product/Product.aspx?Item=N82E16834231090&lt;/td&gt;&lt;/tr&gt;</t>
  </si>
  <si>
    <t>&lt;tr&gt;&lt;td&gt;Brand&lt;/td&gt;&lt;td&gt;HP&lt;/td&gt;&lt;/tr&gt;&lt;tr&gt;&lt;td&gt;Series&lt;/td&gt;&lt;td&gt;ZBook&lt;/td&gt;&lt;/tr&gt;&lt;tr&gt;&lt;td&gt;Model&lt;/td&gt;&lt;td&gt;15 (F2P51UT#ABA)&lt;/td&gt;&lt;/tr&gt;&lt;tr&gt;&lt;td&gt;Price&lt;/td&gt;&lt;td&gt;2819.99&lt;/td&gt;&lt;/tr&gt;&lt;tr&gt;&lt;td&gt;Touch Screen?&lt;/td&gt;&lt;td&gt;Does Not Have a Touchscreen&lt;/td&gt;&lt;/tr&gt;&lt;tr&gt;&lt;td&gt;Operating System&lt;/td&gt;&lt;td&gt;Windows 7&lt;/td&gt;&lt;/tr&gt;&lt;tr&gt;&lt;td&gt; CPU Type &lt;/td&gt;&lt;td&gt;Intel Core i7-4800MQ 2.70GHz&lt;/td&gt;&lt;/tr&gt;&lt;tr&gt;&lt;td&gt;CPU Processor&lt;/td&gt;&lt;td&gt;2.7GHz&lt;/td&gt;&lt;/tr&gt;&lt;tr&gt;&lt;td&gt;Memory Size&lt;/td&gt;&lt;td&gt;16 GB&lt;/td&gt;&lt;/tr&gt;&lt;tr&gt;&lt;td&gt;Cache&lt;/td&gt;&lt;td&gt;6MB L3&lt;/td&gt;&lt;/tr&gt;&lt;tr&gt;&lt;td&gt;Video Memory &lt;/td&gt;&lt;td&gt;Shared system memory&lt;/td&gt;&lt;/tr&gt;&lt;tr&gt;&lt;td&gt; Graphics Card &lt;/td&gt;&lt;td&gt;NVIDIA Quadro K2100M&lt;/td&gt;&lt;/tr&gt;&lt;tr&gt;&lt;td&gt;Solid State Drive (SSD)?&lt;/td&gt;&lt;td&gt;No&lt;/td&gt;&lt;/tr&gt;&lt;tr&gt;&lt;td&gt;Hard Drive Size&lt;/td&gt;&lt;td&gt;750 GB&lt;/td&gt;&lt;/tr&gt;&lt;tr&gt;&lt;td&gt;Hard Drive RPM &lt;/td&gt;&lt;td&gt;7200rpm&lt;/td&gt;&lt;/tr&gt;&lt;tr&gt;&lt;td&gt;Weight&lt;/td&gt;&lt;td&gt;6.5 Lbs&lt;/td&gt;&lt;/tr&gt;&lt;tr&gt;&lt;td&gt;Battery Life&lt;/td&gt;&lt;td&gt;Up to 7.75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Computer&lt;/td&gt;&lt;td&gt;http://www.newegg.com/Product/Product.aspx?Item=N82E16834257615&lt;/td&gt;&lt;/tr&gt;</t>
  </si>
  <si>
    <t>&lt;tr&gt;&lt;td&gt;Brand&lt;/td&gt;&lt;td&gt;HP&lt;/td&gt;&lt;/tr&gt;&lt;tr&gt;&lt;td&gt;Series&lt;/td&gt;&lt;td&gt;Pavilion&lt;/td&gt;&lt;/tr&gt;&lt;tr&gt;&lt;td&gt;Model&lt;/td&gt;&lt;td&gt;G6-2210US&lt;/td&gt;&lt;/tr&gt;&lt;tr&gt;&lt;td&gt;Price&lt;/td&gt;&lt;td&gt;543.95&lt;/td&gt;&lt;/tr&gt;&lt;tr&gt;&lt;td&gt;Touch Screen?&lt;/td&gt;&lt;td&gt;Does Not Have a Touchscreen&lt;/td&gt;&lt;/tr&gt;&lt;tr&gt;&lt;td&gt;Operating System&lt;/td&gt;&lt;td&gt;Windows 8&lt;/td&gt;&lt;/tr&gt;&lt;tr&gt;&lt;td&gt; CPU Type &lt;/td&gt;&lt;td&gt;AMD A4-4300M 2.5GHz&lt;/td&gt;&lt;/tr&gt;&lt;tr&gt;&lt;td&gt;CPU Processor&lt;/td&gt;&lt;td&gt;2.5GHz&lt;/td&gt;&lt;/tr&gt;&lt;tr&gt;&lt;td&gt;Memory Size&lt;/td&gt;&lt;td&gt;4 GB&lt;/td&gt;&lt;/tr&gt;&lt;tr&gt;&lt;td&gt;Cache&lt;/td&gt;&lt;td&gt;1MB L3&lt;/td&gt;&lt;/tr&gt;&lt;tr&gt;&lt;td&gt;Video Memory &lt;/td&gt;&lt;td&gt;Shared memory&lt;/td&gt;&lt;/tr&gt;&lt;tr&gt;&lt;td&gt; Graphics Card &lt;/td&gt;&lt;td&gt;AMD Radeon HD 7420G&lt;/td&gt;&lt;/tr&gt;&lt;tr&gt;&lt;td&gt;Solid State Drive (SSD)?&lt;/td&gt;&lt;td&gt;No&lt;/td&gt;&lt;/tr&gt;&lt;tr&gt;&lt;td&gt;Hard Drive Size&lt;/td&gt;&lt;td&gt;640 GB&lt;/td&gt;&lt;/tr&gt;&lt;tr&gt;&lt;td&gt;Hard Drive RPM &lt;/td&gt;&lt;td&gt;5400rpm&lt;/td&gt;&lt;/tr&gt;&lt;tr&gt;&lt;td&gt;Weight&lt;/td&gt;&lt;td&gt;5.46 Lbs&lt;/td&gt;&lt;/tr&gt;&lt;tr&gt;&lt;td&gt;Battery Life&lt;/td&gt;&lt;td&gt;Up to 3.25 Hours&lt;/td&gt;&lt;/tr&gt;&lt;tr&gt;&lt;td&gt; Screen Size&lt;/td&gt;&lt;td&gt;15.6"&lt;/td&gt;&lt;/tr&gt;&lt;tr&gt;&lt;td&gt;Resolution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VGA&lt;/td&gt;&lt;/tr&gt;&lt;tr&gt;&lt;td&gt;Bluetooth?&lt;/td&gt;&lt;td&gt;Does Not Have Bluetooth&lt;/td&gt;&lt;/tr&gt;&lt;tr&gt;&lt;td&gt; URL to Purchase Computer&lt;/td&gt;&lt;td&gt;http://www.newegg.com/Product/Product.aspx?Item=9SIA24G0U27267&lt;/td&gt;&lt;/tr&gt;</t>
  </si>
  <si>
    <t>&lt;tr&gt;&lt;td&gt;Brand&lt;/td&gt;&lt;td&gt;HP&lt;/td&gt;&lt;/tr&gt;&lt;tr&gt;&lt;td&gt;Series&lt;/td&gt;&lt;td&gt;Pavilion&lt;/td&gt;&lt;/tr&gt;&lt;tr&gt;&lt;td&gt;Model&lt;/td&gt;&lt;td&gt;14-q070nr&lt;/td&gt;&lt;/tr&gt;&lt;tr&gt;&lt;td&gt;Price&lt;/td&gt;&lt;td&gt;379.99&lt;/td&gt;&lt;/tr&gt;&lt;tr&gt;&lt;td&gt;Touch Screen?&lt;/td&gt;&lt;td&gt;Does Not Have a Touchscreen&lt;/td&gt;&lt;/tr&gt;&lt;tr&gt;&lt;td&gt;Operating System&lt;/td&gt;&lt;td&gt;Google Chrome OS&lt;/td&gt;&lt;/tr&gt;&lt;tr&gt;&lt;td&gt; CPU Type &lt;/td&gt;&lt;td&gt;Intel Celeron 2955U 1.4GHz&lt;/td&gt;&lt;/tr&gt;&lt;tr&gt;&lt;td&gt;CPU Processor&lt;/td&gt;&lt;td&gt;1.4GHz&lt;/td&gt;&lt;/tr&gt;&lt;tr&gt;&lt;td&gt;Memory Size&lt;/td&gt;&lt;td&gt;4 GB&lt;/td&gt;&lt;/tr&gt;&lt;tr&gt;&lt;td&gt;Cache&lt;/td&gt;&lt;td&gt;2MB L3&lt;/td&gt;&lt;/tr&gt;&lt;tr&gt;&lt;td&gt;Video Memory &lt;/td&gt;&lt;td&gt;Shared memory&lt;/td&gt;&lt;/tr&gt;&lt;tr&gt;&lt;td&gt; Graphics Card &lt;/td&gt;&lt;td&gt;Intel HD Graphics&lt;/td&gt;&lt;/tr&gt;&lt;tr&gt;&lt;td&gt;Solid State Drive (SSD)?&lt;/td&gt;&lt;td&gt;16GB SSD&lt;/td&gt;&lt;/tr&gt;&lt;tr&gt;&lt;td&gt;Hard Drive Size&lt;/td&gt;&lt;td&gt;16 GB&lt;/td&gt;&lt;/tr&gt;&lt;tr&gt;&lt;td&gt;Hard Drive RPM &lt;/td&gt;&lt;td&gt;5400rpm&lt;/td&gt;&lt;/tr&gt;&lt;tr&gt;&lt;td&gt;Weight&lt;/td&gt;&lt;td&gt;4 Lbs&lt;/td&gt;&lt;/tr&gt;&lt;tr&gt;&lt;td&gt;Battery Life&lt;/td&gt;&lt;td&gt;Up to 4.25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Computer&lt;/td&gt;&lt;td&gt;http://www.newegg.com/Product/Product.aspx?Item=N82E16834257588&lt;/td&gt;&lt;/tr&gt;</t>
  </si>
  <si>
    <t>&lt;tr&gt;&lt;td&gt;Brand&lt;/td&gt;&lt;td&gt;HP&lt;/td&gt;&lt;/tr&gt;&lt;tr&gt;&lt;td&gt;Series&lt;/td&gt;&lt;td&gt;EliteBook&lt;/td&gt;&lt;/tr&gt;&lt;tr&gt;&lt;td&gt;Model&lt;/td&gt;&lt;td&gt;Folio 9470m (E1Y62UT#ABA)&lt;/td&gt;&lt;/tr&gt;&lt;tr&gt;&lt;td&gt;Price&lt;/td&gt;&lt;td&gt;1299.99&lt;/td&gt;&lt;/tr&gt;&lt;tr&gt;&lt;td&gt;Touch Screen?&lt;/td&gt;&lt;td&gt;Has a Touchscreen&lt;/td&gt;&lt;/tr&gt;&lt;tr&gt;&lt;td&gt;Operating System&lt;/td&gt;&lt;td&gt;Windows 7&lt;/td&gt;&lt;/tr&gt;&lt;tr&gt;&lt;td&gt; CPU Type &lt;/td&gt;&lt;td&gt;Intel Core i5-3437U 1.9GHz&lt;/td&gt;&lt;/tr&gt;&lt;tr&gt;&lt;td&gt;CPU Processor&lt;/td&gt;&lt;td&gt;1.9GHz&lt;/td&gt;&lt;/tr&gt;&lt;tr&gt;&lt;td&gt;Memory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&lt;/td&gt;&lt;td&gt;5400rpm&lt;/td&gt;&lt;/tr&gt;&lt;tr&gt;&lt;td&gt;Weight&lt;/td&gt;&lt;td&gt;3.56 Lbs&lt;/td&gt;&lt;/tr&gt;&lt;tr&gt;&lt;td&gt;Battery Life&lt;/td&gt;&lt;td&gt;Up to 10 Hours&lt;/td&gt;&lt;/tr&gt;&lt;tr&gt;&lt;td&gt; Screen Size&lt;/td&gt;&lt;td&gt;14"&lt;/td&gt;&lt;/tr&gt;&lt;tr&gt;&lt;td&gt;Resolution of Max Dimension &lt;/td&gt;&lt;td&gt;1366 x 768&lt;/td&gt;&lt;/tr&gt;&lt;tr&gt;&lt;td&gt;HDMI?&lt;/td&gt;&lt;td&gt;Does Not Have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Computer&lt;/td&gt;&lt;td&gt;http://www.newegg.com/Product/Product.aspx?Item=N82E16834257106&lt;/td&gt;&lt;/tr&gt;</t>
  </si>
  <si>
    <t>&lt;tr&gt;&lt;td&gt;Brand&lt;/td&gt;&lt;td&gt;HP&lt;/td&gt;&lt;/tr&gt;&lt;tr&gt;&lt;td&gt;Series&lt;/td&gt;&lt;td&gt;Spectre&lt;/td&gt;&lt;/tr&gt;&lt;tr&gt;&lt;td&gt;Model&lt;/td&gt;&lt;td&gt;15T-4000.&lt;/td&gt;&lt;/tr&gt;&lt;tr&gt;&lt;td&gt;Price&lt;/td&gt;&lt;td&gt;899.99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 1.9GHz&lt;/td&gt;&lt;/tr&gt;&lt;tr&gt;&lt;td&gt;CPU Processor&lt;/td&gt;&lt;td&gt;1.9GHz&lt;/td&gt;&lt;/tr&gt;&lt;tr&gt;&lt;td&gt;Memory Size&lt;/td&gt;&lt;td&gt;8 GB&lt;/td&gt;&lt;/tr&gt;&lt;tr&gt;&lt;td&gt;Cache&lt;/td&gt;&lt;td&gt;3MB L3&lt;/td&gt;&lt;/tr&gt;&lt;tr&gt;&lt;td&gt;Video Memory &lt;/td&gt;&lt;td&gt;Shared system memory&lt;/td&gt;&lt;/tr&gt;&lt;tr&gt;&lt;td&gt; Graphics Card &lt;/td&gt;&lt;td&gt;Intel HD&lt;/td&gt;&lt;/tr&gt;&lt;tr&gt;&lt;td&gt;Solid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&lt;/td&gt;&lt;td&gt;5400rpm&lt;/td&gt;&lt;/tr&gt;&lt;tr&gt;&lt;td&gt;Weight&lt;/td&gt;&lt;td&gt;3.2 Lbs&lt;/td&gt;&lt;/tr&gt;&lt;tr&gt;&lt;td&gt;Battery Life&lt;/td&gt;&lt;td&gt;Up to 6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VGA&lt;/td&gt;&lt;/tr&gt;&lt;tr&gt;&lt;td&gt;Bluetooth?&lt;/td&gt;&lt;td&gt;Does Not Have Bluetooth&lt;/td&gt;&lt;/tr&gt;&lt;tr&gt;&lt;td&gt; URL to Purchase Computer&lt;/td&gt;&lt;td&gt;http://www.newegg.com/Product/Product.aspx?Item=9SIA27Z13P2788&lt;/td&gt;&lt;/tr&gt;</t>
  </si>
  <si>
    <t>&lt;tr&gt;&lt;td&gt;Brand&lt;/td&gt;&lt;td&gt;Lenovo&lt;/td&gt;&lt;/tr&gt;&lt;tr&gt;&lt;td&gt;Series&lt;/td&gt;&lt;td&gt;IdeaPad&lt;/td&gt;&lt;/tr&gt;&lt;tr&gt;&lt;td&gt;Model&lt;/td&gt;&lt;td&gt;Yoga 13 (59359564)&lt;/td&gt;&lt;/tr&gt;&lt;tr&gt;&lt;td&gt;Price&lt;/td&gt;&lt;td&gt;1799.95&lt;/td&gt;&lt;/tr&gt;&lt;tr&gt;&lt;td&gt;Touch Screen?&lt;/td&gt;&lt;td&gt;Has a Touchscreen&lt;/td&gt;&lt;/tr&gt;&lt;tr&gt;&lt;td&gt;Operating System&lt;/td&gt;&lt;td&gt;Windows 8&lt;/td&gt;&lt;/tr&gt;&lt;tr&gt;&lt;td&gt; CPU Type &lt;/td&gt;&lt;td&gt;Intel Core i7-3537U 2.0GHz&lt;/td&gt;&lt;/tr&gt;&lt;tr&gt;&lt;td&gt;CPU Processor&lt;/td&gt;&lt;td&gt;2.0GHz&lt;/td&gt;&lt;/tr&gt;&lt;tr&gt;&lt;td&gt;Memory Size&lt;/td&gt;&lt;td&gt;8 GB&lt;/td&gt;&lt;/tr&gt;&lt;tr&gt;&lt;td&gt;Cache&lt;/td&gt;&lt;td&gt;4MB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&lt;/td&gt;&lt;td&gt;5400rpm&lt;/td&gt;&lt;/tr&gt;&lt;tr&gt;&lt;td&gt;Weight&lt;/td&gt;&lt;td&gt;3.3 Lbs&lt;/td&gt;&lt;/tr&gt;&lt;tr&gt;&lt;td&gt;Battery Life&lt;/td&gt;&lt;td&gt;Up to 8 Hours&lt;/td&gt;&lt;/tr&gt;&lt;tr&gt;&lt;td&gt; Screen Size&lt;/td&gt;&lt;td&gt;13.3"&lt;/td&gt;&lt;/tr&gt;&lt;tr&gt;&lt;td&gt;Resolution of Max Dimension &lt;/td&gt;&lt;td&gt;1600 x 900&lt;/td&gt;&lt;/tr&gt;&lt;tr&gt;&lt;td&gt;HDMI?&lt;/td&gt;&lt;td&gt;Has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Computer&lt;/td&gt;&lt;td&gt;http://www.newegg.com/Product/Product.aspx?Item=9SIA0AJ11B5621&lt;/td&gt;&lt;/tr&gt;</t>
  </si>
  <si>
    <t>&lt;tr&gt;&lt;td&gt;Brand&lt;/td&gt;&lt;td&gt;ThinkPad&lt;/td&gt;&lt;/tr&gt;&lt;tr&gt;&lt;td&gt;Series&lt;/td&gt;&lt;td&gt;None&lt;/td&gt;&lt;/tr&gt;&lt;tr&gt;&lt;td&gt;Model&lt;/td&gt;&lt;td&gt;X240&lt;/td&gt;&lt;/tr&gt;&lt;tr&gt;&lt;td&gt;Price&lt;/td&gt;&lt;td&gt;1218.02&lt;/td&gt;&lt;/tr&gt;&lt;tr&gt;&lt;td&gt;Touch Screen?&lt;/td&gt;&lt;td&gt;Does Not Have a Touchscreen&lt;/td&gt;&lt;/tr&gt;&lt;tr&gt;&lt;td&gt;Operating System&lt;/td&gt;&lt;td&gt;Windows 7&lt;/td&gt;&lt;/tr&gt;&lt;tr&gt;&lt;td&gt; CPU Type &lt;/td&gt;&lt;td&gt;Intel Core i5 4300U(1.90GHz)&lt;/td&gt;&lt;/tr&gt;&lt;tr&gt;&lt;td&gt;CPU Processor&lt;/td&gt;&lt;td&gt;1.9GHz&lt;/td&gt;&lt;/tr&gt;&lt;tr&gt;&lt;td&gt;Memory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Size&lt;/td&gt;&lt;td&gt;500 GB&lt;/td&gt;&lt;/tr&gt;&lt;tr&gt;&lt;td&gt;Hard Drive RPM &lt;/td&gt;&lt;td&gt;7200rpm&lt;/td&gt;&lt;/tr&gt;&lt;tr&gt;&lt;td&gt;Weight&lt;/td&gt;&lt;td&gt;2.84 Lbs&lt;/td&gt;&lt;/tr&gt;&lt;tr&gt;&lt;td&gt;Battery Life&lt;/td&gt;&lt;td&gt;Up to 6 Hours&lt;/td&gt;&lt;/tr&gt;&lt;tr&gt;&lt;td&gt; Screen Size&lt;/td&gt;&lt;td&gt;12.5"&lt;/td&gt;&lt;/tr&gt;&lt;tr&gt;&lt;td&gt;Resolution of Max Dimension &lt;/td&gt;&lt;td&gt;1366 x 768&lt;/td&gt;&lt;/tr&gt;&lt;tr&gt;&lt;td&gt;HDMI?&lt;/td&gt;&lt;td&gt;Does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Computer&lt;/td&gt;&lt;td&gt;http://www.newegg.com/Product/Product.aspx?Item=9SIA0ZX19N4219&lt;/td&gt;&lt;/tr&gt;</t>
  </si>
  <si>
    <t>&lt;tr&gt;&lt;td&gt;Brand&lt;/td&gt;&lt;td&gt;Lenovo&lt;/td&gt;&lt;/tr&gt;&lt;tr&gt;&lt;td&gt;Series&lt;/td&gt;&lt;td&gt;IdeaPad&lt;/td&gt;&lt;/tr&gt;&lt;tr&gt;&lt;td&gt;Model&lt;/td&gt;&lt;td&gt;Y510P (59375624)&lt;/td&gt;&lt;/tr&gt;&lt;tr&gt;&lt;td&gt;Price&lt;/td&gt;&lt;td&gt;1249.99&lt;/td&gt;&lt;/tr&gt;&lt;tr&gt;&lt;td&gt;Touch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 4700MQ(2.40GHz)&lt;/td&gt;&lt;/tr&gt;&lt;tr&gt;&lt;td&gt;CPU Processor&lt;/td&gt;&lt;td&gt;2.4GHz&lt;/td&gt;&lt;/tr&gt;&lt;tr&gt;&lt;td&gt;Memory Size&lt;/td&gt;&lt;td&gt;16 GB&lt;/td&gt;&lt;/tr&gt;&lt;tr&gt;&lt;td&gt;Cache&lt;/td&gt;&lt;td&gt;6MB L3&lt;/td&gt;&lt;/tr&gt;&lt;tr&gt;&lt;td&gt;Video Memory &lt;/td&gt;&lt;td&gt;2 x 2GB&lt;/td&gt;&lt;/tr&gt;&lt;tr&gt;&lt;td&gt; Graphics Card &lt;/td&gt;&lt;td&gt;Dual NVIDIA GeForce GT750M Discrete Graphics (SLI)&lt;/td&gt;&lt;/tr&gt;&lt;tr&gt;&lt;td&gt;Solid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&lt;/td&gt;&lt;td&gt;5400rpm&lt;/td&gt;&lt;/tr&gt;&lt;tr&gt;&lt;td&gt;Weight&lt;/td&gt;&lt;td&gt;6.4 Lbs&lt;/td&gt;&lt;/tr&gt;&lt;tr&gt;&lt;td&gt;Battery Life&lt;/td&gt;&lt;td&gt;Up to 5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Computer&lt;/td&gt;&lt;td&gt;http://www.newegg.com/Product/Product.aspx?Item=N82E16834313684&lt;/td&gt;&lt;/tr&gt;</t>
  </si>
  <si>
    <t>&lt;tr&gt;&lt;td&gt;Brand&lt;/td&gt;&lt;td&gt;ThinkPad&lt;/td&gt;&lt;/tr&gt;&lt;tr&gt;&lt;td&gt;Series&lt;/td&gt;&lt;td&gt;None&lt;/td&gt;&lt;/tr&gt;&lt;tr&gt;&lt;td&gt;Model&lt;/td&gt;&lt;td&gt;T440s&lt;/td&gt;&lt;/tr&gt;&lt;tr&gt;&lt;td&gt;Price&lt;/td&gt;&lt;td&gt;1599.55&lt;/td&gt;&lt;/tr&gt;&lt;tr&gt;&lt;td&gt;Touch Screen?&lt;/td&gt;&lt;td&gt;Has a Touchscreen&lt;/td&gt;&lt;/tr&gt;&lt;tr&gt;&lt;td&gt;Operating System&lt;/td&gt;&lt;td&gt;Windows 7&lt;/td&gt;&lt;/tr&gt;&lt;tr&gt;&lt;td&gt; CPU Type &lt;/td&gt;&lt;td&gt;Intel Core i5 4300U(1.90GHz)&lt;/td&gt;&lt;/tr&gt;&lt;tr&gt;&lt;td&gt;CPU Processor&lt;/td&gt;&lt;td&gt;1.9GHz&lt;/td&gt;&lt;/tr&gt;&lt;tr&gt;&lt;td&gt;Memory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&lt;/td&gt;&lt;td&gt;5400rpm&lt;/td&gt;&lt;/tr&gt;&lt;tr&gt;&lt;td&gt;Weight&lt;/td&gt;&lt;td&gt;3.8 Lbs&lt;/td&gt;&lt;/tr&gt;&lt;tr&gt;&lt;td&gt;Battery Life&lt;/td&gt;&lt;td&gt;Up to 6 Hours&lt;/td&gt;&lt;/tr&gt;&lt;tr&gt;&lt;td&gt; Screen Size&lt;/td&gt;&lt;td&gt;14"&lt;/td&gt;&lt;/tr&gt;&lt;tr&gt;&lt;td&gt;Resolution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Computer&lt;/td&gt;&lt;td&gt;http://www.newegg.com/Product/Product.aspx?Item=9SIA0ZX1958112&lt;/td&gt;&lt;/tr&gt;</t>
  </si>
  <si>
    <t>&lt;tr&gt;&lt;td&gt;Brand&lt;/td&gt;&lt;td&gt;Lenovo&lt;/td&gt;&lt;/tr&gt;&lt;tr&gt;&lt;td&gt;Series&lt;/td&gt;&lt;td&gt;IdeaPad&lt;/td&gt;&lt;/tr&gt;&lt;tr&gt;&lt;td&gt;Model&lt;/td&gt;&lt;td&gt;U310 (59365302)&lt;/td&gt;&lt;/tr&gt;&lt;tr&gt;&lt;td&gt;Price&lt;/td&gt;&lt;td&gt;949.95&lt;/td&gt;&lt;/tr&gt;&lt;tr&gt;&lt;td&gt;Touch Screen?&lt;/td&gt;&lt;td&gt;Has a Touchscreen&lt;/td&gt;&lt;/tr&gt;&lt;tr&gt;&lt;td&gt;Operating System&lt;/td&gt;&lt;td&gt;Windows 8&lt;/td&gt;&lt;/tr&gt;&lt;tr&gt;&lt;td&gt; CPU Type &lt;/td&gt;&lt;td&gt;Intel Core i5-3337U 1.8GHz&lt;/td&gt;&lt;/tr&gt;&lt;tr&gt;&lt;td&gt;CPU Processor&lt;/td&gt;&lt;td&gt;1.8GHz&lt;/td&gt;&lt;/tr&gt;&lt;tr&gt;&lt;td&gt;Memory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(SSD)?&lt;/td&gt;&lt;td&gt;Partial SSD (24GB)&lt;/td&gt;&lt;/tr&gt;&lt;tr&gt;&lt;td&gt;Hard Drive Size&lt;/td&gt;&lt;td&gt;524 GB&lt;/td&gt;&lt;/tr&gt;&lt;tr&gt;&lt;td&gt;Hard Drive RPM &lt;/td&gt;&lt;td&gt;5400rpm&lt;/td&gt;&lt;/tr&gt;&lt;tr&gt;&lt;td&gt;Weight&lt;/td&gt;&lt;td&gt;3.7 Lbs&lt;/td&gt;&lt;/tr&gt;&lt;tr&gt;&lt;td&gt;Battery Life&lt;/td&gt;&lt;td&gt;Up to 6 Hours&lt;/td&gt;&lt;/tr&gt;&lt;tr&gt;&lt;td&gt; Screen Size&lt;/td&gt;&lt;td&gt;13.3"&lt;/td&gt;&lt;/tr&gt;&lt;tr&gt;&lt;td&gt;Resolution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Computer&lt;/td&gt;&lt;td&gt;http://www.newegg.com/Product/Product.aspx?Item=9SIA0AJ11U9152&lt;/td&gt;&lt;/tr&gt;</t>
  </si>
  <si>
    <t>&lt;tr&gt;&lt;td&gt;Brand&lt;/td&gt;&lt;td&gt;Lenovo&lt;/td&gt;&lt;/tr&gt;&lt;tr&gt;&lt;td&gt;Series&lt;/td&gt;&lt;td&gt;ThinkPad&lt;/td&gt;&lt;/tr&gt;&lt;tr&gt;&lt;td&gt;Model&lt;/td&gt;&lt;td&gt;X1 Carbon 3444B9U&lt;/td&gt;&lt;/tr&gt;&lt;tr&gt;&lt;td&gt;Price&lt;/td&gt;&lt;td&gt;1618.99&lt;/td&gt;&lt;/tr&gt;&lt;tr&gt;&lt;td&gt;Touch Screen?&lt;/td&gt;&lt;td&gt;Does Not Have a Touchscreen&lt;/td&gt;&lt;/tr&gt;&lt;tr&gt;&lt;td&gt;Operating System&lt;/td&gt;&lt;td&gt;Windows 7&lt;/td&gt;&lt;/tr&gt;&lt;tr&gt;&lt;td&gt; CPU Type &lt;/td&gt;&lt;td&gt;Intel Core i5 1.80GHz&lt;/td&gt;&lt;/tr&gt;&lt;tr&gt;&lt;td&gt;CPU Processor&lt;/td&gt;&lt;td&gt;1.8GHz&lt;/td&gt;&lt;/tr&gt;&lt;tr&gt;&lt;td&gt;Memory Size&lt;/td&gt;&lt;td&gt;4 GB&lt;/td&gt;&lt;/tr&gt;&lt;tr&gt;&lt;td&gt;Cache&lt;/td&gt;&lt;td&gt;3MB L3&lt;/td&gt;&lt;/tr&gt;&lt;tr&gt;&lt;td&gt;Video Memory &lt;/td&gt;&lt;td&gt;Shared system memory&lt;/td&gt;&lt;/tr&gt;&lt;tr&gt;&lt;td&gt; Graphics Card &lt;/td&gt;&lt;td&gt;HD 4000&lt;/td&gt;&lt;/tr&gt;&lt;tr&gt;&lt;td&gt;Solid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&lt;/td&gt;&lt;td&gt;5400rpm&lt;/td&gt;&lt;/tr&gt;&lt;tr&gt;&lt;td&gt;Weight&lt;/td&gt;&lt;td&gt;3 Lbs&lt;/td&gt;&lt;/tr&gt;&lt;tr&gt;&lt;td&gt;Battery Life&lt;/td&gt;&lt;td&gt;Up to 8.2 Hours&lt;/td&gt;&lt;/tr&gt;&lt;tr&gt;&lt;td&gt; Screen Size&lt;/td&gt;&lt;td&gt;14"&lt;/td&gt;&lt;/tr&gt;&lt;tr&gt;&lt;td&gt;Resolution of Max Dimension &lt;/td&gt;&lt;td&gt;1600 x 900&lt;/td&gt;&lt;/tr&gt;&lt;tr&gt;&lt;td&gt;HDMI?&lt;/td&gt;&lt;td&gt;Does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Computer&lt;/td&gt;&lt;td&gt;http://www.newegg.com/Product/Product.aspx?Item=9SIA0ZX1406296&lt;/td&gt;&lt;/tr&gt;</t>
  </si>
  <si>
    <t>&lt;tr&gt;&lt;td&gt;Brand&lt;/td&gt;&lt;td&gt;ThinkPad&lt;/td&gt;&lt;/tr&gt;&lt;tr&gt;&lt;td&gt;Series&lt;/td&gt;&lt;td&gt;Edge&lt;/td&gt;&lt;/tr&gt;&lt;tr&gt;&lt;td&gt;Model&lt;/td&gt;&lt;td&gt;E431 (62775AU)&lt;/td&gt;&lt;/tr&gt;&lt;tr&gt;&lt;td&gt;Price&lt;/td&gt;&lt;td&gt;569.88&lt;/td&gt;&lt;/tr&gt;&lt;tr&gt;&lt;td&gt;Touch Screen?&lt;/td&gt;&lt;td&gt;Does Not Have a Touchscreen&lt;/td&gt;&lt;/tr&gt;&lt;tr&gt;&lt;td&gt;Operating System&lt;/td&gt;&lt;td&gt;Windows 7&lt;/td&gt;&lt;/tr&gt;&lt;tr&gt;&lt;td&gt; CPU Type &lt;/td&gt;&lt;td&gt;Intel Core i5-3230M 2.6GHz&lt;/td&gt;&lt;/tr&gt;&lt;tr&gt;&lt;td&gt;CPU Processor&lt;/td&gt;&lt;td&gt;2.6GHz&lt;/td&gt;&lt;/tr&gt;&lt;tr&gt;&lt;td&gt;Memory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3000&lt;/td&gt;&lt;/tr&gt;&lt;tr&gt;&lt;td&gt;Solid State Drive (SSD)?&lt;/td&gt;&lt;td&gt;No&lt;/td&gt;&lt;/tr&gt;&lt;tr&gt;&lt;td&gt;Hard Drive Size&lt;/td&gt;&lt;td&gt;500 GB&lt;/td&gt;&lt;/tr&gt;&lt;tr&gt;&lt;td&gt;Hard Drive RPM &lt;/td&gt;&lt;td&gt;7200rpm&lt;/td&gt;&lt;/tr&gt;&lt;tr&gt;&lt;td&gt;Weight&lt;/td&gt;&lt;td&gt;4.7 Lbs&lt;/td&gt;&lt;/tr&gt;&lt;tr&gt;&lt;td&gt;Battery Life&lt;/td&gt;&lt;td&gt;Up to 6.3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Computer&lt;/td&gt;&lt;td&gt;http://www.newegg.com/Product/Product.aspx?Item=9SIA24G15M2156&lt;/td&gt;&lt;/tr&gt;</t>
  </si>
  <si>
    <t>&lt;tr&gt;&lt;td&gt;Brand&lt;/td&gt;&lt;td&gt;Samsung&lt;/td&gt;&lt;/tr&gt;&lt;tr&gt;&lt;td&gt;Series&lt;/td&gt;&lt;td&gt;ATIV Book 9 Plus&lt;/td&gt;&lt;/tr&gt;&lt;tr&gt;&lt;td&gt;Model&lt;/td&gt;&lt;td&gt;NP940X3G-K01US&lt;/td&gt;&lt;/tr&gt;&lt;tr&gt;&lt;td&gt;Price&lt;/td&gt;&lt;td&gt;1399.99&lt;/td&gt;&lt;/tr&gt;&lt;tr&gt;&lt;td&gt;Touch Screen?&lt;/td&gt;&lt;td&gt;Has a Touchscreen&lt;/td&gt;&lt;/tr&gt;&lt;tr&gt;&lt;td&gt;Operating System&lt;/td&gt;&lt;td&gt;Windows 8&lt;/td&gt;&lt;/tr&gt;&lt;tr&gt;&lt;td&gt; CPU Type &lt;/td&gt;&lt;td&gt;Intel Core i5-4200U 1.6GHz (Haswell 4th Generation)&lt;/td&gt;&lt;/tr&gt;&lt;tr&gt;&lt;td&gt;CPU Processor&lt;/td&gt;&lt;td&gt;1.6GHz&lt;/td&gt;&lt;/tr&gt;&lt;tr&gt;&lt;td&gt;Memory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&lt;/td&gt;&lt;td&gt;5400rpm&lt;/td&gt;&lt;/tr&gt;&lt;tr&gt;&lt;td&gt;Weight&lt;/td&gt;&lt;td&gt;2.56 Lbs&lt;/td&gt;&lt;/tr&gt;&lt;tr&gt;&lt;td&gt;Battery Life&lt;/td&gt;&lt;td&gt;Up to 7.5 Hours&lt;/td&gt;&lt;/tr&gt;&lt;tr&gt;&lt;td&gt; Screen Size&lt;/td&gt;&lt;td&gt;13.3"&lt;/td&gt;&lt;/tr&gt;&lt;tr&gt;&lt;td&gt;Resolution of Max Dimension &lt;/td&gt;&lt;td&gt;3200 x 1800&lt;/td&gt;&lt;/tr&gt;&lt;tr&gt;&lt;td&gt;HDMI?&lt;/td&gt;&lt;td&gt;Has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Computer&lt;/td&gt;&lt;td&gt;http://www.newegg.com/Product/Product.aspx?Item=N82E16834131503&lt;/td&gt;&lt;/tr&gt;</t>
  </si>
  <si>
    <t>&lt;tr&gt;&lt;td&gt;Brand&lt;/td&gt;&lt;td&gt;Samsung&lt;/td&gt;&lt;/tr&gt;&lt;tr&gt;&lt;td&gt;Series&lt;/td&gt;&lt;td&gt;ATIV Book 5&lt;/td&gt;&lt;/tr&gt;&lt;tr&gt;&lt;td&gt;Model&lt;/td&gt;&lt;td&gt;NP540U4E-K03US&lt;/td&gt;&lt;/tr&gt;&lt;tr&gt;&lt;td&gt;Price&lt;/td&gt;&lt;td&gt;854.94&lt;/td&gt;&lt;/tr&gt;&lt;tr&gt;&lt;td&gt;Touch Screen?&lt;/td&gt;&lt;td&gt;Has a Touchscreen&lt;/td&gt;&lt;/tr&gt;&lt;tr&gt;&lt;td&gt;Operating System&lt;/td&gt;&lt;td&gt;Windows 8&lt;/td&gt;&lt;/tr&gt;&lt;tr&gt;&lt;td&gt; CPU Type &lt;/td&gt;&lt;td&gt;Intel Core i5-3337U 1.8GHz&lt;/td&gt;&lt;/tr&gt;&lt;tr&gt;&lt;td&gt;CPU Processor&lt;/td&gt;&lt;td&gt;1.8GHz&lt;/td&gt;&lt;/tr&gt;&lt;tr&gt;&lt;td&gt;Memory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&lt;/td&gt;&lt;td&gt;5400rpm&lt;/td&gt;&lt;/tr&gt;&lt;tr&gt;&lt;td&gt;Weight&lt;/td&gt;&lt;td&gt;4.4 Lbs&lt;/td&gt;&lt;/tr&gt;&lt;tr&gt;&lt;td&gt;Battery Life&lt;/td&gt;&lt;td&gt;Up to 8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Computer&lt;/td&gt;&lt;td&gt;http://www.newegg.com/Product/Product.aspx?Item=9SIA24G15X7245&lt;/td&gt;&lt;/tr&gt;</t>
  </si>
  <si>
    <t>&lt;tr&gt;&lt;td&gt;Brand&lt;/td&gt;&lt;td&gt;Samsung&lt;/td&gt;&lt;/tr&gt;&lt;tr&gt;&lt;td&gt;Series&lt;/td&gt;&lt;td&gt;ATIV Book 9&lt;/td&gt;&lt;/tr&gt;&lt;tr&gt;&lt;td&gt;Model&lt;/td&gt;&lt;td&gt;NP940X3G-K04US&lt;/td&gt;&lt;/tr&gt;&lt;tr&gt;&lt;td&gt;Price&lt;/td&gt;&lt;td&gt;1910.19&lt;/td&gt;&lt;/tr&gt;&lt;tr&gt;&lt;td&gt;Touch Screen?&lt;/td&gt;&lt;td&gt;Has a Touchscreen&lt;/td&gt;&lt;/tr&gt;&lt;tr&gt;&lt;td&gt;Operating System&lt;/td&gt;&lt;td&gt;Windows 8.1&lt;/td&gt;&lt;/tr&gt;&lt;tr&gt;&lt;td&gt; CPU Type &lt;/td&gt;&lt;td&gt;Intel Core i7 4500U 1.8GHz&lt;/td&gt;&lt;/tr&gt;&lt;tr&gt;&lt;td&gt;CPU Processor&lt;/td&gt;&lt;td&gt;1.8GHz&lt;/td&gt;&lt;/tr&gt;&lt;tr&gt;&lt;td&gt;Memory Size&lt;/td&gt;&lt;td&gt;8 GB&lt;/td&gt;&lt;/tr&gt;&lt;tr&gt;&lt;td&gt;Cache&lt;/td&gt;&lt;td&gt;4MB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 Lbs&lt;/td&gt;&lt;/tr&gt;&lt;tr&gt;&lt;td&gt;Battery Life&lt;/td&gt;&lt;td&gt;Up to 7.5 Hours&lt;/td&gt;&lt;/tr&gt;&lt;tr&gt;&lt;td&gt; Screen Size&lt;/td&gt;&lt;td&gt;13.3"&lt;/td&gt;&lt;/tr&gt;&lt;tr&gt;&lt;td&gt;Resolution of Max Dimension &lt;/td&gt;&lt;td&gt;3200 x 1800&lt;/td&gt;&lt;/tr&gt;&lt;tr&gt;&lt;td&gt;HDMI?&lt;/td&gt;&lt;td&gt;Has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Computer&lt;/td&gt;&lt;td&gt;http://www.newegg.com/Product/Product.aspx?Item=N82E16834131631&lt;/td&gt;&lt;/tr&gt;</t>
  </si>
  <si>
    <t>&lt;tr&gt;&lt;td&gt;Brand&lt;/td&gt;&lt;td&gt;Samsung&lt;/td&gt;&lt;/tr&gt;&lt;tr&gt;&lt;td&gt;Series&lt;/td&gt;&lt;td&gt;ATIV Book 6&lt;/td&gt;&lt;/tr&gt;&lt;tr&gt;&lt;td&gt;Model&lt;/td&gt;&lt;td&gt;NP680Z5E-X01US&lt;/td&gt;&lt;/tr&gt;&lt;tr&gt;&lt;td&gt;Price&lt;/td&gt;&lt;td&gt;1066.99&lt;/td&gt;&lt;/tr&gt;&lt;tr&gt;&lt;td&gt;Touch Screen?&lt;/td&gt;&lt;td&gt;Has a Touchscreen&lt;/td&gt;&lt;/tr&gt;&lt;tr&gt;&lt;td&gt;Operating System&lt;/td&gt;&lt;td&gt;Windows 8&lt;/td&gt;&lt;/tr&gt;&lt;tr&gt;&lt;td&gt; CPU Type &lt;/td&gt;&lt;td&gt;Intel Core i7-3635QM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&lt;/td&gt;&lt;td&gt;1GB&lt;/td&gt;&lt;/tr&gt;&lt;tr&gt;&lt;td&gt; Graphics Card &lt;/td&gt;&lt;td&gt;AMD Radeon HD 8770M&lt;/td&gt;&lt;/tr&gt;&lt;tr&gt;&lt;td&gt;Solid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&lt;/td&gt;&lt;td&gt;5400rpm&lt;/td&gt;&lt;/tr&gt;&lt;tr&gt;&lt;td&gt;Weight&lt;/td&gt;&lt;td&gt;5.38 Lbs&lt;/td&gt;&lt;/tr&gt;&lt;tr&gt;&lt;td&gt;Battery Life&lt;/td&gt;&lt;td&gt;Up to 5 Hours&lt;/td&gt;&lt;/tr&gt;&lt;tr&gt;&lt;td&gt; Screen Size&lt;/td&gt;&lt;td&gt;15.6"&lt;/td&gt;&lt;/tr&gt;&lt;tr&gt;&lt;td&gt;Resolution of Max Dimension &lt;/td&gt;&lt;td&gt;1920 x 1080&lt;/td&gt;&lt;/tr&gt;&lt;tr&gt;&lt;td&gt;HDMI?&lt;/td&gt;&lt;td&gt;Has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Computer&lt;/td&gt;&lt;td&gt;http://www.newegg.com/Product/Product.aspx?Item=N82E16834131487&lt;/td&gt;&lt;/tr&gt;</t>
  </si>
  <si>
    <t>&lt;tr&gt;&lt;td&gt;Brand&lt;/td&gt;&lt;td&gt;Samsung&lt;/td&gt;&lt;/tr&gt;&lt;tr&gt;&lt;td&gt;Series&lt;/td&gt;&lt;td&gt;None&lt;/td&gt;&lt;/tr&gt;&lt;tr&gt;&lt;td&gt;Model&lt;/td&gt;&lt;td&gt;XE303C12-A01US&lt;/td&gt;&lt;/tr&gt;&lt;tr&gt;&lt;td&gt;Price&lt;/td&gt;&lt;td&gt;249&lt;/td&gt;&lt;/tr&gt;&lt;tr&gt;&lt;td&gt;Touch Screen?&lt;/td&gt;&lt;td&gt;Does Not Have a Touchscreen&lt;/td&gt;&lt;/tr&gt;&lt;tr&gt;&lt;td&gt;Operating System&lt;/td&gt;&lt;td&gt;Google Chrome OS&lt;/td&gt;&lt;/tr&gt;&lt;tr&gt;&lt;td&gt; CPU Type &lt;/td&gt;&lt;td&gt;Samsung Exynos 5 Dual Core 1.7GHz&lt;/td&gt;&lt;/tr&gt;&lt;tr&gt;&lt;td&gt;CPU Processor&lt;/td&gt;&lt;td&gt;1.7GHz&lt;/td&gt;&lt;/tr&gt;&lt;tr&gt;&lt;td&gt;Memory Size&lt;/td&gt;&lt;td&gt;2 GB&lt;/td&gt;&lt;/tr&gt;&lt;tr&gt;&lt;td&gt;Cache&lt;/td&gt;&lt;td&gt;1MB L3&lt;/td&gt;&lt;/tr&gt;&lt;tr&gt;&lt;td&gt;Video Memory &lt;/td&gt;&lt;td&gt;Shared memory&lt;/td&gt;&lt;/tr&gt;&lt;tr&gt;&lt;td&gt; Graphics Card &lt;/td&gt;&lt;td&gt;Integrated Graphics Card&lt;/td&gt;&lt;/tr&gt;&lt;tr&gt;&lt;td&gt;Solid State Drive (SSD)?&lt;/td&gt;&lt;td&gt;16GB SSD&lt;/td&gt;&lt;/tr&gt;&lt;tr&gt;&lt;td&gt;Hard Drive Size&lt;/td&gt;&lt;td&gt;16 GB&lt;/td&gt;&lt;/tr&gt;&lt;tr&gt;&lt;td&gt;Hard Drive RPM &lt;/td&gt;&lt;td&gt;5400rpm&lt;/td&gt;&lt;/tr&gt;&lt;tr&gt;&lt;td&gt;Weight&lt;/td&gt;&lt;td&gt;2.43 Lbs&lt;/td&gt;&lt;/tr&gt;&lt;tr&gt;&lt;td&gt;Battery Life&lt;/td&gt;&lt;td&gt;Up to 6.3 Hours&lt;/td&gt;&lt;/tr&gt;&lt;tr&gt;&lt;td&gt; Screen Size&lt;/td&gt;&lt;td&gt;11.6"&lt;/td&gt;&lt;/tr&gt;&lt;tr&gt;&lt;td&gt;Resolution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Computer&lt;/td&gt;&lt;td&gt;http://www.newegg.com/Product/Product.aspx?Item=34-131-403&lt;/td&gt;&lt;/tr&gt;</t>
  </si>
  <si>
    <t>&lt;tr&gt;&lt;td&gt;Brand&lt;/td&gt;&lt;td&gt;Toshiba&lt;/td&gt;&lt;/tr&gt;&lt;tr&gt;&lt;td&gt;Series&lt;/td&gt;&lt;td&gt;Qosmio&lt;/td&gt;&lt;/tr&gt;&lt;tr&gt;&lt;td&gt;Model&lt;/td&gt;&lt;td&gt;X75-A7295&lt;/td&gt;&lt;/tr&gt;&lt;tr&gt;&lt;td&gt;Price&lt;/td&gt;&lt;td&gt;1399.99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i7-4700MQ 2.4GHz&lt;/td&gt;&lt;/tr&gt;&lt;tr&gt;&lt;td&gt;CPU Processor&lt;/td&gt;&lt;td&gt;2.4GHz&lt;/td&gt;&lt;/tr&gt;&lt;tr&gt;&lt;td&gt;Memory Size&lt;/td&gt;&lt;td&gt;16 GB&lt;/td&gt;&lt;/tr&gt;&lt;tr&gt;&lt;td&gt;Cache&lt;/td&gt;&lt;td&gt;6MB L3&lt;/td&gt;&lt;/tr&gt;&lt;tr&gt;&lt;td&gt;Video Memory &lt;/td&gt;&lt;td&gt;3GB GDDR5&lt;/td&gt;&lt;/tr&gt;&lt;tr&gt;&lt;td&gt; Graphics Card &lt;/td&gt;&lt;td&gt;NVIDIA Geforce GTX 770M&lt;/td&gt;&lt;/tr&gt;&lt;tr&gt;&lt;td&gt;Solid State Drive (SSD)?&lt;/td&gt;&lt;td&gt;No&lt;/td&gt;&lt;/tr&gt;&lt;tr&gt;&lt;td&gt;Hard Drive Size&lt;/td&gt;&lt;td&gt;1 TB&lt;/td&gt;&lt;/tr&gt;&lt;tr&gt;&lt;td&gt;Hard Drive RPM &lt;/td&gt;&lt;td&gt;7200rpm&lt;/td&gt;&lt;/tr&gt;&lt;tr&gt;&lt;td&gt;Weight&lt;/td&gt;&lt;td&gt;7.6 Lbs&lt;/td&gt;&lt;/tr&gt;&lt;tr&gt;&lt;td&gt;Battery Life&lt;/td&gt;&lt;td&gt;Up to 3 Hours&lt;/td&gt;&lt;/tr&gt;&lt;tr&gt;&lt;td&gt; Screen Size&lt;/td&gt;&lt;td&gt;17.3"&lt;/td&gt;&lt;/tr&gt;&lt;tr&gt;&lt;td&gt;Resolution of Max Dimension &lt;/td&gt;&lt;td&gt;1920 x 1080&lt;/td&gt;&lt;/tr&gt;&lt;tr&gt;&lt;td&gt;HDMI?&lt;/td&gt;&lt;td&gt;Has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Computer&lt;/td&gt;&lt;td&gt;http://www.newegg.com/Product/Product.aspx?Item=N82E16834216536&lt;/td&gt;&lt;/tr&gt;</t>
  </si>
  <si>
    <t>&lt;tr&gt;&lt;td&gt;Brand&lt;/td&gt;&lt;td&gt;Toshiba&lt;/td&gt;&lt;/tr&gt;&lt;tr&gt;&lt;td&gt;Series&lt;/td&gt;&lt;td&gt;Satellite&lt;/td&gt;&lt;/tr&gt;&lt;tr&gt;&lt;td&gt;Model&lt;/td&gt;&lt;td&gt;L55Dt-A5253NR&lt;/td&gt;&lt;/tr&gt;&lt;tr&gt;&lt;td&gt;Price&lt;/td&gt;&lt;td&gt;685.11&lt;/td&gt;&lt;/tr&gt;&lt;tr&gt;&lt;td&gt;Touch Screen?&lt;/td&gt;&lt;td&gt;Has a Touchscreen&lt;/td&gt;&lt;/tr&gt;&lt;tr&gt;&lt;td&gt;Operating System&lt;/td&gt;&lt;td&gt;Windows 8&lt;/td&gt;&lt;/tr&gt;&lt;tr&gt;&lt;td&gt; CPU Type &lt;/td&gt;&lt;td&gt;AMD A6-5200 2.0GHz&lt;/td&gt;&lt;/tr&gt;&lt;tr&gt;&lt;td&gt;CPU Processor&lt;/td&gt;&lt;td&gt;2.0GHz&lt;/td&gt;&lt;/tr&gt;&lt;tr&gt;&lt;td&gt;Memory Size&lt;/td&gt;&lt;td&gt;6 GB&lt;/td&gt;&lt;/tr&gt;&lt;tr&gt;&lt;td&gt;Cache&lt;/td&gt;&lt;td&gt;2MB L3&lt;/td&gt;&lt;/tr&gt;&lt;tr&gt;&lt;td&gt;Video Memory &lt;/td&gt;&lt;td&gt;Shared memory&lt;/td&gt;&lt;/tr&gt;&lt;tr&gt;&lt;td&gt; Graphics Card &lt;/td&gt;&lt;td&gt;AMD Radeon HD 8400&lt;/td&gt;&lt;/tr&gt;&lt;tr&gt;&lt;td&gt;Solid State Drive (SSD)?&lt;/td&gt;&lt;td&gt;No&lt;/td&gt;&lt;/tr&gt;&lt;tr&gt;&lt;td&gt;Hard Drive Size&lt;/td&gt;&lt;td&gt;750 GB&lt;/td&gt;&lt;/tr&gt;&lt;tr&gt;&lt;td&gt;Hard Drive RPM &lt;/td&gt;&lt;td&gt;5400rpm&lt;/td&gt;&lt;/tr&gt;&lt;tr&gt;&lt;td&gt;Weight&lt;/td&gt;&lt;td&gt;5.6 Lbs&lt;/td&gt;&lt;/tr&gt;&lt;tr&gt;&lt;td&gt;Battery Life&lt;/td&gt;&lt;td&gt;Up to 5 Hours&lt;/td&gt;&lt;/tr&gt;&lt;tr&gt;&lt;td&gt; Screen Size&lt;/td&gt;&lt;td&gt;15.6"&lt;/td&gt;&lt;/tr&gt;&lt;tr&gt;&lt;td&gt;Resolution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VGA&lt;/td&gt;&lt;/tr&gt;&lt;tr&gt;&lt;td&gt;Bluetooth?&lt;/td&gt;&lt;td&gt;Does Not Have Bluetooth&lt;/td&gt;&lt;/tr&gt;&lt;tr&gt;&lt;td&gt; URL to Purchase Computer&lt;/td&gt;&lt;td&gt;http://www.newegg.com/Product/Product.aspx?Item=9SIA24G15X7755&lt;/td&gt;&lt;/tr&gt;</t>
  </si>
  <si>
    <t>&lt;tr&gt;&lt;td&gt;Brand&lt;/td&gt;&lt;td&gt;Toshiba&lt;/td&gt;&lt;/tr&gt;&lt;tr&gt;&lt;td&gt;Series&lt;/td&gt;&lt;td&gt;Qosmio&lt;/td&gt;&lt;/tr&gt;&lt;tr&gt;&lt;td&gt;Model&lt;/td&gt;&lt;td&gt;X875-Q7390&lt;/td&gt;&lt;/tr&gt;&lt;tr&gt;&lt;td&gt;Price&lt;/td&gt;&lt;td&gt;1599.99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i7-3630QM 2.4GHz&lt;/td&gt;&lt;/tr&gt;&lt;tr&gt;&lt;td&gt;CPU Processor&lt;/td&gt;&lt;td&gt;2.4GHz&lt;/td&gt;&lt;/tr&gt;&lt;tr&gt;&lt;td&gt;Memory Size&lt;/td&gt;&lt;td&gt;16 GB&lt;/td&gt;&lt;/tr&gt;&lt;tr&gt;&lt;td&gt;Cache&lt;/td&gt;&lt;td&gt;6MB L3&lt;/td&gt;&lt;/tr&gt;&lt;tr&gt;&lt;td&gt;Video Memory &lt;/td&gt;&lt;td&gt;3GB&lt;/td&gt;&lt;/tr&gt;&lt;tr&gt;&lt;td&gt; Graphics Card &lt;/td&gt;&lt;td&gt;NVIDIA Geforce GTX 670(3D Vision)&lt;/td&gt;&lt;/tr&gt;&lt;tr&gt;&lt;td&gt;Solid State Drive (SSD)?&lt;/td&gt;&lt;td&gt;No&lt;/td&gt;&lt;/tr&gt;&lt;tr&gt;&lt;td&gt;Hard Drive Size&lt;/td&gt;&lt;td&gt;2 TB&lt;/td&gt;&lt;/tr&gt;&lt;tr&gt;&lt;td&gt;Hard Drive RPM &lt;/td&gt;&lt;td&gt;5400rpm&lt;/td&gt;&lt;/tr&gt;&lt;tr&gt;&lt;td&gt;Weight&lt;/td&gt;&lt;td&gt;7.5 Lbs&lt;/td&gt;&lt;/tr&gt;&lt;tr&gt;&lt;td&gt;Battery Life&lt;/td&gt;&lt;td&gt;Up to 2 Hours&lt;/td&gt;&lt;/tr&gt;&lt;tr&gt;&lt;td&gt; Screen Size&lt;/td&gt;&lt;td&gt;17.3"&lt;/td&gt;&lt;/tr&gt;&lt;tr&gt;&lt;td&gt;Resolution of Max Dimension &lt;/td&gt;&lt;td&gt;1920 x 1080&lt;/td&gt;&lt;/tr&gt;&lt;tr&gt;&lt;td&gt;HDMI?&lt;/td&gt;&lt;td&gt;Has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Computer&lt;/td&gt;&lt;td&gt;http://www.newegg.com/Product/Product.aspx?Item=N82E16834216023&lt;/td&gt;&lt;/tr&gt;</t>
  </si>
  <si>
    <t>&lt;tr&gt;&lt;td&gt;Brand&lt;/td&gt;&lt;td&gt;Toshiba&lt;/td&gt;&lt;/tr&gt;&lt;tr&gt;&lt;td&gt;Series&lt;/td&gt;&lt;td&gt;Satellite&lt;/td&gt;&lt;/tr&gt;&lt;tr&gt;&lt;td&gt;Model&lt;/td&gt;&lt;td&gt;U845t-S4165&lt;/td&gt;&lt;/tr&gt;&lt;tr&gt;&lt;td&gt;Price&lt;/td&gt;&lt;td&gt;1099.95&lt;/td&gt;&lt;/tr&gt;&lt;tr&gt;&lt;td&gt;Touch Screen?&lt;/td&gt;&lt;td&gt;Has a Touchscreen&lt;/td&gt;&lt;/tr&gt;&lt;tr&gt;&lt;td&gt;Operating System&lt;/td&gt;&lt;td&gt;Windows 8&lt;/td&gt;&lt;/tr&gt;&lt;tr&gt;&lt;td&gt; CPU Type &lt;/td&gt;&lt;td&gt;Intel Core i5-3337U 1.8GHz&lt;/td&gt;&lt;/tr&gt;&lt;tr&gt;&lt;td&gt;CPU Processor&lt;/td&gt;&lt;td&gt;1.8GHz&lt;/td&gt;&lt;/tr&gt;&lt;tr&gt;&lt;td&gt;Memory Size&lt;/td&gt;&lt;td&gt;6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&lt;/td&gt;&lt;td&gt;5400rpm&lt;/td&gt;&lt;/tr&gt;&lt;tr&gt;&lt;td&gt;Weight&lt;/td&gt;&lt;td&gt;3.8 Lbs&lt;/td&gt;&lt;/tr&gt;&lt;tr&gt;&lt;td&gt;Battery Life&lt;/td&gt;&lt;td&gt;Up to 6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VGA&lt;/td&gt;&lt;/tr&gt;&lt;tr&gt;&lt;td&gt;Bluetooth?&lt;/td&gt;&lt;td&gt;Does Not Have Bluetooth&lt;/td&gt;&lt;/tr&gt;&lt;tr&gt;&lt;td&gt; URL to Purchase Computer&lt;/td&gt;&lt;td&gt;http://www.newegg.com/Product/Product.aspx?Item=9SIA0AJ1300202&lt;/td&gt;&lt;/tr&gt;</t>
  </si>
  <si>
    <t>&lt;tr&gt;&lt;td&gt;Brand&lt;/td&gt;&lt;td&gt;Apple&lt;/td&gt;&lt;/tr&gt;&lt;tr&gt;&lt;td&gt;Series&lt;/td&gt;&lt;td&gt;MacBook Pro&lt;/td&gt;&lt;/tr&gt;&lt;tr&gt;&lt;td&gt;Model&lt;/td&gt;&lt;td&gt;MC975LL/A&lt;/td&gt;&lt;/tr&gt;&lt;tr&gt;&lt;td&gt;Price&lt;/td&gt;&lt;td&gt;1799.99&lt;/td&gt;&lt;/tr&gt;&lt;tr&gt;&lt;td&gt;Touch Screen?&lt;/td&gt;&lt;td&gt;Does Not Have a Touchscreen&lt;/td&gt;&lt;/tr&gt;&lt;tr&gt;&lt;td&gt;Operating System&lt;/td&gt;&lt;td&gt;Mac OS X v10.7 Lion&lt;/td&gt;&lt;/tr&gt;&lt;tr&gt;&lt;td&gt; CPU Type &lt;/td&gt;&lt;td&gt;Intel Core i7 2.3 GHz&lt;/td&gt;&lt;/tr&gt;&lt;tr&gt;&lt;td&gt;CPU Processor&lt;/td&gt;&lt;td&gt;2.3GHz&lt;/td&gt;&lt;/tr&gt;&lt;tr&gt;&lt;td&gt;Memory Size&lt;/td&gt;&lt;td&gt;8 GB&lt;/td&gt;&lt;/tr&gt;&lt;tr&gt;&lt;td&gt;Cache&lt;/td&gt;&lt;td&gt;6MB L3&lt;/td&gt;&lt;/tr&gt;&lt;tr&gt;&lt;td&gt;Video Memory &lt;/td&gt;&lt;td&gt;1GB&lt;/td&gt;&lt;/tr&gt;&lt;tr&gt;&lt;td&gt; Graphics Card &lt;/td&gt;&lt;td&gt;NVIDIA GeForce GT 650M Switchable Graphics&lt;/td&gt;&lt;/tr&gt;&lt;tr&gt;&lt;td&gt;Solid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&lt;/td&gt;&lt;td&gt;5400rpm&lt;/td&gt;&lt;/tr&gt;&lt;tr&gt;&lt;td&gt;Weight&lt;/td&gt;&lt;td&gt;4.46 Lbs&lt;/td&gt;&lt;/tr&gt;&lt;tr&gt;&lt;td&gt;Battery Life&lt;/td&gt;&lt;td&gt;Up to 7 Hours&lt;/td&gt;&lt;/tr&gt;&lt;tr&gt;&lt;td&gt; Screen Size&lt;/td&gt;&lt;td&gt;15.4"&lt;/td&gt;&lt;/tr&gt;&lt;tr&gt;&lt;td&gt;Resolution of Max Dimension &lt;/td&gt;&lt;td&gt;2880 x 1800 (Retina)&lt;/td&gt;&lt;/tr&gt;&lt;tr&gt;&lt;td&gt;HDMI?&lt;/td&gt;&lt;td&gt;Has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Computer&lt;/td&gt;&lt;td&gt;http://www.newegg.com/Product/Product.aspx?Item=N82E16834100224&lt;/td&gt;&lt;/tr&gt;</t>
  </si>
  <si>
    <t>&lt;tr&gt;&lt;td&gt;Brand&lt;/td&gt;&lt;td&gt;Apple&lt;/td&gt;&lt;/tr&gt;&lt;tr&gt;&lt;td&gt;Series&lt;/td&gt;&lt;td&gt;MacBook Pro&lt;/td&gt;&lt;/tr&gt;&lt;tr&gt;&lt;td&gt;Model&lt;/td&gt;&lt;td&gt;MD101LL/A&lt;/td&gt;&lt;/tr&gt;&lt;tr&gt;&lt;td&gt;Price&lt;/td&gt;&lt;td&gt;1149.99&lt;/td&gt;&lt;/tr&gt;&lt;tr&gt;&lt;td&gt;Touch Screen?&lt;/td&gt;&lt;td&gt;Does Not Have a Touchscreen&lt;/td&gt;&lt;/tr&gt;&lt;tr&gt;&lt;td&gt;Operating System&lt;/td&gt;&lt;td&gt;Mac OS X v10.7 Lion&lt;/td&gt;&lt;/tr&gt;&lt;tr&gt;&lt;td&gt; CPU Type &lt;/td&gt;&lt;td&gt;Intel Core i5 2.5GHz&lt;/td&gt;&lt;/tr&gt;&lt;tr&gt;&lt;td&gt;CPU Processor&lt;/td&gt;&lt;td&gt;2.5GHz&lt;/td&gt;&lt;/tr&gt;&lt;tr&gt;&lt;td&gt;Memory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&lt;/td&gt;&lt;td&gt;5400rpm&lt;/td&gt;&lt;/tr&gt;&lt;tr&gt;&lt;td&gt;Weight&lt;/td&gt;&lt;td&gt;4.5 Lbs&lt;/td&gt;&lt;/tr&gt;&lt;tr&gt;&lt;td&gt;Battery Life&lt;/td&gt;&lt;td&gt;Up to 7 Hours&lt;/td&gt;&lt;/tr&gt;&lt;tr&gt;&lt;td&gt; Screen Size&lt;/td&gt;&lt;td&gt;13.3"&lt;/td&gt;&lt;/tr&gt;&lt;tr&gt;&lt;td&gt;Resolution of Max Dimension &lt;/td&gt;&lt;td&gt;1280 x 800&lt;/td&gt;&lt;/tr&gt;&lt;tr&gt;&lt;td&gt;HDMI?&lt;/td&gt;&lt;td&gt;Does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Computer&lt;/td&gt;&lt;td&gt;http://www.newegg.com/Product/Product.aspx?Item=N82E16834100228&lt;/td&gt;&lt;/tr&gt;</t>
  </si>
  <si>
    <t>&lt;tr&gt;&lt;td&gt;Brand&lt;/td&gt;&lt;td&gt;Apple&lt;/td&gt;&lt;/tr&gt;&lt;tr&gt;&lt;td&gt;Series&lt;/td&gt;&lt;td&gt;MacBook Pro&lt;/td&gt;&lt;/tr&gt;&lt;tr&gt;&lt;td&gt;Model&lt;/td&gt;&lt;td&gt;MC976LL/A&lt;/td&gt;&lt;/tr&gt;&lt;tr&gt;&lt;td&gt;Price&lt;/td&gt;&lt;td&gt;2599.99&lt;/td&gt;&lt;/tr&gt;&lt;tr&gt;&lt;td&gt;Touch Screen?&lt;/td&gt;&lt;td&gt;Does Not Have a Touchscreen&lt;/td&gt;&lt;/tr&gt;&lt;tr&gt;&lt;td&gt;Operating System&lt;/td&gt;&lt;td&gt;Mac OS X v10.7 Lion&lt;/td&gt;&lt;/tr&gt;&lt;tr&gt;&lt;td&gt; CPU Type &lt;/td&gt;&lt;td&gt;Intel Core i7 2.6GHz&lt;/td&gt;&lt;/tr&gt;&lt;tr&gt;&lt;td&gt;CPU Processor&lt;/td&gt;&lt;td&gt;2.6GHz&lt;/td&gt;&lt;/tr&gt;&lt;tr&gt;&lt;td&gt;Memory Size&lt;/td&gt;&lt;td&gt;8 GB&lt;/td&gt;&lt;/tr&gt;&lt;tr&gt;&lt;td&gt;Cache&lt;/td&gt;&lt;td&gt;6MB L3&lt;/td&gt;&lt;/tr&gt;&lt;tr&gt;&lt;td&gt;Video Memory &lt;/td&gt;&lt;td&gt;1GB&lt;/td&gt;&lt;/tr&gt;&lt;tr&gt;&lt;td&gt; Graphics Card &lt;/td&gt;&lt;td&gt;NVIDIA GeForce GT 650M Switchable Graphics&lt;/td&gt;&lt;/tr&gt;&lt;tr&gt;&lt;td&gt;Solid State Drive (SSD)?&lt;/td&gt;&lt;td&gt;512GB SSD&lt;/td&gt;&lt;/tr&gt;&lt;tr&gt;&lt;td&gt;Hard Drive Size&lt;/td&gt;&lt;td&gt;512 GB&lt;/td&gt;&lt;/tr&gt;&lt;tr&gt;&lt;td&gt;Hard Drive RPM &lt;/td&gt;&lt;td&gt;5400rpm&lt;/td&gt;&lt;/tr&gt;&lt;tr&gt;&lt;td&gt;Weight&lt;/td&gt;&lt;td&gt;4.46 Lbs&lt;/td&gt;&lt;/tr&gt;&lt;tr&gt;&lt;td&gt;Battery Life&lt;/td&gt;&lt;td&gt;Up to 7 Hours&lt;/td&gt;&lt;/tr&gt;&lt;tr&gt;&lt;td&gt; Screen Size&lt;/td&gt;&lt;td&gt;15.4"&lt;/td&gt;&lt;/tr&gt;&lt;tr&gt;&lt;td&gt;Resolution of Max Dimension &lt;/td&gt;&lt;td&gt;2880 x 1800 (Retina)&lt;/td&gt;&lt;/tr&gt;&lt;tr&gt;&lt;td&gt;HDMI?&lt;/td&gt;&lt;td&gt;Has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Computer&lt;/td&gt;&lt;td&gt;http://www.newegg.com/Product/Product.aspx?Item=N82E16834100225&lt;/td&gt;&lt;/tr&gt;</t>
  </si>
  <si>
    <t>&lt;tr&gt;&lt;td&gt;Brand&lt;/td&gt;&lt;td&gt;Apple&lt;/td&gt;&lt;/tr&gt;&lt;tr&gt;&lt;td&gt;Series&lt;/td&gt;&lt;td&gt;MacBook Pro with Retina Display&lt;/td&gt;&lt;/tr&gt;&lt;tr&gt;&lt;td&gt;Model&lt;/td&gt;&lt;td&gt;ME866LL/A&lt;/td&gt;&lt;/tr&gt;&lt;tr&gt;&lt;td&gt;Price&lt;/td&gt;&lt;td&gt;1799&lt;/td&gt;&lt;/tr&gt;&lt;tr&gt;&lt;td&gt;Touch Screen?&lt;/td&gt;&lt;td&gt;Does Not Have a Touchscreen&lt;/td&gt;&lt;/tr&gt;&lt;tr&gt;&lt;td&gt;Operating System&lt;/td&gt;&lt;td&gt;Mac OS X v10.9 Mavericks&lt;/td&gt;&lt;/tr&gt;&lt;tr&gt;&lt;td&gt; CPU Type &lt;/td&gt;&lt;td&gt;Intel Core i5 2.6GHz (4th Gen Haswell)&lt;/td&gt;&lt;/tr&gt;&lt;tr&gt;&lt;td&gt;CPU Processor&lt;/td&gt;&lt;td&gt;2.6GHz&lt;/td&gt;&lt;/tr&gt;&lt;tr&gt;&lt;td&gt;Memory Size&lt;/td&gt;&lt;td&gt;8 GB&lt;/td&gt;&lt;/tr&gt;&lt;tr&gt;&lt;td&gt;Cache&lt;/td&gt;&lt;td&gt;3MB L3&lt;/td&gt;&lt;/tr&gt;&lt;tr&gt;&lt;td&gt;Video Memory &lt;/td&gt;&lt;td&gt;Shared memory&lt;/td&gt;&lt;/tr&gt;&lt;tr&gt;&lt;td&gt; Graphics Card &lt;/td&gt;&lt;td&gt;Integrated Intel Iris Graphics&lt;/td&gt;&lt;/tr&gt;&lt;tr&gt;&lt;td&gt;Solid State Drive (SSD)?&lt;/td&gt;&lt;td&gt;512GB SSD&lt;/td&gt;&lt;/tr&gt;&lt;tr&gt;&lt;td&gt;Hard Drive Size&lt;/td&gt;&lt;td&gt;512 GB&lt;/td&gt;&lt;/tr&gt;&lt;tr&gt;&lt;td&gt;Hard Drive RPM &lt;/td&gt;&lt;td&gt;5400rpm&lt;/td&gt;&lt;/tr&gt;&lt;tr&gt;&lt;td&gt;Weight&lt;/td&gt;&lt;td&gt;3.46 Lbs&lt;/td&gt;&lt;/tr&gt;&lt;tr&gt;&lt;td&gt;Battery Life&lt;/td&gt;&lt;td&gt;Up to 9 Hours&lt;/td&gt;&lt;/tr&gt;&lt;tr&gt;&lt;td&gt; Screen Size&lt;/td&gt;&lt;td&gt;13.3"&lt;/td&gt;&lt;/tr&gt;&lt;tr&gt;&lt;td&gt;Resolution of Max Dimension &lt;/td&gt;&lt;td&gt;2560 x 1600&lt;/td&gt;&lt;/tr&gt;&lt;tr&gt;&lt;td&gt;HDMI?&lt;/td&gt;&lt;td&gt;Has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Computer&lt;/td&gt;&lt;td&gt;http://www.newegg.com/Product/Product.aspx?Item=N82E16834100327&lt;/td&gt;&lt;/tr&gt;</t>
  </si>
  <si>
    <t>&lt;tr&gt;&lt;td&gt;Brand&lt;/td&gt;&lt;td&gt;Apple&lt;/td&gt;&lt;/tr&gt;&lt;tr&gt;&lt;td&gt;Series&lt;/td&gt;&lt;td&gt;MacBook Pro with Retina Display&lt;/td&gt;&lt;/tr&gt;&lt;tr&gt;&lt;td&gt;Model&lt;/td&gt;&lt;td&gt;ME865LL/A&lt;/td&gt;&lt;/tr&gt;&lt;tr&gt;&lt;td&gt;Price&lt;/td&gt;&lt;td&gt;1499&lt;/td&gt;&lt;/tr&gt;&lt;tr&gt;&lt;td&gt;Touch Screen?&lt;/td&gt;&lt;td&gt;Does Not Have a Touchscreen&lt;/td&gt;&lt;/tr&gt;&lt;tr&gt;&lt;td&gt;Operating System&lt;/td&gt;&lt;td&gt;Mac OS X v10.9 Mavericks&lt;/td&gt;&lt;/tr&gt;&lt;tr&gt;&lt;td&gt; CPU Type &lt;/td&gt;&lt;td&gt;Intel Core i5 2.4GHz (4th Gen Haswell)&lt;/td&gt;&lt;/tr&gt;&lt;tr&gt;&lt;td&gt;CPU Processor&lt;/td&gt;&lt;td&gt;2.4GHz&lt;/td&gt;&lt;/tr&gt;&lt;tr&gt;&lt;td&gt;Memory Size&lt;/td&gt;&lt;td&gt;8 GB&lt;/td&gt;&lt;/tr&gt;&lt;tr&gt;&lt;td&gt;Cache&lt;/td&gt;&lt;td&gt;3MB L3&lt;/td&gt;&lt;/tr&gt;&lt;tr&gt;&lt;td&gt;Video Memory &lt;/td&gt;&lt;td&gt;Shared memory&lt;/td&gt;&lt;/tr&gt;&lt;tr&gt;&lt;td&gt; Graphics Card &lt;/td&gt;&lt;td&gt;Integrated Intel Iris Graphics&lt;/td&gt;&lt;/tr&gt;&lt;tr&gt;&lt;td&gt;Solid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&lt;/td&gt;&lt;td&gt;5400rpm&lt;/td&gt;&lt;/tr&gt;&lt;tr&gt;&lt;td&gt;Weight&lt;/td&gt;&lt;td&gt;3.46 Lbs&lt;/td&gt;&lt;/tr&gt;&lt;tr&gt;&lt;td&gt;Battery Life&lt;/td&gt;&lt;td&gt;Up to 9 Hours&lt;/td&gt;&lt;/tr&gt;&lt;tr&gt;&lt;td&gt; Screen Size&lt;/td&gt;&lt;td&gt;13.3"&lt;/td&gt;&lt;/tr&gt;&lt;tr&gt;&lt;td&gt;Resolution of Max Dimension &lt;/td&gt;&lt;td&gt;2560 x 1600&lt;/td&gt;&lt;/tr&gt;&lt;tr&gt;&lt;td&gt;HDMI?&lt;/td&gt;&lt;td&gt;Has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Computer&lt;/td&gt;&lt;td&gt;http://www.newegg.com/Product/Product.aspx?Item=N82E16834100326&lt;/td&gt;&lt;/tr&gt;</t>
  </si>
  <si>
    <t>&lt;tr&gt;&lt;td&gt;Brand&lt;/td&gt;&lt;td&gt;Apple&lt;/td&gt;&lt;/tr&gt;&lt;tr&gt;&lt;td&gt;Series&lt;/td&gt;&lt;td&gt;MacBook Pro with Retina Display&lt;/td&gt;&lt;/tr&gt;&lt;tr&gt;&lt;td&gt;Model&lt;/td&gt;&lt;td&gt;ME294LL/A&lt;/td&gt;&lt;/tr&gt;&lt;tr&gt;&lt;td&gt;Price&lt;/td&gt;&lt;td&gt;2599&lt;/td&gt;&lt;/tr&gt;&lt;tr&gt;&lt;td&gt;Touch Screen?&lt;/td&gt;&lt;td&gt;Does Not Have a Touchscreen&lt;/td&gt;&lt;/tr&gt;&lt;tr&gt;&lt;td&gt;Operating System&lt;/td&gt;&lt;td&gt;Mac OS X v10.9 Mavericks&lt;/td&gt;&lt;/tr&gt;&lt;tr&gt;&lt;td&gt; CPU Type &lt;/td&gt;&lt;td&gt;Intel Core i7 2.3GHz (Crystalwell)&lt;/td&gt;&lt;/tr&gt;&lt;tr&gt;&lt;td&gt;CPU Processor&lt;/td&gt;&lt;td&gt;2.3GHz&lt;/td&gt;&lt;/tr&gt;&lt;tr&gt;&lt;td&gt;Memory Size&lt;/td&gt;&lt;td&gt;16 GB&lt;/td&gt;&lt;/tr&gt;&lt;tr&gt;&lt;td&gt;Cache&lt;/td&gt;&lt;td&gt;6MB L3&lt;/td&gt;&lt;/tr&gt;&lt;tr&gt;&lt;td&gt;Video Memory &lt;/td&gt;&lt;td&gt;2GB&lt;/td&gt;&lt;/tr&gt;&lt;tr&gt;&lt;td&gt; Graphics Card &lt;/td&gt;&lt;td&gt;NVIDIA GeForce GT 750M&lt;/td&gt;&lt;/tr&gt;&lt;tr&gt;&lt;td&gt;Solid State Drive (SSD)?&lt;/td&gt;&lt;td&gt;512GB SSD&lt;/td&gt;&lt;/tr&gt;&lt;tr&gt;&lt;td&gt;Hard Drive Size&lt;/td&gt;&lt;td&gt;512 GB&lt;/td&gt;&lt;/tr&gt;&lt;tr&gt;&lt;td&gt;Hard Drive RPM &lt;/td&gt;&lt;td&gt;5400rpm&lt;/td&gt;&lt;/tr&gt;&lt;tr&gt;&lt;td&gt;Weight&lt;/td&gt;&lt;td&gt;4.46 Lbs&lt;/td&gt;&lt;/tr&gt;&lt;tr&gt;&lt;td&gt;Battery Life&lt;/td&gt;&lt;td&gt;Up to 8 Hours&lt;/td&gt;&lt;/tr&gt;&lt;tr&gt;&lt;td&gt; Screen Size&lt;/td&gt;&lt;td&gt;15.4"&lt;/td&gt;&lt;/tr&gt;&lt;tr&gt;&lt;td&gt;Resolution of Max Dimension &lt;/td&gt;&lt;td&gt;2880 x 1800&lt;/td&gt;&lt;/tr&gt;&lt;tr&gt;&lt;td&gt;HDMI?&lt;/td&gt;&lt;td&gt;Has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Computer&lt;/td&gt;&lt;td&gt;http://www.newegg.com/Product/Product.aspx?Item=N82E16834100329&lt;/td&gt;&lt;/tr&gt;</t>
  </si>
  <si>
    <t>&lt;tr&gt;&lt;td&gt;Brand&lt;/td&gt;&lt;td&gt;Apple&lt;/td&gt;&lt;/tr&gt;&lt;tr&gt;&lt;td&gt;Series&lt;/td&gt;&lt;td&gt;MacBook Air&lt;/td&gt;&lt;/tr&gt;&lt;tr&gt;&lt;td&gt;Model&lt;/td&gt;&lt;td&gt;MD761LL/A&lt;/td&gt;&lt;/tr&gt;&lt;tr&gt;&lt;td&gt;Price&lt;/td&gt;&lt;td&gt;1349&lt;/td&gt;&lt;/tr&gt;&lt;tr&gt;&lt;td&gt;Touch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&lt;/td&gt;&lt;td&gt;1.3GHz dual-core Intel Core i5&lt;/td&gt;&lt;/tr&gt;&lt;tr&gt;&lt;td&gt;CPU Processor&lt;/td&gt;&lt;td&gt;1.3GHz&lt;/td&gt;&lt;/tr&gt;&lt;tr&gt;&lt;td&gt;Memory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5000&lt;/td&gt;&lt;/tr&gt;&lt;tr&gt;&lt;td&gt;Solid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&lt;/td&gt;&lt;td&gt;5400rpm&lt;/td&gt;&lt;/tr&gt;&lt;tr&gt;&lt;td&gt;Weight&lt;/td&gt;&lt;td&gt;2.96 Lbs&lt;/td&gt;&lt;/tr&gt;&lt;tr&gt;&lt;td&gt;Battery Life&lt;/td&gt;&lt;td&gt;Up to 12 Hours&lt;/td&gt;&lt;/tr&gt;&lt;tr&gt;&lt;td&gt; Screen Size&lt;/td&gt;&lt;td&gt;13.3"&lt;/td&gt;&lt;/tr&gt;&lt;tr&gt;&lt;td&gt;Resolution of Max Dimension &lt;/td&gt;&lt;td&gt;1440 x 900&lt;/td&gt;&lt;/tr&gt;&lt;tr&gt;&lt;td&gt;HDMI?&lt;/td&gt;&lt;td&gt;Does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Computer&lt;/td&gt;&lt;td&gt;http://www.newegg.com/Product/Product.aspx?Item=N82E16834100306&lt;/td&gt;&lt;/tr&gt;</t>
  </si>
  <si>
    <t>&lt;tr&gt;&lt;td&gt;Brand&lt;/td&gt;&lt;td&gt;Apple&lt;/td&gt;&lt;/tr&gt;&lt;tr&gt;&lt;td&gt;Series&lt;/td&gt;&lt;td&gt;MacBook Pro with Retina Display&lt;/td&gt;&lt;/tr&gt;&lt;tr&gt;&lt;td&gt;Model&lt;/td&gt;&lt;td&gt;ME864LL/A&lt;/td&gt;&lt;/tr&gt;&lt;tr&gt;&lt;td&gt;Price&lt;/td&gt;&lt;td&gt;1299&lt;/td&gt;&lt;/tr&gt;&lt;tr&gt;&lt;td&gt;Touch Screen?&lt;/td&gt;&lt;td&gt;Does Not Have a Touchscreen&lt;/td&gt;&lt;/tr&gt;&lt;tr&gt;&lt;td&gt;Operating System&lt;/td&gt;&lt;td&gt;Mac OS X v10.9 Mavericks&lt;/td&gt;&lt;/tr&gt;&lt;tr&gt;&lt;td&gt; CPU Type &lt;/td&gt;&lt;td&gt;Intel Core i5 2.4GHz (4th Gen Haswell)&lt;/td&gt;&lt;/tr&gt;&lt;tr&gt;&lt;td&gt;CPU Processor&lt;/td&gt;&lt;td&gt;2.4GHz&lt;/td&gt;&lt;/tr&gt;&lt;tr&gt;&lt;td&gt;Memory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&lt;/td&gt;&lt;td&gt;Integrated Intel Iris Graphics&lt;/td&gt;&lt;/tr&gt;&lt;tr&gt;&lt;td&gt;Solid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&lt;/td&gt;&lt;td&gt;5400rpm&lt;/td&gt;&lt;/tr&gt;&lt;tr&gt;&lt;td&gt;Weight&lt;/td&gt;&lt;td&gt;3.46 Lbs&lt;/td&gt;&lt;/tr&gt;&lt;tr&gt;&lt;td&gt;Battery Life&lt;/td&gt;&lt;td&gt;Up to 9 Hours&lt;/td&gt;&lt;/tr&gt;&lt;tr&gt;&lt;td&gt; Screen Size&lt;/td&gt;&lt;td&gt;13.3"&lt;/td&gt;&lt;/tr&gt;&lt;tr&gt;&lt;td&gt;Resolution of Max Dimension &lt;/td&gt;&lt;td&gt;2560 x 1600&lt;/td&gt;&lt;/tr&gt;&lt;tr&gt;&lt;td&gt;HDMI?&lt;/td&gt;&lt;td&gt;Has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Computer&lt;/td&gt;&lt;td&gt;http://www.newegg.com/Product/Product.aspx?Item=N82E16834100325&lt;/td&gt;&lt;/tr&gt;</t>
  </si>
  <si>
    <t>&lt;tr&gt;&lt;td&gt;Brand&lt;/td&gt;&lt;td&gt;Apple&lt;/td&gt;&lt;/tr&gt;&lt;tr&gt;&lt;td&gt;Series&lt;/td&gt;&lt;td&gt;MacBook Air&lt;/td&gt;&lt;/tr&gt;&lt;tr&gt;&lt;td&gt;Model&lt;/td&gt;&lt;td&gt;MD711LL/A&lt;/td&gt;&lt;/tr&gt;&lt;tr&gt;&lt;td&gt;Price&lt;/td&gt;&lt;td&gt;999.99&lt;/td&gt;&lt;/tr&gt;&lt;tr&gt;&lt;td&gt;Touch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&lt;/td&gt;&lt;td&gt;1.3GHz dual-core Intel Core i5&lt;/td&gt;&lt;/tr&gt;&lt;tr&gt;&lt;td&gt;CPU Processor&lt;/td&gt;&lt;td&gt;1.3GHz&lt;/td&gt;&lt;/tr&gt;&lt;tr&gt;&lt;td&gt;Memory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5000&lt;/td&gt;&lt;/tr&gt;&lt;tr&gt;&lt;td&gt;Solid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&lt;/td&gt;&lt;td&gt;5400rpm&lt;/td&gt;&lt;/tr&gt;&lt;tr&gt;&lt;td&gt;Weight&lt;/td&gt;&lt;td&gt;2.38 Lbs&lt;/td&gt;&lt;/tr&gt;&lt;tr&gt;&lt;td&gt;Battery Life&lt;/td&gt;&lt;td&gt;Up to 9 Hours&lt;/td&gt;&lt;/tr&gt;&lt;tr&gt;&lt;td&gt; Screen Size&lt;/td&gt;&lt;td&gt;11.6"&lt;/td&gt;&lt;/tr&gt;&lt;tr&gt;&lt;td&gt;Resolution of Max Dimension &lt;/td&gt;&lt;td&gt;1366 x 768&lt;/td&gt;&lt;/tr&gt;&lt;tr&gt;&lt;td&gt;HDMI?&lt;/td&gt;&lt;td&gt;Does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Computer&lt;/td&gt;&lt;td&gt;http://www.newegg.com/Product/Product.aspx?Item=N82E16834100303&lt;/td&gt;&lt;/tr&gt;</t>
  </si>
  <si>
    <t>&lt;tr&gt;&lt;td&gt;Brand&lt;/td&gt;&lt;td&gt;Apple&lt;/td&gt;&lt;/tr&gt;&lt;tr&gt;&lt;td&gt;Series&lt;/td&gt;&lt;td&gt;MacBook Air&lt;/td&gt;&lt;/tr&gt;&lt;tr&gt;&lt;td&gt;Model&lt;/td&gt;&lt;td&gt;MD712LL/A&lt;/td&gt;&lt;/tr&gt;&lt;tr&gt;&lt;td&gt;Price&lt;/td&gt;&lt;td&gt;1199&lt;/td&gt;&lt;/tr&gt;&lt;tr&gt;&lt;td&gt;Touch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&lt;/td&gt;&lt;td&gt;1.3GHz dual-core Intel Core i5&lt;/td&gt;&lt;/tr&gt;&lt;tr&gt;&lt;td&gt;CPU Processor&lt;/td&gt;&lt;td&gt;1.3GHz&lt;/td&gt;&lt;/tr&gt;&lt;tr&gt;&lt;td&gt;Memory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5000&lt;/td&gt;&lt;/tr&gt;&lt;tr&gt;&lt;td&gt;Solid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&lt;/td&gt;&lt;td&gt;5400rpm&lt;/td&gt;&lt;/tr&gt;&lt;tr&gt;&lt;td&gt;Weight&lt;/td&gt;&lt;td&gt;2.38 Lbs&lt;/td&gt;&lt;/tr&gt;&lt;tr&gt;&lt;td&gt;Battery Life&lt;/td&gt;&lt;td&gt;Up to 9 Hours&lt;/td&gt;&lt;/tr&gt;&lt;tr&gt;&lt;td&gt; Screen Size&lt;/td&gt;&lt;td&gt;11.6"&lt;/td&gt;&lt;/tr&gt;&lt;tr&gt;&lt;td&gt;Resolution of Max Dimension &lt;/td&gt;&lt;td&gt;1366 x 768&lt;/td&gt;&lt;/tr&gt;&lt;tr&gt;&lt;td&gt;HDMI?&lt;/td&gt;&lt;td&gt;Does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Computer&lt;/td&gt;&lt;td&gt;http://www.newegg.com/Product/Product.aspx?Item=N82E16834100304&lt;/td&gt;&lt;/tr&gt;</t>
  </si>
  <si>
    <t>&lt;tr&gt;&lt;td&gt;Brand&lt;/td&gt;&lt;td&gt;Apple&lt;/td&gt;&lt;/tr&gt;&lt;tr&gt;&lt;td&gt;Series&lt;/td&gt;&lt;td&gt;MacBook Pro with Retina Display&lt;/td&gt;&lt;/tr&gt;&lt;tr&gt;&lt;td&gt;Model&lt;/td&gt;&lt;td&gt;ME293LL/A&lt;/td&gt;&lt;/tr&gt;&lt;tr&gt;&lt;td&gt;Price&lt;/td&gt;&lt;td&gt;2049&lt;/td&gt;&lt;/tr&gt;&lt;tr&gt;&lt;td&gt;Touch Screen?&lt;/td&gt;&lt;td&gt;Does Not Have a Touchscreen&lt;/td&gt;&lt;/tr&gt;&lt;tr&gt;&lt;td&gt;Operating System&lt;/td&gt;&lt;td&gt;Mac OS X v10.9 Mavericks&lt;/td&gt;&lt;/tr&gt;&lt;tr&gt;&lt;td&gt; CPU Type &lt;/td&gt;&lt;td&gt;Intel Core i7 2.0GHz (Crystalwell)&lt;/td&gt;&lt;/tr&gt;&lt;tr&gt;&lt;td&gt;CPU Processor&lt;/td&gt;&lt;td&gt;2GHz&lt;/td&gt;&lt;/tr&gt;&lt;tr&gt;&lt;td&gt;Memory Size&lt;/td&gt;&lt;td&gt;8 GB&lt;/td&gt;&lt;/tr&gt;&lt;tr&gt;&lt;td&gt;Cache&lt;/td&gt;&lt;td&gt;6MB L3&lt;/td&gt;&lt;/tr&gt;&lt;tr&gt;&lt;td&gt;Video Memory &lt;/td&gt;&lt;td&gt;Shared memory&lt;/td&gt;&lt;/tr&gt;&lt;tr&gt;&lt;td&gt; Graphics Card &lt;/td&gt;&lt;td&gt;Integrated Intel Iris Graphics&lt;/td&gt;&lt;/tr&gt;&lt;tr&gt;&lt;td&gt;Solid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&lt;/td&gt;&lt;td&gt;5400rpm&lt;/td&gt;&lt;/tr&gt;&lt;tr&gt;&lt;td&gt;Weight&lt;/td&gt;&lt;td&gt;4.46 Lbs&lt;/td&gt;&lt;/tr&gt;&lt;tr&gt;&lt;td&gt;Battery Life&lt;/td&gt;&lt;td&gt;Up to 8 Hours&lt;/td&gt;&lt;/tr&gt;&lt;tr&gt;&lt;td&gt; Screen Size&lt;/td&gt;&lt;td&gt;15.4"&lt;/td&gt;&lt;/tr&gt;&lt;tr&gt;&lt;td&gt;Resolution of Max Dimension &lt;/td&gt;&lt;td&gt;2880 x 1800&lt;/td&gt;&lt;/tr&gt;&lt;tr&gt;&lt;td&gt;HDMI?&lt;/td&gt;&lt;td&gt;Has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Computer&lt;/td&gt;&lt;td&gt;http://www.newegg.com/Product/Product.aspx?Item=N82E16834100328&lt;/td&gt;&lt;/tr&gt;</t>
  </si>
  <si>
    <t>&lt;tr&gt;&lt;td&gt;Brand&lt;/td&gt;&lt;td&gt;Apple&lt;/td&gt;&lt;/tr&gt;&lt;tr&gt;&lt;td&gt;Series&lt;/td&gt;&lt;td&gt;MacBook Pro&lt;/td&gt;&lt;/tr&gt;&lt;tr&gt;&lt;td&gt;Model&lt;/td&gt;&lt;td&gt;ME662LL/A&lt;/td&gt;&lt;/tr&gt;&lt;tr&gt;&lt;td&gt;Price&lt;/td&gt;&lt;td&gt;1649.99&lt;/td&gt;&lt;/tr&gt;&lt;tr&gt;&lt;td&gt;Touch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&lt;/td&gt;&lt;td&gt;Intel Core i5 2.6GHz&lt;/td&gt;&lt;/tr&gt;&lt;tr&gt;&lt;td&gt;CPU Processor&lt;/td&gt;&lt;td&gt;2.6GHz&lt;/td&gt;&lt;/tr&gt;&lt;tr&gt;&lt;td&gt;Memory Size&lt;/td&gt;&lt;td&gt;8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&lt;/td&gt;&lt;td&gt;5400rpm&lt;/td&gt;&lt;/tr&gt;&lt;tr&gt;&lt;td&gt;Weight&lt;/td&gt;&lt;td&gt;3.57 Lbs&lt;/td&gt;&lt;/tr&gt;&lt;tr&gt;&lt;td&gt;Battery Life&lt;/td&gt;&lt;td&gt;Up to 7 Hours&lt;/td&gt;&lt;/tr&gt;&lt;tr&gt;&lt;td&gt; Screen Size&lt;/td&gt;&lt;td&gt;13.3"&lt;/td&gt;&lt;/tr&gt;&lt;tr&gt;&lt;td&gt;Resolution of Max Dimension &lt;/td&gt;&lt;td&gt;2560 x 1600&lt;/td&gt;&lt;/tr&gt;&lt;tr&gt;&lt;td&gt;HDMI?&lt;/td&gt;&lt;td&gt;Has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Computer&lt;/td&gt;&lt;td&gt;http://www.newegg.com/Product/Product.aspx?Item=N82E16834100275&lt;/td&gt;&lt;/tr&gt;</t>
  </si>
  <si>
    <t>&lt;tr&gt;&lt;td&gt;Brand&lt;/td&gt;&lt;td&gt;Apple&lt;/td&gt;&lt;/tr&gt;&lt;tr&gt;&lt;td&gt;Series&lt;/td&gt;&lt;td&gt;MacBook Air&lt;/td&gt;&lt;/tr&gt;&lt;tr&gt;&lt;td&gt;Model&lt;/td&gt;&lt;td&gt;MD760LL/A&lt;/td&gt;&lt;/tr&gt;&lt;tr&gt;&lt;td&gt;Price&lt;/td&gt;&lt;td&gt;1109.99&lt;/td&gt;&lt;/tr&gt;&lt;tr&gt;&lt;td&gt;Touch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&lt;/td&gt;&lt;td&gt;1.3GHz dual-core Intel Core i5&lt;/td&gt;&lt;/tr&gt;&lt;tr&gt;&lt;td&gt;CPU Processor&lt;/td&gt;&lt;td&gt;1.3GHz&lt;/td&gt;&lt;/tr&gt;&lt;tr&gt;&lt;td&gt;Memory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5000&lt;/td&gt;&lt;/tr&gt;&lt;tr&gt;&lt;td&gt;Solid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&lt;/td&gt;&lt;td&gt;5400rpm&lt;/td&gt;&lt;/tr&gt;&lt;tr&gt;&lt;td&gt;Weight&lt;/td&gt;&lt;td&gt;2.96 Lbs&lt;/td&gt;&lt;/tr&gt;&lt;tr&gt;&lt;td&gt;Battery Life&lt;/td&gt;&lt;td&gt;Up to 12 Hours&lt;/td&gt;&lt;/tr&gt;&lt;tr&gt;&lt;td&gt; Screen Size&lt;/td&gt;&lt;td&gt;13.3"&lt;/td&gt;&lt;/tr&gt;&lt;tr&gt;&lt;td&gt;Resolution of Max Dimension &lt;/td&gt;&lt;td&gt;1440 x 900&lt;/td&gt;&lt;/tr&gt;&lt;tr&gt;&lt;td&gt;HDMI?&lt;/td&gt;&lt;td&gt;Does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Computer&lt;/td&gt;&lt;td&gt;http://www.newegg.com/Product/Product.aspx?Item=N82E16834100305&lt;/td&gt;&lt;/tr&gt;</t>
  </si>
  <si>
    <t>&lt;tr&gt;&lt;td&gt;Brand&lt;/td&gt;&lt;td&gt;Apple&lt;/td&gt;&lt;/tr&gt;&lt;tr&gt;&lt;td&gt;Series&lt;/td&gt;&lt;td&gt;MacBook Pro&lt;/td&gt;&lt;/tr&gt;&lt;tr&gt;&lt;td&gt;Model&lt;/td&gt;&lt;td&gt;ME665LL/A&lt;/td&gt;&lt;/tr&gt;&lt;tr&gt;&lt;td&gt;Price&lt;/td&gt;&lt;td&gt;2599.99&lt;/td&gt;&lt;/tr&gt;&lt;tr&gt;&lt;td&gt;Touch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&lt;/td&gt;&lt;td&gt;Intel Core i7 2.7GHz&lt;/td&gt;&lt;/tr&gt;&lt;tr&gt;&lt;td&gt;CPU Processor&lt;/td&gt;&lt;td&gt;2.7GHz&lt;/td&gt;&lt;/tr&gt;&lt;tr&gt;&lt;td&gt;Memory Size&lt;/td&gt;&lt;td&gt;16 GB&lt;/td&gt;&lt;/tr&gt;&lt;tr&gt;&lt;td&gt;Cache&lt;/td&gt;&lt;td&gt;6MB L3&lt;/td&gt;&lt;/tr&gt;&lt;tr&gt;&lt;td&gt;Video Memory &lt;/td&gt;&lt;td&gt;1GB&lt;/td&gt;&lt;/tr&gt;&lt;tr&gt;&lt;td&gt; Graphics Card &lt;/td&gt;&lt;td&gt;NVIDIA GeForce GT 650M&lt;/td&gt;&lt;/tr&gt;&lt;tr&gt;&lt;td&gt;Solid State Drive (SSD)?&lt;/td&gt;&lt;td&gt;512GB SSD&lt;/td&gt;&lt;/tr&gt;&lt;tr&gt;&lt;td&gt;Hard Drive Size&lt;/td&gt;&lt;td&gt;512 GB&lt;/td&gt;&lt;/tr&gt;&lt;tr&gt;&lt;td&gt;Hard Drive RPM &lt;/td&gt;&lt;td&gt;5400rpm&lt;/td&gt;&lt;/tr&gt;&lt;tr&gt;&lt;td&gt;Weight&lt;/td&gt;&lt;td&gt;4.46 Lbs&lt;/td&gt;&lt;/tr&gt;&lt;tr&gt;&lt;td&gt;Battery Life&lt;/td&gt;&lt;td&gt;Up to 7 Hours&lt;/td&gt;&lt;/tr&gt;&lt;tr&gt;&lt;td&gt; Screen Size&lt;/td&gt;&lt;td&gt;15.4"&lt;/td&gt;&lt;/tr&gt;&lt;tr&gt;&lt;td&gt;Resolution of Max Dimension &lt;/td&gt;&lt;td&gt;2880 x 1800 (Retina)&lt;/td&gt;&lt;/tr&gt;&lt;tr&gt;&lt;td&gt;HDMI?&lt;/td&gt;&lt;td&gt;Has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Computer&lt;/td&gt;&lt;td&gt;http://www.newegg.com/Product/Product.aspx?Item=N82E16834100277&lt;/td&gt;&lt;/tr&gt;</t>
  </si>
  <si>
    <t>&lt;tr&gt;&lt;td&gt;Brand&lt;/td&gt;&lt;td&gt;Apple&lt;/td&gt;&lt;/tr&gt;&lt;tr&gt;&lt;td&gt;Series&lt;/td&gt;&lt;td&gt;MacBook Pro&lt;/td&gt;&lt;/tr&gt;&lt;tr&gt;&lt;td&gt;Model&lt;/td&gt;&lt;td&gt;ME664LL/A&lt;/td&gt;&lt;/tr&gt;&lt;tr&gt;&lt;td&gt;Price&lt;/td&gt;&lt;td&gt;2049.99&lt;/td&gt;&lt;/tr&gt;&lt;tr&gt;&lt;td&gt;Touch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&lt;/td&gt;&lt;td&gt;Intel Core i7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&lt;/td&gt;&lt;td&gt;1GB&lt;/td&gt;&lt;/tr&gt;&lt;tr&gt;&lt;td&gt; Graphics Card &lt;/td&gt;&lt;td&gt;NVIDIA GeForce GT 650M&lt;/td&gt;&lt;/tr&gt;&lt;tr&gt;&lt;td&gt;Solid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&lt;/td&gt;&lt;td&gt;5400rpm&lt;/td&gt;&lt;/tr&gt;&lt;tr&gt;&lt;td&gt;Weight&lt;/td&gt;&lt;td&gt;4.46 Lbs&lt;/td&gt;&lt;/tr&gt;&lt;tr&gt;&lt;td&gt;Battery Life&lt;/td&gt;&lt;td&gt;Up to 7 Hours&lt;/td&gt;&lt;/tr&gt;&lt;tr&gt;&lt;td&gt; Screen Size&lt;/td&gt;&lt;td&gt;15.4"&lt;/td&gt;&lt;/tr&gt;&lt;tr&gt;&lt;td&gt;Resolution of Max Dimension &lt;/td&gt;&lt;td&gt;2880 x 1800 (Retina)&lt;/td&gt;&lt;/tr&gt;&lt;tr&gt;&lt;td&gt;HDMI?&lt;/td&gt;&lt;td&gt;Has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Computer&lt;/td&gt;&lt;td&gt;http://www.newegg.com/Product/Product.aspx?Item=N82E16834100276&lt;/td&gt;&lt;/tr&gt;</t>
  </si>
  <si>
    <t>&lt;h1&gt; space&lt;/h1&gt;&lt;h1&gt;Acer Aspire S7 S7-392-6803&lt;/h1&gt;&lt;h2&gt;&lt;input type="button" value="Search for this Computer on Google"onclick="window.open('http://google.com/#q=Acer Aspire S7 S7-392-6803')"&gt;&lt;input type="button" value="Buy this Computer Now"onclick="window.open('http://www.newegg.com/Product/Product.aspx?Item=N82E16834314253')"&gt;&lt;/h2&gt;&lt;h2&gt;Specifications&lt;/h2&gt;&lt;table class="table table-hover"</t>
  </si>
  <si>
    <t>&lt;h1&gt; space&lt;/h1&gt;&lt;h1&gt;Acer Aspire E1-572-6870&lt;/h1&gt;&lt;h2&gt;&lt;input type="button" value="Search for this Computer on Google"onclick="window.open('http://google.com/#q=Acer Aspire E1-572-6870')"&gt;&lt;input type="button" value="Buy this Computer Now"onclick="window.open('http://www.newegg.com/Product/Product.aspx?Item=N82E16834314150')"&gt;&lt;/h2&gt;&lt;h2&gt;Specifications&lt;/h2&gt;&lt;table class="table table-hover"</t>
  </si>
  <si>
    <t>&lt;h1&gt; space&lt;/h1&gt;&lt;h1&gt;Acer Aspire M M5-583P-6428&lt;/h1&gt;&lt;h2&gt;&lt;input type="button" value="Search for this Computer on Google"onclick="window.open('http://google.com/#q=Acer Aspire M M5-583P-6428')"&gt;&lt;input type="button" value="Buy this Computer Now"onclick="window.open('http://www.newegg.com/Product/Product.aspx?Item=N82E16834314238')"&gt;&lt;/h2&gt;&lt;h2&gt;Specifications&lt;/h2&gt;&lt;table class="table table-hover"</t>
  </si>
  <si>
    <t>&lt;h1&gt; space&lt;/h1&gt;&lt;h1&gt;Dell Inspiron 17 (i17RV-6273BLK)&lt;/h1&gt;&lt;h2&gt;&lt;input type="button" value="Search for this Computer on Google"onclick="window.open('http://google.com/#q=Dell Inspiron 17 (i17RV-6273BLK)')"&gt;&lt;input type="button" value="Buy this Computer Now"onclick="window.open('http://www.newegg.com/Product/Product.aspx?Item=N82E16834300158')"&gt;&lt;/h2&gt;&lt;h2&gt;Specifications&lt;/h2&gt;&lt;table class="table table-hover"</t>
  </si>
  <si>
    <t>&lt;h1&gt; space&lt;/h1&gt;&lt;h1&gt;Dell Latitude 6430u (469-3885)&lt;/h1&gt;&lt;h2&gt;&lt;input type="button" value="Search for this Computer on Google"onclick="window.open('http://google.com/#q=Dell Latitude 6430u (469-3885)')"&gt;&lt;input type="button" value="Buy this Computer Now"onclick="window.open('http://www.newegg.com/Product/Product.aspx?Item=9SIA0AJ1612515')"&gt;&lt;/h2&gt;&lt;h2&gt;Specifications&lt;/h2&gt;&lt;table class="table table-hover"</t>
  </si>
  <si>
    <t>&lt;h1&gt; space&lt;/h1&gt;&lt;h1&gt;Dell XPS 12 (ULT)&lt;/h1&gt;&lt;h2&gt;&lt;input type="button" value="Search for this Computer on Google"onclick="window.open('http://google.com/#q=Dell XPS 12 (ULT)')"&gt;&lt;input type="button" value="Buy this Computer Now"onclick="window.open('http://www.newegg.com/Product/Product.aspx?Item=N82E16834300145')"&gt;&lt;/h2&gt;&lt;h2&gt;Specifications&lt;/h2&gt;&lt;table class="table table-hover"</t>
  </si>
  <si>
    <t>&lt;h1&gt; space&lt;/h1&gt;&lt;h1&gt;Dell Inspiron 17 (i17RV-5454BLK)&lt;/h1&gt;&lt;h2&gt;&lt;input type="button" value="Search for this Computer on Google"onclick="window.open('http://google.com/#q=Dell Inspiron 17 (i17RV-5454BLK)')"&gt;&lt;input type="button" value="Buy this Computer Now"onclick="window.open('http://www.newegg.com/Product/Product.aspx?Item=N82E16834300159')"&gt;&lt;/h2&gt;&lt;h2&gt;Specifications&lt;/h2&gt;&lt;table class="table table-hover"</t>
  </si>
  <si>
    <t>&lt;h1&gt; space&lt;/h1&gt;&lt;h1&gt;Dell Alienware 14 (ALW14-2812sLV)&lt;/h1&gt;&lt;h2&gt;&lt;input type="button" value="Search for this Computer on Google"onclick="window.open('http://google.com/#q=Dell Alienware 14 (ALW14-2812sLV)')"&gt;&lt;input type="button" value="Buy this Computer Now"onclick="window.open('http://www.newegg.com/Product/Product.aspx?Item=N82E16834300150')"&gt;&lt;/h2&gt;&lt;h2&gt;Specifications&lt;/h2&gt;&lt;table class="table table-hover"</t>
  </si>
  <si>
    <t>&lt;h1&gt; space&lt;/h1&gt;&lt;h1&gt;Dell XPS 15 XPS15-11047sLV&lt;/h1&gt;&lt;h2&gt;&lt;input type="button" value="Search for this Computer on Google"onclick="window.open('http://google.com/#q=Dell XPS 15 XPS15-11047sLV')"&gt;&lt;input type="button" value="Buy this Computer Now"onclick="window.open('http://www.newegg.com/Product/Product.aspx?Item=N82E16834300033')"&gt;&lt;/h2&gt;&lt;h2&gt;Specifications&lt;/h2&gt;&lt;table class="table table-hover"</t>
  </si>
  <si>
    <t>&lt;h1&gt; space&lt;/h1&gt;&lt;h1&gt;Dell Alienware 18 (ALW18-3002sLV)&lt;/h1&gt;&lt;h2&gt;&lt;input type="button" value="Search for this Computer on Google"onclick="window.open('http://google.com/#q=Dell Alienware 18 (ALW18-3002sLV)')"&gt;&lt;input type="button" value="Buy this Computer Now"onclick="window.open('http://www.newegg.com/Product/Product.aspx?Item=N82E16834300207')"&gt;&lt;/h2&gt;&lt;h2&gt;Specifications&lt;/h2&gt;&lt;table class="table table-hover"</t>
  </si>
  <si>
    <t>&lt;h1&gt; space&lt;/h1&gt;&lt;h1&gt;Asus G75 Series G750JX-DB71&lt;/h1&gt;&lt;h2&gt;&lt;input type="button" value="Search for this Computer on Google"onclick="window.open('http://google.com/#q=Asus G75 Series G750JX-DB71')"&gt;&lt;input type="button" value="Buy this Computer Now"onclick="window.open('http://www.newegg.com/Product/Product.aspx?Item=N82E16834231090')"&gt;&lt;/h2&gt;&lt;h2&gt;Specifications&lt;/h2&gt;&lt;table class="table table-hover"</t>
  </si>
  <si>
    <t>&lt;h1&gt; space&lt;/h1&gt;&lt;h1&gt;HP ZBook 15 (F2P51UT#ABA)&lt;/h1&gt;&lt;h2&gt;&lt;input type="button" value="Search for this Computer on Google"onclick="window.open('http://google.com/#q=HP ZBook 15 (F2P51UT#ABA)')"&gt;&lt;input type="button" value="Buy this Computer Now"onclick="window.open('http://www.newegg.com/Product/Product.aspx?Item=N82E16834257615')"&gt;&lt;/h2&gt;&lt;h2&gt;Specifications&lt;/h2&gt;&lt;table class="table table-hover"</t>
  </si>
  <si>
    <t>&lt;h1&gt; space&lt;/h1&gt;&lt;h1&gt;HP Pavilion G6-2210US&lt;/h1&gt;&lt;h2&gt;&lt;input type="button" value="Search for this Computer on Google"onclick="window.open('http://google.com/#q=HP Pavilion G6-2210US')"&gt;&lt;input type="button" value="Buy this Computer Now"onclick="window.open('http://www.newegg.com/Product/Product.aspx?Item=9SIA24G0U27267')"&gt;&lt;/h2&gt;&lt;h2&gt;Specifications&lt;/h2&gt;&lt;table class="table table-hover"</t>
  </si>
  <si>
    <t>&lt;h1&gt; space&lt;/h1&gt;&lt;h1&gt;HP Pavilion 14-q070nr&lt;/h1&gt;&lt;h2&gt;&lt;input type="button" value="Search for this Computer on Google"onclick="window.open('http://google.com/#q=HP Pavilion 14-q070nr')"&gt;&lt;input type="button" value="Buy this Computer Now"onclick="window.open('http://www.newegg.com/Product/Product.aspx?Item=N82E16834257588')"&gt;&lt;/h2&gt;&lt;h2&gt;Specifications&lt;/h2&gt;&lt;table class="table table-hover"</t>
  </si>
  <si>
    <t>&lt;h1&gt; space&lt;/h1&gt;&lt;h1&gt;HP EliteBook Folio 9470m (E1Y62UT#ABA)&lt;/h1&gt;&lt;h2&gt;&lt;input type="button" value="Search for this Computer on Google"onclick="window.open('http://google.com/#q=HP EliteBook Folio 9470m (E1Y62UT#ABA)')"&gt;&lt;input type="button" value="Buy this Computer Now"onclick="window.open('http://www.newegg.com/Product/Product.aspx?Item=N82E16834257106')"&gt;&lt;/h2&gt;&lt;h2&gt;Specifications&lt;/h2&gt;&lt;table class="table table-hover"</t>
  </si>
  <si>
    <t>&lt;h1&gt; space&lt;/h1&gt;&lt;h1&gt;HP Spectre 15T-4000.&lt;/h1&gt;&lt;h2&gt;&lt;input type="button" value="Search for this Computer on Google"onclick="window.open('http://google.com/#q=HP Spectre 15T-4000.')"&gt;&lt;input type="button" value="Buy this Computer Now"onclick="window.open('http://www.newegg.com/Product/Product.aspx?Item=9SIA27Z13P2788')"&gt;&lt;/h2&gt;&lt;h2&gt;Specifications&lt;/h2&gt;&lt;table class="table table-hover"</t>
  </si>
  <si>
    <t>&lt;h1&gt; space&lt;/h1&gt;&lt;h1&gt;Lenovo IdeaPad Yoga 13 (59359564)&lt;/h1&gt;&lt;h2&gt;&lt;input type="button" value="Search for this Computer on Google"onclick="window.open('http://google.com/#q=Lenovo IdeaPad Yoga 13 (59359564)')"&gt;&lt;input type="button" value="Buy this Computer Now"onclick="window.open('http://www.newegg.com/Product/Product.aspx?Item=9SIA0AJ11B5621')"&gt;&lt;/h2&gt;&lt;h2&gt;Specifications&lt;/h2&gt;&lt;table class="table table-hover"</t>
  </si>
  <si>
    <t>&lt;h1&gt; space&lt;/h1&gt;&lt;h1&gt;Lenovo IdeaPad Y510P (59375624)&lt;/h1&gt;&lt;h2&gt;&lt;input type="button" value="Search for this Computer on Google"onclick="window.open('http://google.com/#q=Lenovo IdeaPad Y510P (59375624)')"&gt;&lt;input type="button" value="Buy this Computer Now"onclick="window.open('http://www.newegg.com/Product/Product.aspx?Item=N82E16834313684')"&gt;&lt;/h2&gt;&lt;h2&gt;Specifications&lt;/h2&gt;&lt;table class="table table-hover"</t>
  </si>
  <si>
    <t>&lt;h1&gt; space&lt;/h1&gt;&lt;h1&gt;Lenovo IdeaPad U310 (59365302)&lt;/h1&gt;&lt;h2&gt;&lt;input type="button" value="Search for this Computer on Google"onclick="window.open('http://google.com/#q=Lenovo IdeaPad U310 (59365302)')"&gt;&lt;input type="button" value="Buy this Computer Now"onclick="window.open('http://www.newegg.com/Product/Product.aspx?Item=9SIA0AJ11U9152')"&gt;&lt;/h2&gt;&lt;h2&gt;Specifications&lt;/h2&gt;&lt;table class="table table-hover"</t>
  </si>
  <si>
    <t>&lt;h1&gt; space&lt;/h1&gt;&lt;h1&gt;Lenovo ThinkPad X1 Carbon 3444B9U&lt;/h1&gt;&lt;h2&gt;&lt;input type="button" value="Search for this Computer on Google"onclick="window.open('http://google.com/#q=Lenovo ThinkPad X1 Carbon 3444B9U')"&gt;&lt;input type="button" value="Buy this Computer Now"onclick="window.open('http://www.newegg.com/Product/Product.aspx?Item=9SIA0ZX1406296')"&gt;&lt;/h2&gt;&lt;h2&gt;Specifications&lt;/h2&gt;&lt;table class="table table-hover"</t>
  </si>
  <si>
    <t>&lt;h1&gt; space&lt;/h1&gt;&lt;h1&gt;ThinkPad Edge E431 (62775AU)&lt;/h1&gt;&lt;h2&gt;&lt;input type="button" value="Search for this Computer on Google"onclick="window.open('http://google.com/#q=ThinkPad Edge E431 (62775AU)')"&gt;&lt;input type="button" value="Buy this Computer Now"onclick="window.open('http://www.newegg.com/Product/Product.aspx?Item=9SIA24G15M2156')"&gt;&lt;/h2&gt;&lt;h2&gt;Specifications&lt;/h2&gt;&lt;table class="table table-hover"</t>
  </si>
  <si>
    <t>&lt;h1&gt; space&lt;/h1&gt;&lt;h1&gt;Samsung ATIV Book 9 Plus NP940X3G-K01US&lt;/h1&gt;&lt;h2&gt;&lt;input type="button" value="Search for this Computer on Google"onclick="window.open('http://google.com/#q=Samsung ATIV Book 9 Plus NP940X3G-K01US')"&gt;&lt;input type="button" value="Buy this Computer Now"onclick="window.open('http://www.newegg.com/Product/Product.aspx?Item=N82E16834131503')"&gt;&lt;/h2&gt;&lt;h2&gt;Specifications&lt;/h2&gt;&lt;table class="table table-hover"</t>
  </si>
  <si>
    <t>&lt;h1&gt; space&lt;/h1&gt;&lt;h1&gt;Samsung ATIV Book 5 NP540U4E-K03US&lt;/h1&gt;&lt;h2&gt;&lt;input type="button" value="Search for this Computer on Google"onclick="window.open('http://google.com/#q=Samsung ATIV Book 5 NP540U4E-K03US')"&gt;&lt;input type="button" value="Buy this Computer Now"onclick="window.open('http://www.newegg.com/Product/Product.aspx?Item=9SIA24G15X7245')"&gt;&lt;/h2&gt;&lt;h2&gt;Specifications&lt;/h2&gt;&lt;table class="table table-hover"</t>
  </si>
  <si>
    <t>&lt;h1&gt; space&lt;/h1&gt;&lt;h1&gt;Samsung ATIV Book 9 NP940X3G-K04US&lt;/h1&gt;&lt;h2&gt;&lt;input type="button" value="Search for this Computer on Google"onclick="window.open('http://google.com/#q=Samsung ATIV Book 9 NP940X3G-K04US')"&gt;&lt;input type="button" value="Buy this Computer Now"onclick="window.open('http://www.newegg.com/Product/Product.aspx?Item=N82E16834131631')"&gt;&lt;/h2&gt;&lt;h2&gt;Specifications&lt;/h2&gt;&lt;table class="table table-hover"</t>
  </si>
  <si>
    <t>&lt;h1&gt; space&lt;/h1&gt;&lt;h1&gt;Samsung ATIV Book 6 NP680Z5E-X01US&lt;/h1&gt;&lt;h2&gt;&lt;input type="button" value="Search for this Computer on Google"onclick="window.open('http://google.com/#q=Samsung ATIV Book 6 NP680Z5E-X01US')"&gt;&lt;input type="button" value="Buy this Computer Now"onclick="window.open('http://www.newegg.com/Product/Product.aspx?Item=N82E16834131487')"&gt;&lt;/h2&gt;&lt;h2&gt;Specifications&lt;/h2&gt;&lt;table class="table table-hover"</t>
  </si>
  <si>
    <t>&lt;h1&gt; space&lt;/h1&gt;&lt;h1&gt;Toshiba Qosmio X75-A7295&lt;/h1&gt;&lt;h2&gt;&lt;input type="button" value="Search for this Computer on Google"onclick="window.open('http://google.com/#q=Toshiba Qosmio X75-A7295')"&gt;&lt;input type="button" value="Buy this Computer Now"onclick="window.open('http://www.newegg.com/Product/Product.aspx?Item=N82E16834216536')"&gt;&lt;/h2&gt;&lt;h2&gt;Specifications&lt;/h2&gt;&lt;table class="table table-hover"</t>
  </si>
  <si>
    <t>&lt;h1&gt; space&lt;/h1&gt;&lt;h1&gt;Toshiba Satellite L55Dt-A5253NR&lt;/h1&gt;&lt;h2&gt;&lt;input type="button" value="Search for this Computer on Google"onclick="window.open('http://google.com/#q=Toshiba Satellite L55Dt-A5253NR')"&gt;&lt;input type="button" value="Buy this Computer Now"onclick="window.open('http://www.newegg.com/Product/Product.aspx?Item=9SIA24G15X7755')"&gt;&lt;/h2&gt;&lt;h2&gt;Specifications&lt;/h2&gt;&lt;table class="table table-hover"</t>
  </si>
  <si>
    <t>&lt;h1&gt; space&lt;/h1&gt;&lt;h1&gt;Toshiba Qosmio X875-Q7390&lt;/h1&gt;&lt;h2&gt;&lt;input type="button" value="Search for this Computer on Google"onclick="window.open('http://google.com/#q=Toshiba Qosmio X875-Q7390')"&gt;&lt;input type="button" value="Buy this Computer Now"onclick="window.open('http://www.newegg.com/Product/Product.aspx?Item=N82E16834216023')"&gt;&lt;/h2&gt;&lt;h2&gt;Specifications&lt;/h2&gt;&lt;table class="table table-hover"</t>
  </si>
  <si>
    <t>&lt;h1&gt; space&lt;/h1&gt;&lt;h1&gt;Toshiba Satellite U845t-S4165&lt;/h1&gt;&lt;h2&gt;&lt;input type="button" value="Search for this Computer on Google"onclick="window.open('http://google.com/#q=Toshiba Satellite U845t-S4165')"&gt;&lt;input type="button" value="Buy this Computer Now"onclick="window.open('http://www.newegg.com/Product/Product.aspx?Item=9SIA0AJ1300202')"&gt;&lt;/h2&gt;&lt;h2&gt;Specifications&lt;/h2&gt;&lt;table class="table table-hover"</t>
  </si>
  <si>
    <t>&lt;h1&gt; space&lt;/h1&gt;&lt;h1&gt;Apple MacBook Pro MC975LL/A&lt;/h1&gt;&lt;h2&gt;&lt;input type="button" value="Search for this Computer on Google"onclick="window.open('http://google.com/#q=Apple MacBook Pro MC975LL/A')"&gt;&lt;input type="button" value="Buy this Computer Now"onclick="window.open('http://www.newegg.com/Product/Product.aspx?Item=N82E16834100224')"&gt;&lt;/h2&gt;&lt;h2&gt;Specifications&lt;/h2&gt;&lt;table class="table table-hover"</t>
  </si>
  <si>
    <t>&lt;h1&gt; space&lt;/h1&gt;&lt;h1&gt;Apple MacBook Pro MD101LL/A&lt;/h1&gt;&lt;h2&gt;&lt;input type="button" value="Search for this Computer on Google"onclick="window.open('http://google.com/#q=Apple MacBook Pro MD101LL/A')"&gt;&lt;input type="button" value="Buy this Computer Now"onclick="window.open('http://www.newegg.com/Product/Product.aspx?Item=N82E16834100228')"&gt;&lt;/h2&gt;&lt;h2&gt;Specifications&lt;/h2&gt;&lt;table class="table table-hover"</t>
  </si>
  <si>
    <t>&lt;h1&gt; space&lt;/h1&gt;&lt;h1&gt;Apple MacBook Pro MC976LL/A&lt;/h1&gt;&lt;h2&gt;&lt;input type="button" value="Search for this Computer on Google"onclick="window.open('http://google.com/#q=Apple MacBook Pro MC976LL/A')"&gt;&lt;input type="button" value="Buy this Computer Now"onclick="window.open('http://www.newegg.com/Product/Product.aspx?Item=N82E16834100225')"&gt;&lt;/h2&gt;&lt;h2&gt;Specifications&lt;/h2&gt;&lt;table class="table table-hover"</t>
  </si>
  <si>
    <t>&lt;h1&gt; space&lt;/h1&gt;&lt;h1&gt;Apple MacBook Pro with Retina Display ME866LL/A&lt;/h1&gt;&lt;h2&gt;&lt;input type="button" value="Search for this Computer on Google"onclick="window.open('http://google.com/#q=Apple MacBook Pro with Retina Display ME866LL/A')"&gt;&lt;input type="button" value="Buy this Computer Now"onclick="window.open('http://www.newegg.com/Product/Product.aspx?Item=N82E16834100327')"&gt;&lt;/h2&gt;&lt;h2&gt;Specifications&lt;/h2&gt;&lt;table class="table table-hover"</t>
  </si>
  <si>
    <t>&lt;h1&gt; space&lt;/h1&gt;&lt;h1&gt;Apple MacBook Pro with Retina Display ME865LL/A&lt;/h1&gt;&lt;h2&gt;&lt;input type="button" value="Search for this Computer on Google"onclick="window.open('http://google.com/#q=Apple MacBook Pro with Retina Display ME865LL/A')"&gt;&lt;input type="button" value="Buy this Computer Now"onclick="window.open('http://www.newegg.com/Product/Product.aspx?Item=N82E16834100326')"&gt;&lt;/h2&gt;&lt;h2&gt;Specifications&lt;/h2&gt;&lt;table class="table table-hover"</t>
  </si>
  <si>
    <t>&lt;h1&gt; space&lt;/h1&gt;&lt;h1&gt;Apple MacBook Pro with Retina Display ME294LL/A&lt;/h1&gt;&lt;h2&gt;&lt;input type="button" value="Search for this Computer on Google"onclick="window.open('http://google.com/#q=Apple MacBook Pro with Retina Display ME294LL/A')"&gt;&lt;input type="button" value="Buy this Computer Now"onclick="window.open('http://www.newegg.com/Product/Product.aspx?Item=N82E16834100329')"&gt;&lt;/h2&gt;&lt;h2&gt;Specifications&lt;/h2&gt;&lt;table class="table table-hover"</t>
  </si>
  <si>
    <t>&lt;h1&gt; space&lt;/h1&gt;&lt;h1&gt;Apple MacBook Air MD761LL/A&lt;/h1&gt;&lt;h2&gt;&lt;input type="button" value="Search for this Computer on Google"onclick="window.open('http://google.com/#q=Apple MacBook Air MD761LL/A')"&gt;&lt;input type="button" value="Buy this Computer Now"onclick="window.open('http://www.newegg.com/Product/Product.aspx?Item=N82E16834100306')"&gt;&lt;/h2&gt;&lt;h2&gt;Specifications&lt;/h2&gt;&lt;table class="table table-hover"</t>
  </si>
  <si>
    <t>&lt;h1&gt; space&lt;/h1&gt;&lt;h1&gt;Apple MacBook Pro with Retina Display ME864LL/A&lt;/h1&gt;&lt;h2&gt;&lt;input type="button" value="Search for this Computer on Google"onclick="window.open('http://google.com/#q=Apple MacBook Pro with Retina Display ME864LL/A')"&gt;&lt;input type="button" value="Buy this Computer Now"onclick="window.open('http://www.newegg.com/Product/Product.aspx?Item=N82E16834100325')"&gt;&lt;/h2&gt;&lt;h2&gt;Specifications&lt;/h2&gt;&lt;table class="table table-hover"</t>
  </si>
  <si>
    <t>&lt;h1&gt; space&lt;/h1&gt;&lt;h1&gt;Apple MacBook Air MD711LL/A&lt;/h1&gt;&lt;h2&gt;&lt;input type="button" value="Search for this Computer on Google"onclick="window.open('http://google.com/#q=Apple MacBook Air MD711LL/A')"&gt;&lt;input type="button" value="Buy this Computer Now"onclick="window.open('http://www.newegg.com/Product/Product.aspx?Item=N82E16834100303')"&gt;&lt;/h2&gt;&lt;h2&gt;Specifications&lt;/h2&gt;&lt;table class="table table-hover"</t>
  </si>
  <si>
    <t>&lt;h1&gt; space&lt;/h1&gt;&lt;h1&gt;Apple MacBook Air MD712LL/A&lt;/h1&gt;&lt;h2&gt;&lt;input type="button" value="Search for this Computer on Google"onclick="window.open('http://google.com/#q=Apple MacBook Air MD712LL/A')"&gt;&lt;input type="button" value="Buy this Computer Now"onclick="window.open('http://www.newegg.com/Product/Product.aspx?Item=N82E16834100304')"&gt;&lt;/h2&gt;&lt;h2&gt;Specifications&lt;/h2&gt;&lt;table class="table table-hover"</t>
  </si>
  <si>
    <t>&lt;h1&gt; space&lt;/h1&gt;&lt;h1&gt;Apple MacBook Pro with Retina Display ME293LL/A&lt;/h1&gt;&lt;h2&gt;&lt;input type="button" value="Search for this Computer on Google"onclick="window.open('http://google.com/#q=Apple MacBook Pro with Retina Display ME293LL/A')"&gt;&lt;input type="button" value="Buy this Computer Now"onclick="window.open('http://www.newegg.com/Product/Product.aspx?Item=N82E16834100328')"&gt;&lt;/h2&gt;&lt;h2&gt;Specifications&lt;/h2&gt;&lt;table class="table table-hover"</t>
  </si>
  <si>
    <t>&lt;h1&gt; space&lt;/h1&gt;&lt;h1&gt;Apple MacBook Pro ME662LL/A&lt;/h1&gt;&lt;h2&gt;&lt;input type="button" value="Search for this Computer on Google"onclick="window.open('http://google.com/#q=Apple MacBook Pro ME662LL/A')"&gt;&lt;input type="button" value="Buy this Computer Now"onclick="window.open('http://www.newegg.com/Product/Product.aspx?Item=N82E16834100275')"&gt;&lt;/h2&gt;&lt;h2&gt;Specifications&lt;/h2&gt;&lt;table class="table table-hover"</t>
  </si>
  <si>
    <t>&lt;h1&gt; space&lt;/h1&gt;&lt;h1&gt;Apple MacBook Air MD760LL/A&lt;/h1&gt;&lt;h2&gt;&lt;input type="button" value="Search for this Computer on Google"onclick="window.open('http://google.com/#q=Apple MacBook Air MD760LL/A')"&gt;&lt;input type="button" value="Buy this Computer Now"onclick="window.open('http://www.newegg.com/Product/Product.aspx?Item=N82E16834100305')"&gt;&lt;/h2&gt;&lt;h2&gt;Specifications&lt;/h2&gt;&lt;table class="table table-hover"</t>
  </si>
  <si>
    <t>&lt;h1&gt; space&lt;/h1&gt;&lt;h1&gt;Apple MacBook Pro ME665LL/A&lt;/h1&gt;&lt;h2&gt;&lt;input type="button" value="Search for this Computer on Google"onclick="window.open('http://google.com/#q=Apple MacBook Pro ME665LL/A')"&gt;&lt;input type="button" value="Buy this Computer Now"onclick="window.open('http://www.newegg.com/Product/Product.aspx?Item=N82E16834100277')"&gt;&lt;/h2&gt;&lt;h2&gt;Specifications&lt;/h2&gt;&lt;table class="table table-hover"</t>
  </si>
  <si>
    <t>&lt;h1&gt; space&lt;/h1&gt;&lt;h1&gt;Apple MacBook Pro ME664LL/A&lt;/h1&gt;&lt;h2&gt;&lt;input type="button" value="Search for this Computer on Google"onclick="window.open('http://google.com/#q=Apple MacBook Pro ME664LL/A')"&gt;&lt;input type="button" value="Buy this Computer Now"onclick="window.open('http://www.newegg.com/Product/Product.aspx?Item=N82E16834100276')"&gt;&lt;/h2&gt;&lt;h2&gt;Specifications&lt;/h2&gt;&lt;table class="table table-hover"</t>
  </si>
  <si>
    <t>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</si>
  <si>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HTML for Footer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</si>
  <si>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text-align:center"&gt;Acer Aspire V3-772G-9822&lt;/h1&gt;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onclick="window.open('http://google.com/#q=Acer Aspire V3-772G-9822')"style="font-size:40%"&gt;
 &lt;input type="button" value="Buy this Computer Now" onclick="window.open('http://www.newegg.com/Product/Product.aspx?Item=N82E16834314148')"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</si>
  <si>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text-align:center"&gt;Acer Aspire V3-772G-9822&lt;/h1&gt;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onclick="window.open('http://google.com/#q=Acer Aspire V3-772G-9822')"style="font-size:40%"&gt;
 &lt;input type="button" value="Buy this Computer Now" onclick="window.open('http://www.newegg.com/Product/Product.aspx?Item=N82E16834314148')" style="font-size:40%"&gt;
&lt;/h2&gt;
 &lt;h2&gt;Specifications&lt;/h2&gt;
 &lt;table style="margin-left:100px; margin-right:100px; width:84%"class="table table-hover"&lt;tr&gt;&lt;td&gt;Brand&lt;/td&gt;&lt;td&gt;Acer&lt;/td&gt;&lt;/tr&gt;&lt;tr&gt;&lt;td&gt;Series&lt;/td&gt;&lt;td&gt;Aspire&lt;/td&gt;&lt;/tr&gt;&lt;tr&gt;&lt;td&gt;Model&lt;/td&gt;&lt;td&gt;V3-772G-9822&lt;/td&gt;&lt;/tr&gt;&lt;tr&gt;&lt;td&gt;Price&lt;/td&gt;&lt;td&gt;1129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i7-4702MQ 2.2GHz&lt;/td&gt;&lt;/tr&gt;&lt;tr&gt;&lt;td&gt;CPU Processor&lt;/td&gt;&lt;td&gt;2.2GHz&lt;/td&gt;&lt;/tr&gt;&lt;tr&gt;&lt;td&gt;Memory Size&lt;/td&gt;&lt;td&gt;12 GB&lt;/td&gt;&lt;/tr&gt;&lt;tr&gt;&lt;td&gt;Cache&lt;/td&gt;&lt;td&gt;6MB L3&lt;/td&gt;&lt;/tr&gt;&lt;tr&gt;&lt;td&gt;Video Memory &lt;/td&gt;&lt;td&gt;2GB&lt;/td&gt;&lt;/tr&gt;&lt;tr&gt;&lt;td&gt; Graphics Card &lt;/td&gt;&lt;td&gt;NVIDIA Geforce GTX 760M&lt;/td&gt;&lt;/tr&gt;&lt;tr&gt;&lt;td&gt;Solid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&lt;/td&gt;&lt;td&gt;5400rpm&lt;/td&gt;&lt;/tr&gt;&lt;tr&gt;&lt;td&gt;Weight&lt;/td&gt;&lt;td&gt;7.05 Lbs&lt;/td&gt;&lt;/tr&gt;&lt;tr&gt;&lt;td&gt;Battery Life&lt;/td&gt;&lt;td&gt;Up to 2.5 Hours&lt;/td&gt;&lt;/tr&gt;&lt;tr&gt;&lt;td&gt; Screen Size&lt;/td&gt;&lt;td&gt;17.3"&lt;/td&gt;&lt;/tr&gt;&lt;tr&gt;&lt;td&gt;Resolution of Max Dimension &lt;/td&gt;&lt;td&gt;1920 x 1080&lt;/td&gt;&lt;/tr&gt;&lt;tr&gt;&lt;td&gt;HDMI?&lt;/td&gt;&lt;td&gt;Has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Computer&lt;/td&gt;&lt;td&gt;http://www.newegg.com/Product/Product.aspx?Item=N82E16834314148&lt;/td&gt;&lt;/tr&gt;&lt;/table&gt;&lt;/div&gt;&lt;/div&gt;&lt;/div&gt;&lt;/div&gt;&lt;script&gt;(function(i,s,o,g,r,a,m){i['GoogleAnalyticsObject']=r;i[r]=i[r]||function(){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</si>
  <si>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text-align:center"&gt;Acer Aspire S7 S7-392-6803&lt;/h1&gt;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onclick="window.open('http://google.com/#q=Acer Aspire S7 S7-392-6803')"style="font-size:40%"&gt;
 &lt;input type="button" value="Buy this Computer Now" onclick="window.open('http://www.newegg.com/Product/Product.aspx?Item=N82E16834314253')"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</si>
  <si>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text-align:center"&gt;Acer  C710-2487&lt;/h1&gt;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onclick="window.open('http://google.com/#q=Acer  C710-2487')"style="font-size:40%"&gt;
 &lt;input type="button" value="Buy this Computer Now" onclick="window.open('http://www.newegg.com/Product/Product.aspx?Item=N82E16834314021')"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</si>
  <si>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text-align:center"&gt;Acer Aspire E1-572-6870&lt;/h1&gt;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onclick="window.open('http://google.com/#q=Acer Aspire E1-572-6870')"style="font-size:40%"&gt;
 &lt;input type="button" value="Buy this Computer Now" onclick="window.open('http://www.newegg.com/Product/Product.aspx?Item=N82E16834314150')"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</si>
  <si>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text-align:center"&gt;Acer Aspire M M5-583P-6428&lt;/h1&gt;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onclick="window.open('http://google.com/#q=Acer Aspire M M5-583P-6428')"style="font-size:40%"&gt;
 &lt;input type="button" value="Buy this Computer Now" onclick="window.open('http://www.newegg.com/Product/Product.aspx?Item=N82E16834314238')"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</si>
  <si>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text-align:center"&gt;Dell Inspiron 17 (i17RV-6273BLK)&lt;/h1&gt;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onclick="window.open('http://google.com/#q=Dell Inspiron 17 (i17RV-6273BLK)')"style="font-size:40%"&gt;
 &lt;input type="button" value="Buy this Computer Now" onclick="window.open('http://www.newegg.com/Product/Product.aspx?Item=N82E16834300158')"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</si>
  <si>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text-align:center"&gt;Dell Latitude 6430u (469-3885)&lt;/h1&gt;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onclick="window.open('http://google.com/#q=Dell Latitude 6430u (469-3885)')"style="font-size:40%"&gt;
 &lt;input type="button" value="Buy this Computer Now" onclick="window.open('http://www.newegg.com/Product/Product.aspx?Item=9SIA0AJ1612515')"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</si>
  <si>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text-align:center"&gt;Dell XPS 12 (ULT)&lt;/h1&gt;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onclick="window.open('http://google.com/#q=Dell XPS 12 (ULT)')"style="font-size:40%"&gt;
 &lt;input type="button" value="Buy this Computer Now" onclick="window.open('http://www.newegg.com/Product/Product.aspx?Item=N82E16834300145')"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</si>
  <si>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text-align:center"&gt;Dell Inspiron 17 (i17RV-5454BLK)&lt;/h1&gt;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onclick="window.open('http://google.com/#q=Dell Inspiron 17 (i17RV-5454BLK)')"style="font-size:40%"&gt;
 &lt;input type="button" value="Buy this Computer Now" onclick="window.open('http://www.newegg.com/Product/Product.aspx?Item=N82E16834300159')"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</si>
  <si>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text-align:center"&gt;Dell Latitude E6430 (469-4216)&lt;/h1&gt;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onclick="window.open('http://google.com/#q=Dell Latitude E6430 (469-4216)')"style="font-size:40%"&gt;
 &lt;input type="button" value="Buy this Computer Now" onclick="window.open('http://www.newegg.com/Product/Product.aspx?Item=N82E16834300123')"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</si>
  <si>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text-align:center"&gt;Dell Alienware 14 (ALW14-2812sLV)&lt;/h1&gt;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onclick="window.open('http://google.com/#q=Dell Alienware 14 (ALW14-2812sLV)')"style="font-size:40%"&gt;
 &lt;input type="button" value="Buy this Computer Now" onclick="window.open('http://www.newegg.com/Product/Product.aspx?Item=N82E16834300150')"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</si>
  <si>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text-align:center"&gt;Dell XPS 15 XPS15-11047sLV&lt;/h1&gt;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onclick="window.open('http://google.com/#q=Dell XPS 15 XPS15-11047sLV')"style="font-size:40%"&gt;
 &lt;input type="button" value="Buy this Computer Now" onclick="window.open('http://www.newegg.com/Product/Product.aspx?Item=N82E16834300033')"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</si>
  <si>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text-align:center"&gt;Dell Alienware 18 (ALW18-3002sLV)&lt;/h1&gt;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onclick="window.open('http://google.com/#q=Dell Alienware 18 (ALW18-3002sLV)')"style="font-size:40%"&gt;
 &lt;input type="button" value="Buy this Computer Now" onclick="window.open('http://www.newegg.com/Product/Product.aspx?Item=N82E16834300207')"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</si>
  <si>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text-align:center"&gt;Asus  N550JV-DB71&lt;/h1&gt;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onclick="window.open('http://google.com/#q=Asus  N550JV-DB71')"style="font-size:40%"&gt;
 &lt;input type="button" value="Buy this Computer Now" onclick="window.open('http://www.newegg.com/Product/Product.aspx?Item=N82E16834231114')"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</si>
  <si>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text-align:center"&gt;Asus  X550CA-DB31&lt;/h1&gt;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onclick="window.open('http://google.com/#q=Asus  X550CA-DB31')"style="font-size:40%"&gt;
 &lt;input type="button" value="Buy this Computer Now" onclick="window.open('http://www.newegg.com/Product/Product.aspx?Item=N82E16834231078')"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</si>
  <si>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text-align:center"&gt;Asus G75 Series G750JX-DB71&lt;/h1&gt;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onclick="window.open('http://google.com/#q=Asus G75 Series G750JX-DB71')"style="font-size:40%"&gt;
 &lt;input type="button" value="Buy this Computer Now" onclick="window.open('http://www.newegg.com/Product/Product.aspx?Item=N82E16834231090')"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</si>
  <si>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text-align:center"&gt;HP ZBook 15 (F2P51UT#ABA)&lt;/h1&gt;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onclick="window.open('http://google.com/#q=HP ZBook 15 (F2P51UT#ABA)')"style="font-size:40%"&gt;
 &lt;input type="button" value="Buy this Computer Now" onclick="window.open('http://www.newegg.com/Product/Product.aspx?Item=N82E16834257615')"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</si>
  <si>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text-align:center"&gt;HP Pavilion G6-2210US&lt;/h1&gt;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onclick="window.open('http://google.com/#q=HP Pavilion G6-2210US')"style="font-size:40%"&gt;
 &lt;input type="button" value="Buy this Computer Now" onclick="window.open('http://www.newegg.com/Product/Product.aspx?Item=9SIA24G0U27267')"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</si>
  <si>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text-align:center"&gt;HP Pavilion 14-q070nr&lt;/h1&gt;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onclick="window.open('http://google.com/#q=HP Pavilion 14-q070nr')"style="font-size:40%"&gt;
 &lt;input type="button" value="Buy this Computer Now" onclick="window.open('http://www.newegg.com/Product/Product.aspx?Item=N82E16834257588')"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</si>
  <si>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text-align:center"&gt;HP EliteBook Folio 9470m (E1Y62UT#ABA)&lt;/h1&gt;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onclick="window.open('http://google.com/#q=HP EliteBook Folio 9470m (E1Y62UT#ABA)')"style="font-size:40%"&gt;
 &lt;input type="button" value="Buy this Computer Now" onclick="window.open('http://www.newegg.com/Product/Product.aspx?Item=N82E16834257106')"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</si>
  <si>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text-align:center"&gt;HP Spectre 15T-4000.&lt;/h1&gt;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onclick="window.open('http://google.com/#q=HP Spectre 15T-4000.')"style="font-size:40%"&gt;
 &lt;input type="button" value="Buy this Computer Now" onclick="window.open('http://www.newegg.com/Product/Product.aspx?Item=9SIA27Z13P2788')"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</si>
  <si>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text-align:center"&gt;Lenovo IdeaPad Yoga 13 (59359564)&lt;/h1&gt;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onclick="window.open('http://google.com/#q=Lenovo IdeaPad Yoga 13 (59359564)')"style="font-size:40%"&gt;
 &lt;input type="button" value="Buy this Computer Now" onclick="window.open('http://www.newegg.com/Product/Product.aspx?Item=9SIA0AJ11B5621')"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</si>
  <si>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text-align:center"&gt;ThinkPad  X240&lt;/h1&gt;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onclick="window.open('http://google.com/#q=ThinkPad  X240')"style="font-size:40%"&gt;
 &lt;input type="button" value="Buy this Computer Now" onclick="window.open('http://www.newegg.com/Product/Product.aspx?Item=9SIA0ZX19N4219')"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</si>
  <si>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text-align:center"&gt;Lenovo IdeaPad Y510P (59375624)&lt;/h1&gt;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onclick="window.open('http://google.com/#q=Lenovo IdeaPad Y510P (59375624)')"style="font-size:40%"&gt;
 &lt;input type="button" value="Buy this Computer Now" onclick="window.open('http://www.newegg.com/Product/Product.aspx?Item=N82E16834313684')"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</si>
  <si>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text-align:center"&gt;ThinkPad  T440s&lt;/h1&gt;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onclick="window.open('http://google.com/#q=ThinkPad  T440s')"style="font-size:40%"&gt;
 &lt;input type="button" value="Buy this Computer Now" onclick="window.open('http://www.newegg.com/Product/Product.aspx?Item=9SIA0ZX1958112')"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</si>
  <si>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text-align:center"&gt;Lenovo IdeaPad U310 (59365302)&lt;/h1&gt;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onclick="window.open('http://google.com/#q=Lenovo IdeaPad U310 (59365302)')"style="font-size:40%"&gt;
 &lt;input type="button" value="Buy this Computer Now" onclick="window.open('http://www.newegg.com/Product/Product.aspx?Item=9SIA0AJ11U9152')"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</si>
  <si>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text-align:center"&gt;Lenovo ThinkPad X1 Carbon 3444B9U&lt;/h1&gt;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onclick="window.open('http://google.com/#q=Lenovo ThinkPad X1 Carbon 3444B9U')"style="font-size:40%"&gt;
 &lt;input type="button" value="Buy this Computer Now" onclick="window.open('http://www.newegg.com/Product/Product.aspx?Item=9SIA0ZX1406296')"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</si>
  <si>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text-align:center"&gt;ThinkPad Edge E431 (62775AU)&lt;/h1&gt;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onclick="window.open('http://google.com/#q=ThinkPad Edge E431 (62775AU)')"style="font-size:40%"&gt;
 &lt;input type="button" value="Buy this Computer Now" onclick="window.open('http://www.newegg.com/Product/Product.aspx?Item=9SIA24G15M2156')"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</si>
  <si>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text-align:center"&gt;Samsung ATIV Book 9 Plus NP940X3G-K01US&lt;/h1&gt;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onclick="window.open('http://google.com/#q=Samsung ATIV Book 9 Plus NP940X3G-K01US')"style="font-size:40%"&gt;
 &lt;input type="button" value="Buy this Computer Now" onclick="window.open('http://www.newegg.com/Product/Product.aspx?Item=N82E16834131503')"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</si>
  <si>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text-align:center"&gt;Samsung ATIV Book 5 NP540U4E-K03US&lt;/h1&gt;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onclick="window.open('http://google.com/#q=Samsung ATIV Book 5 NP540U4E-K03US')"style="font-size:40%"&gt;
 &lt;input type="button" value="Buy this Computer Now" onclick="window.open('http://www.newegg.com/Product/Product.aspx?Item=9SIA24G15X7245')"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</si>
  <si>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text-align:center"&gt;Samsung ATIV Book 9 NP940X3G-K04US&lt;/h1&gt;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onclick="window.open('http://google.com/#q=Samsung ATIV Book 9 NP940X3G-K04US')"style="font-size:40%"&gt;
 &lt;input type="button" value="Buy this Computer Now" onclick="window.open('http://www.newegg.com/Product/Product.aspx?Item=N82E16834131631')"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</si>
  <si>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text-align:center"&gt;Samsung ATIV Book 6 NP680Z5E-X01US&lt;/h1&gt;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onclick="window.open('http://google.com/#q=Samsung ATIV Book 6 NP680Z5E-X01US')"style="font-size:40%"&gt;
 &lt;input type="button" value="Buy this Computer Now" onclick="window.open('http://www.newegg.com/Product/Product.aspx?Item=N82E16834131487')"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</si>
  <si>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text-align:center"&gt;Samsung  XE303C12-A01US&lt;/h1&gt;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onclick="window.open('http://google.com/#q=Samsung  XE303C12-A01US')"style="font-size:40%"&gt;
 &lt;input type="button" value="Buy this Computer Now" onclick="window.open('http://www.newegg.com/Product/Product.aspx?Item=34-131-403')"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</si>
  <si>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text-align:center"&gt;Toshiba Qosmio X75-A7295&lt;/h1&gt;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onclick="window.open('http://google.com/#q=Toshiba Qosmio X75-A7295')"style="font-size:40%"&gt;
 &lt;input type="button" value="Buy this Computer Now" onclick="window.open('http://www.newegg.com/Product/Product.aspx?Item=N82E16834216536')"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</si>
  <si>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text-align:center"&gt;Toshiba Satellite L55Dt-A5253NR&lt;/h1&gt;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onclick="window.open('http://google.com/#q=Toshiba Satellite L55Dt-A5253NR')"style="font-size:40%"&gt;
 &lt;input type="button" value="Buy this Computer Now" onclick="window.open('http://www.newegg.com/Product/Product.aspx?Item=9SIA24G15X7755')"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</si>
  <si>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text-align:center"&gt;Toshiba Qosmio X875-Q7390&lt;/h1&gt;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onclick="window.open('http://google.com/#q=Toshiba Qosmio X875-Q7390')"style="font-size:40%"&gt;
 &lt;input type="button" value="Buy this Computer Now" onclick="window.open('http://www.newegg.com/Product/Product.aspx?Item=N82E16834216023')"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</si>
  <si>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text-align:center"&gt;Toshiba Satellite U845t-S4165&lt;/h1&gt;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onclick="window.open('http://google.com/#q=Toshiba Satellite U845t-S4165')"style="font-size:40%"&gt;
 &lt;input type="button" value="Buy this Computer Now" onclick="window.open('http://www.newegg.com/Product/Product.aspx?Item=9SIA0AJ1300202')"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</si>
  <si>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text-align:center"&gt;Apple MacBook Pro MC975LL/A&lt;/h1&gt;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onclick="window.open('http://google.com/#q=Apple MacBook Pro MC975LL/A')"style="font-size:40%"&gt;
 &lt;input type="button" value="Buy this Computer Now" onclick="window.open('http://www.newegg.com/Product/Product.aspx?Item=N82E16834100224')"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</si>
  <si>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text-align:center"&gt;Apple MacBook Pro MD101LL/A&lt;/h1&gt;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onclick="window.open('http://google.com/#q=Apple MacBook Pro MD101LL/A')"style="font-size:40%"&gt;
 &lt;input type="button" value="Buy this Computer Now" onclick="window.open('http://www.newegg.com/Product/Product.aspx?Item=N82E16834100228')"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</si>
  <si>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text-align:center"&gt;Apple MacBook Pro MC976LL/A&lt;/h1&gt;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onclick="window.open('http://google.com/#q=Apple MacBook Pro MC976LL/A')"style="font-size:40%"&gt;
 &lt;input type="button" value="Buy this Computer Now" onclick="window.open('http://www.newegg.com/Product/Product.aspx?Item=N82E16834100225')"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</si>
  <si>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text-align:center"&gt;Apple MacBook Pro with Retina Display ME866LL/A&lt;/h1&gt;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onclick="window.open('http://google.com/#q=Apple MacBook Pro with Retina Display ME866LL/A')"style="font-size:40%"&gt;
 &lt;input type="button" value="Buy this Computer Now" onclick="window.open('http://www.newegg.com/Product/Product.aspx?Item=N82E16834100327')"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</si>
  <si>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text-align:center"&gt;Apple MacBook Pro with Retina Display ME865LL/A&lt;/h1&gt;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onclick="window.open('http://google.com/#q=Apple MacBook Pro with Retina Display ME865LL/A')"style="font-size:40%"&gt;
 &lt;input type="button" value="Buy this Computer Now" onclick="window.open('http://www.newegg.com/Product/Product.aspx?Item=N82E16834100326')"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</si>
  <si>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text-align:center"&gt;Apple MacBook Pro with Retina Display ME294LL/A&lt;/h1&gt;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onclick="window.open('http://google.com/#q=Apple MacBook Pro with Retina Display ME294LL/A')"style="font-size:40%"&gt;
 &lt;input type="button" value="Buy this Computer Now" onclick="window.open('http://www.newegg.com/Product/Product.aspx?Item=N82E16834100329')"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</si>
  <si>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text-align:center"&gt;Apple MacBook Air MD761LL/A&lt;/h1&gt;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onclick="window.open('http://google.com/#q=Apple MacBook Air MD761LL/A')"style="font-size:40%"&gt;
 &lt;input type="button" value="Buy this Computer Now" onclick="window.open('http://www.newegg.com/Product/Product.aspx?Item=N82E16834100306')"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</si>
  <si>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text-align:center"&gt;Apple MacBook Pro with Retina Display ME864LL/A&lt;/h1&gt;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onclick="window.open('http://google.com/#q=Apple MacBook Pro with Retina Display ME864LL/A')"style="font-size:40%"&gt;
 &lt;input type="button" value="Buy this Computer Now" onclick="window.open('http://www.newegg.com/Product/Product.aspx?Item=N82E16834100325')"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</si>
  <si>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text-align:center"&gt;Apple MacBook Air MD711LL/A&lt;/h1&gt;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onclick="window.open('http://google.com/#q=Apple MacBook Air MD711LL/A')"style="font-size:40%"&gt;
 &lt;input type="button" value="Buy this Computer Now" onclick="window.open('http://www.newegg.com/Product/Product.aspx?Item=N82E16834100303')"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</si>
  <si>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text-align:center"&gt;Apple MacBook Air MD712LL/A&lt;/h1&gt;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onclick="window.open('http://google.com/#q=Apple MacBook Air MD712LL/A')"style="font-size:40%"&gt;
 &lt;input type="button" value="Buy this Computer Now" onclick="window.open('http://www.newegg.com/Product/Product.aspx?Item=N82E16834100304')"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</si>
  <si>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text-align:center"&gt;Apple MacBook Pro with Retina Display ME293LL/A&lt;/h1&gt;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onclick="window.open('http://google.com/#q=Apple MacBook Pro with Retina Display ME293LL/A')"style="font-size:40%"&gt;
 &lt;input type="button" value="Buy this Computer Now" onclick="window.open('http://www.newegg.com/Product/Product.aspx?Item=N82E16834100328')"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</si>
  <si>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text-align:center"&gt;Apple MacBook Pro ME662LL/A&lt;/h1&gt;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onclick="window.open('http://google.com/#q=Apple MacBook Pro ME662LL/A')"style="font-size:40%"&gt;
 &lt;input type="button" value="Buy this Computer Now" onclick="window.open('http://www.newegg.com/Product/Product.aspx?Item=N82E16834100275')"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</si>
  <si>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text-align:center"&gt;Apple MacBook Air MD760LL/A&lt;/h1&gt;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onclick="window.open('http://google.com/#q=Apple MacBook Air MD760LL/A')"style="font-size:40%"&gt;
 &lt;input type="button" value="Buy this Computer Now" onclick="window.open('http://www.newegg.com/Product/Product.aspx?Item=N82E16834100305')"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</si>
  <si>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text-align:center"&gt;Apple MacBook Pro ME665LL/A&lt;/h1&gt;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onclick="window.open('http://google.com/#q=Apple MacBook Pro ME665LL/A')"style="font-size:40%"&gt;
 &lt;input type="button" value="Buy this Computer Now" onclick="window.open('http://www.newegg.com/Product/Product.aspx?Item=N82E16834100277')"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</si>
  <si>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text-align:center"&gt;Apple MacBook Pro ME664LL/A&lt;/h1&gt;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onclick="window.open('http://google.com/#q=Apple MacBook Pro ME664LL/A')"style="font-size:40%"&gt;
 &lt;input type="button" value="Buy this Computer Now" onclick="window.open('http://www.newegg.com/Product/Product.aspx?Item=N82E16834100276')" style="font-size:40%"&gt;
&lt;/h2&gt;
 &lt;h2&gt;Specifications&lt;/h2&gt;
 &lt;table style="margin-left:100px; margin-right:100px; width:84%"class="table table-hover"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</si>
  <si>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text-align:center"&gt;Acer Aspire S7 S7-392-6803&lt;/h1&gt;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onclick="window.open('http://google.com/#q=Acer Aspire S7 S7-392-6803')"style="font-size:40%"&gt;
 &lt;input type="button" value="Buy this Computer Now" onclick="window.open('http://www.newegg.com/Product/Product.aspx?Item=N82E16834314253')" style="font-size:40%"&gt;
&lt;/h2&gt;
 &lt;h2&gt;Specifications&lt;/h2&gt;
 &lt;table style="margin-left:100px; margin-right:100px; width:84%"class="table table-hover"&lt;tr&gt;&lt;td&gt;Brand&lt;/td&gt;&lt;td&gt;Acer&lt;/td&gt;&lt;/tr&gt;&lt;tr&gt;&lt;td&gt;Series&lt;/td&gt;&lt;td&gt;Aspire S7&lt;/td&gt;&lt;/tr&gt;&lt;tr&gt;&lt;td&gt;Model&lt;/td&gt;&lt;td&gt;S7-392-6803&lt;/td&gt;&lt;/tr&gt;&lt;tr&gt;&lt;td&gt;Price&lt;/td&gt;&lt;td&gt;1277.57&lt;/td&gt;&lt;/tr&gt;&lt;tr&gt;&lt;td&gt;Touch Screen?&lt;/td&gt;&lt;td&gt;Has a Touchscreen&lt;/td&gt;&lt;/tr&gt;&lt;tr&gt;&lt;td&gt;Operating System&lt;/td&gt;&lt;td&gt;Windows 8&lt;/td&gt;&lt;/tr&gt;&lt;tr&gt;&lt;td&gt; CPU Type &lt;/td&gt;&lt;td&gt;Intel Core i5-4200U 1.6GHz&lt;/td&gt;&lt;/tr&gt;&lt;tr&gt;&lt;td&gt;CPU Processor&lt;/td&gt;&lt;td&gt;1.6GHz&lt;/td&gt;&lt;/tr&gt;&lt;tr&gt;&lt;td&gt;Memory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&lt;/td&gt;&lt;td&gt;5400rpm&lt;/td&gt;&lt;/tr&gt;&lt;tr&gt;&lt;td&gt;Weight&lt;/td&gt;&lt;td&gt;2.87 Lbs&lt;/td&gt;&lt;/tr&gt;&lt;tr&gt;&lt;td&gt;Battery Life&lt;/td&gt;&lt;td&gt;Up to 8 Hours&lt;/td&gt;&lt;/tr&gt;&lt;tr&gt;&lt;td&gt; Screen Size&lt;/td&gt;&lt;td&gt;13.3"&lt;/td&gt;&lt;/tr&gt;&lt;tr&gt;&lt;td&gt;Resolution of Max Dimension &lt;/td&gt;&lt;td&gt;1920 x 1080&lt;/td&gt;&lt;/tr&gt;&lt;tr&gt;&lt;td&gt;HDMI?&lt;/td&gt;&lt;td&gt;Has HDMI&lt;/td&gt;&lt;/tr&gt;&lt;tr&gt;&lt;td&gt;VGA?&lt;/td&gt;&lt;td&gt;Does Not Have VGA&lt;/td&gt;&lt;/tr&gt;&lt;tr&gt;&lt;td&gt;Bluetooth?&lt;/td&gt;&lt;td&gt;Does Not Have Bluetooth&lt;/td&gt;&lt;/tr&gt;&lt;tr&gt;&lt;td&gt; URL to Purchase Computer&lt;/td&gt;&lt;td&gt;http://www.newegg.com/Product/Product.aspx?Item=N82E16834314253&lt;/td&gt;&lt;/tr&gt;&lt;/table&gt;&lt;/div&gt;&lt;/div&gt;&lt;/div&gt;&lt;/div&gt;&lt;script&gt;(function(i,s,o,g,r,a,m){i['GoogleAnalyticsObject']=r;i[r]=i[r]||function(){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</si>
  <si>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text-align:center"&gt;Acer  C710-2487&lt;/h1&gt;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onclick="window.open('http://google.com/#q=Acer  C710-2487')"style="font-size:40%"&gt;
 &lt;input type="button" value="Buy this Computer Now" onclick="window.open('http://www.newegg.com/Product/Product.aspx?Item=N82E16834314021')" style="font-size:40%"&gt;
&lt;/h2&gt;
 &lt;h2&gt;Specifications&lt;/h2&gt;
 &lt;table style="margin-left:100px; margin-right:100px; width:84%"class="table table-hover"&lt;tr&gt;&lt;td&gt;Brand&lt;/td&gt;&lt;td&gt;Acer&lt;/td&gt;&lt;/tr&gt;&lt;tr&gt;&lt;td&gt;Series&lt;/td&gt;&lt;td&gt;None&lt;/td&gt;&lt;/tr&gt;&lt;tr&gt;&lt;td&gt;Model&lt;/td&gt;&lt;td&gt;C710-2487&lt;/td&gt;&lt;/tr&gt;&lt;tr&gt;&lt;td&gt;Price&lt;/td&gt;&lt;td&gt;260.99&lt;/td&gt;&lt;/tr&gt;&lt;tr&gt;&lt;td&gt;Touch Screen?&lt;/td&gt;&lt;td&gt;Does Not Have a Touchscreen&lt;/td&gt;&lt;/tr&gt;&lt;tr&gt;&lt;td&gt;Operating System&lt;/td&gt;&lt;td&gt;Google Chrome OS&lt;/td&gt;&lt;/tr&gt;&lt;tr&gt;&lt;td&gt; CPU Type &lt;/td&gt;&lt;td&gt;Intel Celeron 847 1.1GHz&lt;/td&gt;&lt;/tr&gt;&lt;tr&gt;&lt;td&gt;CPU Processor&lt;/td&gt;&lt;td&gt;1.1GHz&lt;/td&gt;&lt;/tr&gt;&lt;tr&gt;&lt;td&gt;Memory Size&lt;/td&gt;&lt;td&gt;4 GB&lt;/td&gt;&lt;/tr&gt;&lt;tr&gt;&lt;td&gt;Cache&lt;/td&gt;&lt;td&gt;2MB L3&lt;/td&gt;&lt;/tr&gt;&lt;tr&gt;&lt;td&gt;Video Memory &lt;/td&gt;&lt;td&gt;Shared memory&lt;/td&gt;&lt;/tr&gt;&lt;tr&gt;&lt;td&gt; Graphics Card &lt;/td&gt;&lt;td&gt;Intel HD Graphics&lt;/td&gt;&lt;/tr&gt;&lt;tr&gt;&lt;td&gt;Solid State Drive (SSD)?&lt;/td&gt;&lt;td&gt;No&lt;/td&gt;&lt;/tr&gt;&lt;tr&gt;&lt;td&gt;Hard Drive Size&lt;/td&gt;&lt;td&gt;320 GB&lt;/td&gt;&lt;/tr&gt;&lt;tr&gt;&lt;td&gt;Hard Drive RPM &lt;/td&gt;&lt;td&gt;5400rpm&lt;/td&gt;&lt;/tr&gt;&lt;tr&gt;&lt;td&gt;Weight&lt;/td&gt;&lt;td&gt;3.05 Lbs&lt;/td&gt;&lt;/tr&gt;&lt;tr&gt;&lt;td&gt;Battery Life&lt;/td&gt;&lt;td&gt;Up to 4 Hours&lt;/td&gt;&lt;/tr&gt;&lt;tr&gt;&lt;td&gt; Screen Size&lt;/td&gt;&lt;td&gt;11.6"&lt;/td&gt;&lt;/tr&gt;&lt;tr&gt;&lt;td&gt;Resolution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VGA&lt;/td&gt;&lt;/tr&gt;&lt;tr&gt;&lt;td&gt;Bluetooth?&lt;/td&gt;&lt;td&gt;Does Not Have Bluetooth&lt;/td&gt;&lt;/tr&gt;&lt;tr&gt;&lt;td&gt; URL to Purchase Computer&lt;/td&gt;&lt;td&gt;http://www.newegg.com/Product/Product.aspx?Item=N82E16834314021&lt;/td&gt;&lt;/tr&gt;&lt;/table&gt;&lt;/div&gt;&lt;/div&gt;&lt;/div&gt;&lt;/div&gt;&lt;script&gt;(function(i,s,o,g,r,a,m){i['GoogleAnalyticsObject']=r;i[r]=i[r]||function(){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</si>
  <si>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text-align:center"&gt;Acer Aspire E1-572-6870&lt;/h1&gt;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onclick="window.open('http://google.com/#q=Acer Aspire E1-572-6870')"style="font-size:40%"&gt;
 &lt;input type="button" value="Buy this Computer Now" onclick="window.open('http://www.newegg.com/Product/Product.aspx?Item=N82E16834314150')" style="font-size:40%"&gt;
&lt;/h2&gt;
 &lt;h2&gt;Specifications&lt;/h2&gt;
 &lt;table style="margin-left:100px; margin-right:100px; width:84%"class="table table-hover"&lt;tr&gt;&lt;td&gt;Brand&lt;/td&gt;&lt;td&gt;Acer&lt;/td&gt;&lt;/tr&gt;&lt;tr&gt;&lt;td&gt;Series&lt;/td&gt;&lt;td&gt;Aspire&lt;/td&gt;&lt;/tr&gt;&lt;tr&gt;&lt;td&gt;Model&lt;/td&gt;&lt;td&gt;E1-572-6870&lt;/td&gt;&lt;/tr&gt;&lt;tr&gt;&lt;td&gt;Price&lt;/td&gt;&lt;td&gt;429.99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i5-4200U 1.6GHz&lt;/td&gt;&lt;/tr&gt;&lt;tr&gt;&lt;td&gt;CPU Processor&lt;/td&gt;&lt;td&gt;1.6GHz&lt;/td&gt;&lt;/tr&gt;&lt;tr&gt;&lt;td&gt;Memory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&lt;/td&gt;&lt;td&gt;5400rpm&lt;/td&gt;&lt;/tr&gt;&lt;tr&gt;&lt;td&gt;Weight&lt;/td&gt;&lt;td&gt;5.18 Lbs&lt;/td&gt;&lt;/tr&gt;&lt;tr&gt;&lt;td&gt;Battery Life&lt;/td&gt;&lt;td&gt;Up to 4 Hours&lt;/td&gt;&lt;/tr&gt;&lt;tr&gt;&lt;td&gt; Screen Size&lt;/td&gt;&lt;td&gt;15.6"&lt;/td&gt;&lt;/tr&gt;&lt;tr&gt;&lt;td&gt;Resolution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Computer&lt;/td&gt;&lt;td&gt;http://www.newegg.com/Product/Product.aspx?Item=N82E16834314150&lt;/td&gt;&lt;/tr&gt;&lt;/table&gt;&lt;/div&gt;&lt;/div&gt;&lt;/div&gt;&lt;/div&gt;&lt;script&gt;(function(i,s,o,g,r,a,m){i['GoogleAnalyticsObject']=r;i[r]=i[r]||function(){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</si>
  <si>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text-align:center"&gt;Acer Aspire M M5-583P-6428&lt;/h1&gt;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onclick="window.open('http://google.com/#q=Acer Aspire M M5-583P-6428')"style="font-size:40%"&gt;
 &lt;input type="button" value="Buy this Computer Now" onclick="window.open('http://www.newegg.com/Product/Product.aspx?Item=N82E16834314238')" style="font-size:40%"&gt;
&lt;/h2&gt;
 &lt;h2&gt;Specifications&lt;/h2&gt;
 &lt;table style="margin-left:100px; margin-right:100px; width:84%"class="table table-hover"&lt;tr&gt;&lt;td&gt;Brand&lt;/td&gt;&lt;td&gt;Acer&lt;/td&gt;&lt;/tr&gt;&lt;tr&gt;&lt;td&gt;Series&lt;/td&gt;&lt;td&gt;Aspire M&lt;/td&gt;&lt;/tr&gt;&lt;tr&gt;&lt;td&gt;Model&lt;/td&gt;&lt;td&gt;M5-583P-6428&lt;/td&gt;&lt;/tr&gt;&lt;tr&gt;&lt;td&gt;Price&lt;/td&gt;&lt;td&gt;629&lt;/td&gt;&lt;/tr&gt;&lt;tr&gt;&lt;td&gt;Touch Screen?&lt;/td&gt;&lt;td&gt;Has a Touchscreen&lt;/td&gt;&lt;/tr&gt;&lt;tr&gt;&lt;td&gt;Operating System&lt;/td&gt;&lt;td&gt;Windows 8&lt;/td&gt;&lt;/tr&gt;&lt;tr&gt;&lt;td&gt; CPU Type &lt;/td&gt;&lt;td&gt;Intel Core i5-4200U 1.6GHz&lt;/td&gt;&lt;/tr&gt;&lt;tr&gt;&lt;td&gt;CPU Processor&lt;/td&gt;&lt;td&gt;1.6GHz&lt;/td&gt;&lt;/tr&gt;&lt;tr&gt;&lt;td&gt;Memory Size&lt;/td&gt;&lt;td&gt;8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&lt;/td&gt;&lt;td&gt;5400rpm&lt;/td&gt;&lt;/tr&gt;&lt;tr&gt;&lt;td&gt;Weight&lt;/td&gt;&lt;td&gt;5.29 Lbs&lt;/td&gt;&lt;/tr&gt;&lt;tr&gt;&lt;td&gt;Battery Life&lt;/td&gt;&lt;td&gt;Up to 6.5 Hours&lt;/td&gt;&lt;/tr&gt;&lt;tr&gt;&lt;td&gt; Screen Size&lt;/td&gt;&lt;td&gt;15.6"&lt;/td&gt;&lt;/tr&gt;&lt;tr&gt;&lt;td&gt;Resolution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Computer&lt;/td&gt;&lt;td&gt;http://www.newegg.com/Product/Product.aspx?Item=N82E16834314238&lt;/td&gt;&lt;/tr&gt;&lt;/table&gt;&lt;/div&gt;&lt;/div&gt;&lt;/div&gt;&lt;/div&gt;&lt;script&gt;(function(i,s,o,g,r,a,m){i['GoogleAnalyticsObject']=r;i[r]=i[r]||function(){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</si>
  <si>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text-align:center"&gt;Dell Inspiron 17 (i17RV-6273BLK)&lt;/h1&gt;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onclick="window.open('http://google.com/#q=Dell Inspiron 17 (i17RV-6273BLK)')"style="font-size:40%"&gt;
 &lt;input type="button" value="Buy this Computer Now" onclick="window.open('http://www.newegg.com/Product/Product.aspx?Item=N82E16834300158')" style="font-size:40%"&gt;
&lt;/h2&gt;
 &lt;h2&gt;Specifications&lt;/h2&gt;
 &lt;table style="margin-left:100px; margin-right:100px; width:84%"class="table table-hover"&lt;tr&gt;&lt;td&gt;Brand&lt;/td&gt;&lt;td&gt;Dell&lt;/td&gt;&lt;/tr&gt;&lt;tr&gt;&lt;td&gt;Series&lt;/td&gt;&lt;td&gt;Inspiron&lt;/td&gt;&lt;/tr&gt;&lt;tr&gt;&lt;td&gt;Model&lt;/td&gt;&lt;td&gt;17 (i17RV-6273BLK)&lt;/td&gt;&lt;/tr&gt;&lt;tr&gt;&lt;td&gt;Price&lt;/td&gt;&lt;td&gt;499.99&lt;/td&gt;&lt;/tr&gt;&lt;tr&gt;&lt;td&gt;Touch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i3-4010U 1.7GHz&lt;/td&gt;&lt;/tr&gt;&lt;tr&gt;&lt;td&gt;CPU Processor&lt;/td&gt;&lt;td&gt;1.7GHz&lt;/td&gt;&lt;/tr&gt;&lt;tr&gt;&lt;td&gt;Memory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&lt;/td&gt;&lt;td&gt;5400rpm&lt;/td&gt;&lt;/tr&gt;&lt;tr&gt;&lt;td&gt;Weight&lt;/td&gt;&lt;td&gt;6.35 Lbs&lt;/td&gt;&lt;/tr&gt;&lt;tr&gt;&lt;td&gt;Battery Life&lt;/td&gt;&lt;td&gt;Up to 4 Hours&lt;/td&gt;&lt;/tr&gt;&lt;tr&gt;&lt;td&gt; Screen Size&lt;/td&gt;&lt;td&gt;17.3"&lt;/td&gt;&lt;/tr&gt;&lt;tr&gt;&lt;td&gt;Resolution of Max Dimension &lt;/td&gt;&lt;td&gt;1600 x 900&lt;/td&gt;&lt;/tr&gt;&lt;tr&gt;&lt;td&gt;HDMI?&lt;/td&gt;&lt;td&gt;Does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Computer&lt;/td&gt;&lt;td&gt;http://www.newegg.com/Product/Product.aspx?Item=N82E16834300158&lt;/td&gt;&lt;/tr&gt;&lt;/table&gt;&lt;/div&gt;&lt;/div&gt;&lt;/div&gt;&lt;/div&gt;&lt;script&gt;(function(i,s,o,g,r,a,m){i['GoogleAnalyticsObject']=r;i[r]=i[r]||function(){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</si>
  <si>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text-align:center"&gt;Dell Latitude 6430u (469-3885)&lt;/h1&gt;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onclick="window.open('http://google.com/#q=Dell Latitude 6430u (469-3885)')"style="font-size:40%"&gt;
 &lt;input type="button" value="Buy this Computer Now" onclick="window.open('http://www.newegg.com/Product/Product.aspx?Item=9SIA0AJ1612515')" style="font-size:40%"&gt;
&lt;/h2&gt;
 &lt;h2&gt;Specifications&lt;/h2&gt;
 &lt;table style="margin-left:100px; margin-right:100px; width:84%"class="table table-hover"&lt;tr&gt;&lt;td&gt;Brand&lt;/td&gt;&lt;td&gt;Dell&lt;/td&gt;&lt;/tr&gt;&lt;tr&gt;&lt;td&gt;Series&lt;/td&gt;&lt;td&gt;Latitude&lt;/td&gt;&lt;/tr&gt;&lt;tr&gt;&lt;td&gt;Model&lt;/td&gt;&lt;td&gt;6430u (469-3885)&lt;/td&gt;&lt;/tr&gt;&lt;tr&gt;&lt;td&gt;Price&lt;/td&gt;&lt;td&gt;1599.95&lt;/td&gt;&lt;/tr&gt;&lt;tr&gt;&lt;td&gt;Touch Screen?&lt;/td&gt;&lt;td&gt;Has a Touchscreen&lt;/td&gt;&lt;/tr&gt;&lt;tr&gt;&lt;td&gt;Operating System&lt;/td&gt;&lt;td&gt;Windows 7&lt;/td&gt;&lt;/tr&gt;&lt;tr&gt;&lt;td&gt; CPU Type &lt;/td&gt;&lt;td&gt;Intel Core i5-3427U 1.8GHz&lt;/td&gt;&lt;/tr&gt;&lt;tr&gt;&lt;td&gt;CPU Processor&lt;/td&gt;&lt;td&gt;1.8GHz&lt;/td&gt;&lt;/tr&gt;&lt;tr&gt;&lt;td&gt;Memory Size&lt;/td&gt;&lt;td&gt;8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&lt;/td&gt;&lt;td&gt;5400rpm&lt;/td&gt;&lt;/tr&gt;&lt;tr&gt;&lt;td&gt;Weight&lt;/td&gt;&lt;td&gt;4 Lbs&lt;/td&gt;&lt;/tr&gt;&lt;tr&gt;&lt;td&gt;Battery Life&lt;/td&gt;&lt;td&gt;Up to 7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Computer&lt;/td&gt;&lt;td&gt;http://www.newegg.com/Product/Product.aspx?Item=9SIA0AJ1612515&lt;/td&gt;&lt;/tr&gt;&lt;/table&gt;&lt;/div&gt;&lt;/div&gt;&lt;/div&gt;&lt;/div&gt;&lt;script&gt;(function(i,s,o,g,r,a,m){i['GoogleAnalyticsObject']=r;i[r]=i[r]||function(){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</si>
  <si>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text-align:center"&gt;Dell XPS 12 (ULT)&lt;/h1&gt;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onclick="window.open('http://google.com/#q=Dell XPS 12 (ULT)')"style="font-size:40%"&gt;
 &lt;input type="button" value="Buy this Computer Now" onclick="window.open('http://www.newegg.com/Product/Product.aspx?Item=N82E16834300145')" style="font-size:40%"&gt;
&lt;/h2&gt;
 &lt;h2&gt;Specifications&lt;/h2&gt;
 &lt;table style="margin-left:100px; margin-right:100px; width:84%"class="table table-hover"&lt;tr&gt;&lt;td&gt;Brand&lt;/td&gt;&lt;td&gt;Dell&lt;/td&gt;&lt;/tr&gt;&lt;tr&gt;&lt;td&gt;Series&lt;/td&gt;&lt;td&gt;XPS&lt;/td&gt;&lt;/tr&gt;&lt;tr&gt;&lt;td&gt;Model&lt;/td&gt;&lt;td&gt;12 (ULT)&lt;/td&gt;&lt;/tr&gt;&lt;tr&gt;&lt;td&gt;Price&lt;/td&gt;&lt;td&gt;1099.99&lt;/td&gt;&lt;/tr&gt;&lt;tr&gt;&lt;td&gt;Touch Screen?&lt;/td&gt;&lt;td&gt;Has a Touchscreen&lt;/td&gt;&lt;/tr&gt;&lt;tr&gt;&lt;td&gt;Operating System&lt;/td&gt;&lt;td&gt;Windows 8&lt;/td&gt;&lt;/tr&gt;&lt;tr&gt;&lt;td&gt; CPU Type &lt;/td&gt;&lt;td&gt;Intel Core i5-4200U 1.6GHz&lt;/td&gt;&lt;/tr&gt;&lt;tr&gt;&lt;td&gt;CPU Processor&lt;/td&gt;&lt;td&gt;1.6GHz&lt;/td&gt;&lt;/tr&gt;&lt;tr&gt;&lt;td&gt;Memory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&lt;/td&gt;&lt;td&gt;5400rpm&lt;/td&gt;&lt;/tr&gt;&lt;tr&gt;&lt;td&gt;Weight&lt;/td&gt;&lt;td&gt;3.35 Lbs&lt;/td&gt;&lt;/tr&gt;&lt;tr&gt;&lt;td&gt;Battery Life&lt;/td&gt;&lt;td&gt;Up to 8 Hours&lt;/td&gt;&lt;/tr&gt;&lt;tr&gt;&lt;td&gt; Screen Size&lt;/td&gt;&lt;td&gt;12.5"&lt;/td&gt;&lt;/tr&gt;&lt;tr&gt;&lt;td&gt;Resolution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Computer&lt;/td&gt;&lt;td&gt;http://www.newegg.com/Product/Product.aspx?Item=N82E16834300145&lt;/td&gt;&lt;/tr&gt;&lt;/table&gt;&lt;/div&gt;&lt;/div&gt;&lt;/div&gt;&lt;/div&gt;&lt;script&gt;(function(i,s,o,g,r,a,m){i['GoogleAnalyticsObject']=r;i[r]=i[r]||function(){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</si>
  <si>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text-align:center"&gt;Dell Inspiron 17 (i17RV-5454BLK)&lt;/h1&gt;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onclick="window.open('http://google.com/#q=Dell Inspiron 17 (i17RV-5454BLK)')"style="font-size:40%"&gt;
 &lt;input type="button" value="Buy this Computer Now" onclick="window.open('http://www.newegg.com/Product/Product.aspx?Item=N82E16834300159')" style="font-size:40%"&gt;
&lt;/h2&gt;
 &lt;h2&gt;Specifications&lt;/h2&gt;
 &lt;table style="margin-left:100px; margin-right:100px; width:84%"class="table table-hover"&lt;tr&gt;&lt;td&gt;Brand&lt;/td&gt;&lt;td&gt;Dell&lt;/td&gt;&lt;/tr&gt;&lt;tr&gt;&lt;td&gt;Series&lt;/td&gt;&lt;td&gt;Inspiron&lt;/td&gt;&lt;/tr&gt;&lt;tr&gt;&lt;td&gt;Model&lt;/td&gt;&lt;td&gt;17 (i17RV-5454BLK)&lt;/td&gt;&lt;/tr&gt;&lt;tr&gt;&lt;td&gt;Price&lt;/td&gt;&lt;td&gt;599.99&lt;/td&gt;&lt;/tr&gt;&lt;tr&gt;&lt;td&gt;Touch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i5-4200U 1.6GHz&lt;/td&gt;&lt;/tr&gt;&lt;tr&gt;&lt;td&gt;CPU Processor&lt;/td&gt;&lt;td&gt;1.6GHz&lt;/td&gt;&lt;/tr&gt;&lt;tr&gt;&lt;td&gt;Memory Size&lt;/td&gt;&lt;td&gt;6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Size&lt;/td&gt;&lt;td&gt;750 GB&lt;/td&gt;&lt;/tr&gt;&lt;tr&gt;&lt;td&gt;Hard Drive RPM &lt;/td&gt;&lt;td&gt;5400rpm&lt;/td&gt;&lt;/tr&gt;&lt;tr&gt;&lt;td&gt;Weight&lt;/td&gt;&lt;td&gt;6.35 Lbs&lt;/td&gt;&lt;/tr&gt;&lt;tr&gt;&lt;td&gt;Battery Life&lt;/td&gt;&lt;td&gt;Up to 4 Hours&lt;/td&gt;&lt;/tr&gt;&lt;tr&gt;&lt;td&gt; Screen Size&lt;/td&gt;&lt;td&gt;17.3"&lt;/td&gt;&lt;/tr&gt;&lt;tr&gt;&lt;td&gt;Resolution of Max Dimension &lt;/td&gt;&lt;td&gt;1600 x 900&lt;/td&gt;&lt;/tr&gt;&lt;tr&gt;&lt;td&gt;HDMI?&lt;/td&gt;&lt;td&gt;Does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Computer&lt;/td&gt;&lt;td&gt;http://www.newegg.com/Product/Product.aspx?Item=N82E16834300159&lt;/td&gt;&lt;/tr&gt;&lt;/table&gt;&lt;/div&gt;&lt;/div&gt;&lt;/div&gt;&lt;/div&gt;&lt;script&gt;(function(i,s,o,g,r,a,m){i['GoogleAnalyticsObject']=r;i[r]=i[r]||function(){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</si>
  <si>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text-align:center"&gt;Dell Latitude E6430 (469-4216)&lt;/h1&gt;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onclick="window.open('http://google.com/#q=Dell Latitude E6430 (469-4216)')"style="font-size:40%"&gt;
 &lt;input type="button" value="Buy this Computer Now" onclick="window.open('http://www.newegg.com/Product/Product.aspx?Item=N82E16834300123')" style="font-size:40%"&gt;
&lt;/h2&gt;
 &lt;h2&gt;Specifications&lt;/h2&gt;
 &lt;table style="margin-left:100px; margin-right:100px; width:84%"class="table table-hover"&lt;tr&gt;&lt;td&gt;Brand&lt;/td&gt;&lt;td&gt;Dell&lt;/td&gt;&lt;/tr&gt;&lt;tr&gt;&lt;td&gt;Series&lt;/td&gt;&lt;td&gt;Latitude&lt;/td&gt;&lt;/tr&gt;&lt;tr&gt;&lt;td&gt;Model&lt;/td&gt;&lt;td&gt;E6430 (469-4216)&lt;/td&gt;&lt;/tr&gt;&lt;tr&gt;&lt;td&gt;Price&lt;/td&gt;&lt;td&gt;999.99&lt;/td&gt;&lt;/tr&gt;&lt;tr&gt;&lt;td&gt;Touch Screen?&lt;/td&gt;&lt;td&gt;Does Not Have a Touchscreen&lt;/td&gt;&lt;/tr&gt;&lt;tr&gt;&lt;td&gt;Operating System&lt;/td&gt;&lt;td&gt;Windows 7&lt;/td&gt;&lt;/tr&gt;&lt;tr&gt;&lt;td&gt; CPU Type &lt;/td&gt;&lt;td&gt;Intel Core i5-3340M 2.7GHz&lt;/td&gt;&lt;/tr&gt;&lt;tr&gt;&lt;td&gt;CPU Processor&lt;/td&gt;&lt;td&gt;2.7GHz&lt;/td&gt;&lt;/tr&gt;&lt;tr&gt;&lt;td&gt;Memory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(SSD)?&lt;/td&gt;&lt;td&gt;No&lt;/td&gt;&lt;/tr&gt;&lt;tr&gt;&lt;td&gt;Hard Drive Size&lt;/td&gt;&lt;td&gt;320 GB&lt;/td&gt;&lt;/tr&gt;&lt;tr&gt;&lt;td&gt;Hard Drive RPM &lt;/td&gt;&lt;td&gt;7200rpm&lt;/td&gt;&lt;/tr&gt;&lt;tr&gt;&lt;td&gt;Weight&lt;/td&gt;&lt;td&gt;4.44 Lbs&lt;/td&gt;&lt;/tr&gt;&lt;tr&gt;&lt;td&gt;Battery Life&lt;/td&gt;&lt;td&gt;Up to 11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Computer&lt;/td&gt;&lt;td&gt;http://www.newegg.com/Product/Product.aspx?Item=N82E16834300123&lt;/td&gt;&lt;/tr&gt;&lt;/table&gt;&lt;/div&gt;&lt;/div&gt;&lt;/div&gt;&lt;/div&gt;&lt;script&gt;(function(i,s,o,g,r,a,m){i['GoogleAnalyticsObject']=r;i[r]=i[r]||function(){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</si>
  <si>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text-align:center"&gt;Dell Alienware 14 (ALW14-2812sLV)&lt;/h1&gt;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onclick="window.open('http://google.com/#q=Dell Alienware 14 (ALW14-2812sLV)')"style="font-size:40%"&gt;
 &lt;input type="button" value="Buy this Computer Now" onclick="window.open('http://www.newegg.com/Product/Product.aspx?Item=N82E16834300150')" style="font-size:40%"&gt;
&lt;/h2&gt;
 &lt;h2&gt;Specifications&lt;/h2&gt;
 &lt;table style="margin-left:100px; margin-right:100px; width:84%"class="table table-hover"&lt;tr&gt;&lt;td&gt;Brand&lt;/td&gt;&lt;td&gt;Dell&lt;/td&gt;&lt;/tr&gt;&lt;tr&gt;&lt;td&gt;Series&lt;/td&gt;&lt;td&gt;Alienware&lt;/td&gt;&lt;/tr&gt;&lt;tr&gt;&lt;td&gt;Model&lt;/td&gt;&lt;td&gt;14 (ALW14-2812sLV)&lt;/td&gt;&lt;/tr&gt;&lt;tr&gt;&lt;td&gt;Price&lt;/td&gt;&lt;td&gt;1299.99&lt;/td&gt;&lt;/tr&gt;&lt;tr&gt;&lt;td&gt;Touch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i7-4700MQ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&lt;/td&gt;&lt;td&gt;1GB&lt;/td&gt;&lt;/tr&gt;&lt;tr&gt;&lt;td&gt; Graphics Card &lt;/td&gt;&lt;td&gt;NVIDIA GeForce GT 750M&lt;/td&gt;&lt;/tr&gt;&lt;tr&gt;&lt;td&gt;Solid State Drive (SSD)?&lt;/td&gt;&lt;td&gt;No&lt;/td&gt;&lt;/tr&gt;&lt;tr&gt;&lt;td&gt;Hard Drive Size&lt;/td&gt;&lt;td&gt;750 GB&lt;/td&gt;&lt;/tr&gt;&lt;tr&gt;&lt;td&gt;Hard Drive RPM &lt;/td&gt;&lt;td&gt;7200rpm&lt;/td&gt;&lt;/tr&gt;&lt;tr&gt;&lt;td&gt;Weight&lt;/td&gt;&lt;td&gt;6.5 Lbs&lt;/td&gt;&lt;/tr&gt;&lt;tr&gt;&lt;td&gt;Battery Life&lt;/td&gt;&lt;td&gt;Up to 5 Hours&lt;/td&gt;&lt;/tr&gt;&lt;tr&gt;&lt;td&gt; Screen Size&lt;/td&gt;&lt;td&gt;14"&lt;/td&gt;&lt;/tr&gt;&lt;tr&gt;&lt;td&gt;Resolution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Computer&lt;/td&gt;&lt;td&gt;http://www.newegg.com/Product/Product.aspx?Item=N82E16834300150&lt;/td&gt;&lt;/tr&gt;&lt;/table&gt;&lt;/div&gt;&lt;/div&gt;&lt;/div&gt;&lt;/div&gt;&lt;script&gt;(function(i,s,o,g,r,a,m){i['GoogleAnalyticsObject']=r;i[r]=i[r]||function(){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</si>
  <si>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text-align:center"&gt;Dell XPS 15 XPS15-11047sLV&lt;/h1&gt;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onclick="window.open('http://google.com/#q=Dell XPS 15 XPS15-11047sLV')"style="font-size:40%"&gt;
 &lt;input type="button" value="Buy this Computer Now" onclick="window.open('http://www.newegg.com/Product/Product.aspx?Item=N82E16834300033')" style="font-size:40%"&gt;
&lt;/h2&gt;
 &lt;h2&gt;Specifications&lt;/h2&gt;
 &lt;table style="margin-left:100px; margin-right:100px; width:84%"class="table table-hover"&lt;tr&gt;&lt;td&gt;Brand&lt;/td&gt;&lt;td&gt;Dell&lt;/td&gt;&lt;/tr&gt;&lt;tr&gt;&lt;td&gt;Series&lt;/td&gt;&lt;td&gt;XPS 15&lt;/td&gt;&lt;/tr&gt;&lt;tr&gt;&lt;td&gt;Model&lt;/td&gt;&lt;td&gt;XPS15-11047sLV&lt;/td&gt;&lt;/tr&gt;&lt;tr&gt;&lt;td&gt;Price&lt;/td&gt;&lt;td&gt;1599.99&lt;/td&gt;&lt;/tr&gt;&lt;tr&gt;&lt;td&gt;Touch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i7-3632QM 2.2GHz&lt;/td&gt;&lt;/tr&gt;&lt;tr&gt;&lt;td&gt;CPU Processor&lt;/td&gt;&lt;td&gt;2.2GHz&lt;/td&gt;&lt;/tr&gt;&lt;tr&gt;&lt;td&gt;Memory Size&lt;/td&gt;&lt;td&gt;16 GB&lt;/td&gt;&lt;/tr&gt;&lt;tr&gt;&lt;td&gt;Cache&lt;/td&gt;&lt;td&gt;6MB L3&lt;/td&gt;&lt;/tr&gt;&lt;tr&gt;&lt;td&gt;Video Memory &lt;/td&gt;&lt;td&gt;2GB&lt;/td&gt;&lt;/tr&gt;&lt;tr&gt;&lt;td&gt; Graphics Card &lt;/td&gt;&lt;td&gt;NVIDIA GeForce GT 640M&lt;/td&gt;&lt;/tr&gt;&lt;tr&gt;&lt;td&gt;Solid State Drive (SSD)?&lt;/td&gt;&lt;td&gt;512GB SSD&lt;/td&gt;&lt;/tr&gt;&lt;tr&gt;&lt;td&gt;Hard Drive Size&lt;/td&gt;&lt;td&gt;512 GB&lt;/td&gt;&lt;/tr&gt;&lt;tr&gt;&lt;td&gt;Hard Drive RPM &lt;/td&gt;&lt;td&gt;5400rpm&lt;/td&gt;&lt;/tr&gt;&lt;tr&gt;&lt;td&gt;Weight&lt;/td&gt;&lt;td&gt;5.79 Lbs&lt;/td&gt;&lt;/tr&gt;&lt;tr&gt;&lt;td&gt;Battery Life&lt;/td&gt;&lt;td&gt;Up to 7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Computer&lt;/td&gt;&lt;td&gt;http://www.newegg.com/Product/Product.aspx?Item=N82E16834300033&lt;/td&gt;&lt;/tr&gt;&lt;/table&gt;&lt;/div&gt;&lt;/div&gt;&lt;/div&gt;&lt;/div&gt;&lt;script&gt;(function(i,s,o,g,r,a,m){i['GoogleAnalyticsObject']=r;i[r]=i[r]||function(){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</si>
  <si>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text-align:center"&gt;Dell Alienware 18 (ALW18-3002sLV)&lt;/h1&gt;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onclick="window.open('http://google.com/#q=Dell Alienware 18 (ALW18-3002sLV)')"style="font-size:40%"&gt;
 &lt;input type="button" value="Buy this Computer Now" onclick="window.open('http://www.newegg.com/Product/Product.aspx?Item=N82E16834300207')" style="font-size:40%"&gt;
&lt;/h2&gt;
 &lt;h2&gt;Specifications&lt;/h2&gt;
 &lt;table style="margin-left:100px; margin-right:100px; width:84%"class="table table-hover"&lt;tr&gt;&lt;td&gt;Brand&lt;/td&gt;&lt;td&gt;Dell&lt;/td&gt;&lt;/tr&gt;&lt;tr&gt;&lt;td&gt;Series&lt;/td&gt;&lt;td&gt;Alienware&lt;/td&gt;&lt;/tr&gt;&lt;tr&gt;&lt;td&gt;Model&lt;/td&gt;&lt;td&gt;18 (ALW18-3002sLV)&lt;/td&gt;&lt;/tr&gt;&lt;tr&gt;&lt;td&gt;Price&lt;/td&gt;&lt;td&gt;2199.99&lt;/td&gt;&lt;/tr&gt;&lt;tr&gt;&lt;td&gt;Touch Screen?&lt;/td&gt;&lt;td&gt;Does Not Have a Touchscreen&lt;/td&gt;&lt;/tr&gt;&lt;tr&gt;&lt;td&gt;Operating System&lt;/td&gt;&lt;td&gt;Windows 7&lt;/td&gt;&lt;/tr&gt;&lt;tr&gt;&lt;td&gt; CPU Type &lt;/td&gt;&lt;td&gt;Intel Core i7-4700MQ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&lt;/td&gt;&lt;td&gt;3GB GDDR5&lt;/td&gt;&lt;/tr&gt;&lt;tr&gt;&lt;td&gt; Graphics Card &lt;/td&gt;&lt;td&gt;2 x NVIDIA GeForce GTX 770M (Nvidia SLI)&lt;/td&gt;&lt;/tr&gt;&lt;tr&gt;&lt;td&gt;Solid State Drive (SSD)?&lt;/td&gt;&lt;td&gt;No&lt;/td&gt;&lt;/tr&gt;&lt;tr&gt;&lt;td&gt;Hard Drive Size&lt;/td&gt;&lt;td&gt;750 GB&lt;/td&gt;&lt;/tr&gt;&lt;tr&gt;&lt;td&gt;Hard Drive RPM &lt;/td&gt;&lt;td&gt;7200rpm&lt;/td&gt;&lt;/tr&gt;&lt;tr&gt;&lt;td&gt;Weight&lt;/td&gt;&lt;td&gt;12.3 Lbs&lt;/td&gt;&lt;/tr&gt;&lt;tr&gt;&lt;td&gt;Battery Life&lt;/td&gt;&lt;td&gt;Up to 2.5 Hours&lt;/td&gt;&lt;/tr&gt;&lt;tr&gt;&lt;td&gt; Screen Size&lt;/td&gt;&lt;td&gt;18.4"&lt;/td&gt;&lt;/tr&gt;&lt;tr&gt;&lt;td&gt;Resolution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Computer&lt;/td&gt;&lt;td&gt;http://www.newegg.com/Product/Product.aspx?Item=N82E16834300207&lt;/td&gt;&lt;/tr&gt;&lt;/table&gt;&lt;/div&gt;&lt;/div&gt;&lt;/div&gt;&lt;/div&gt;&lt;script&gt;(function(i,s,o,g,r,a,m){i['GoogleAnalyticsObject']=r;i[r]=i[r]||function(){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</si>
  <si>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text-align:center"&gt;Asus  N550JV-DB71&lt;/h1&gt;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onclick="window.open('http://google.com/#q=Asus  N550JV-DB71')"style="font-size:40%"&gt;
 &lt;input type="button" value="Buy this Computer Now" onclick="window.open('http://www.newegg.com/Product/Product.aspx?Item=N82E16834231114')" style="font-size:40%"&gt;
&lt;/h2&gt;
 &lt;h2&gt;Specifications&lt;/h2&gt;
 &lt;table style="margin-left:100px; margin-right:100px; width:84%"class="table table-hover"&lt;tr&gt;&lt;td&gt;Brand&lt;/td&gt;&lt;td&gt;Asus&lt;/td&gt;&lt;/tr&gt;&lt;tr&gt;&lt;td&gt;Series&lt;/td&gt;&lt;td&gt;None&lt;/td&gt;&lt;/tr&gt;&lt;tr&gt;&lt;td&gt;Model&lt;/td&gt;&lt;td&gt;N550JV-DB71&lt;/td&gt;&lt;/tr&gt;&lt;tr&gt;&lt;td&gt;Price&lt;/td&gt;&lt;td&gt;999.99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i7-4700HQ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&lt;/td&gt;&lt;td&gt;2GB GDDR3&lt;/td&gt;&lt;/tr&gt;&lt;tr&gt;&lt;td&gt; Graphics Card &lt;/td&gt;&lt;td&gt;NVIDIA GeForce GT 750M&lt;/td&gt;&lt;/tr&gt;&lt;tr&gt;&lt;td&gt;Solid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&lt;/td&gt;&lt;td&gt;5400rpm&lt;/td&gt;&lt;/tr&gt;&lt;tr&gt;&lt;td&gt;Weight&lt;/td&gt;&lt;td&gt;5.6 Lbs&lt;/td&gt;&lt;/tr&gt;&lt;tr&gt;&lt;td&gt;Battery Life&lt;/td&gt;&lt;td&gt;Up to 5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Computer&lt;/td&gt;&lt;td&gt;http://www.newegg.com/Product/Product.aspx?Item=N82E16834231114&lt;/td&gt;&lt;/tr&gt;&lt;/table&gt;&lt;/div&gt;&lt;/div&gt;&lt;/div&gt;&lt;/div&gt;&lt;script&gt;(function(i,s,o,g,r,a,m){i['GoogleAnalyticsObject']=r;i[r]=i[r]||function(){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</si>
  <si>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text-align:center"&gt;Asus  X550CA-DB31&lt;/h1&gt;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onclick="window.open('http://google.com/#q=Asus  X550CA-DB31')"style="font-size:40%"&gt;
 &lt;input type="button" value="Buy this Computer Now" onclick="window.open('http://www.newegg.com/Product/Product.aspx?Item=N82E16834231078')" style="font-size:40%"&gt;
&lt;/h2&gt;
 &lt;h2&gt;Specifications&lt;/h2&gt;
 &lt;table style="margin-left:100px; margin-right:100px; width:84%"class="table table-hover"&lt;tr&gt;&lt;td&gt;Brand&lt;/td&gt;&lt;td&gt;Asus&lt;/td&gt;&lt;/tr&gt;&lt;tr&gt;&lt;td&gt;Series&lt;/td&gt;&lt;td&gt;None&lt;/td&gt;&lt;/tr&gt;&lt;tr&gt;&lt;td&gt;Model&lt;/td&gt;&lt;td&gt;X550CA-DB31&lt;/td&gt;&lt;/tr&gt;&lt;tr&gt;&lt;td&gt;Price&lt;/td&gt;&lt;td&gt;479.99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i3-3217U 1.8GHz&lt;/td&gt;&lt;/tr&gt;&lt;tr&gt;&lt;td&gt;CPU Processor&lt;/td&gt;&lt;td&gt;1.8GHz&lt;/td&gt;&lt;/tr&gt;&lt;tr&gt;&lt;td&gt;Memory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GMA HD Graphics&lt;/td&gt;&lt;/tr&gt;&lt;tr&gt;&lt;td&gt;Solid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&lt;/td&gt;&lt;td&gt;5400rpm&lt;/td&gt;&lt;/tr&gt;&lt;tr&gt;&lt;td&gt;Weight&lt;/td&gt;&lt;td&gt;4.8 Lbs&lt;/td&gt;&lt;/tr&gt;&lt;tr&gt;&lt;td&gt;Battery Life&lt;/td&gt;&lt;td&gt;Up to 3 Hours&lt;/td&gt;&lt;/tr&gt;&lt;tr&gt;&lt;td&gt; Screen Size&lt;/td&gt;&lt;td&gt;15.6"&lt;/td&gt;&lt;/tr&gt;&lt;tr&gt;&lt;td&gt;Resolution of Max Dimension &lt;/td&gt;&lt;td&gt;1366 x 768&lt;/td&gt;&lt;/tr&gt;&lt;tr&gt;&lt;td&gt;HDMI?&lt;/td&gt;&lt;td&gt;Does Not Have HDMI&lt;/td&gt;&lt;/tr&gt;&lt;tr&gt;&lt;td&gt;VGA?&lt;/td&gt;&lt;td&gt;Does Not Have VGA&lt;/td&gt;&lt;/tr&gt;&lt;tr&gt;&lt;td&gt;Bluetooth?&lt;/td&gt;&lt;td&gt;Does Not Have Bluetooth&lt;/td&gt;&lt;/tr&gt;&lt;tr&gt;&lt;td&gt; URL to Purchase Computer&lt;/td&gt;&lt;td&gt;http://www.newegg.com/Product/Product.aspx?Item=N82E16834231078&lt;/td&gt;&lt;/tr&gt;&lt;/table&gt;&lt;/div&gt;&lt;/div&gt;&lt;/div&gt;&lt;/div&gt;&lt;script&gt;(function(i,s,o,g,r,a,m){i['GoogleAnalyticsObject']=r;i[r]=i[r]||function(){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</si>
  <si>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text-align:center"&gt;Asus G75 Series G750JX-DB71&lt;/h1&gt;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onclick="window.open('http://google.com/#q=Asus G75 Series G750JX-DB71')"style="font-size:40%"&gt;
 &lt;input type="button" value="Buy this Computer Now" onclick="window.open('http://www.newegg.com/Product/Product.aspx?Item=N82E16834231090')" style="font-size:40%"&gt;
&lt;/h2&gt;
 &lt;h2&gt;Specifications&lt;/h2&gt;
 &lt;table style="margin-left:100px; margin-right:100px; width:84%"class="table table-hover"&lt;tr&gt;&lt;td&gt;Brand&lt;/td&gt;&lt;td&gt;Asus&lt;/td&gt;&lt;/tr&gt;&lt;tr&gt;&lt;td&gt;Series&lt;/td&gt;&lt;td&gt;G75 Series&lt;/td&gt;&lt;/tr&gt;&lt;tr&gt;&lt;td&gt;Model&lt;/td&gt;&lt;td&gt;G750JX-DB71&lt;/td&gt;&lt;/tr&gt;&lt;tr&gt;&lt;td&gt;Price&lt;/td&gt;&lt;td&gt;1749.99&lt;/td&gt;&lt;/tr&gt;&lt;tr&gt;&lt;td&gt;Touch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i7-4700HQ 2.4GHz&lt;/td&gt;&lt;/tr&gt;&lt;tr&gt;&lt;td&gt;CPU Processor&lt;/td&gt;&lt;td&gt;2.4GHz&lt;/td&gt;&lt;/tr&gt;&lt;tr&gt;&lt;td&gt;Memory Size&lt;/td&gt;&lt;td&gt;16 GB&lt;/td&gt;&lt;/tr&gt;&lt;tr&gt;&lt;td&gt;Cache&lt;/td&gt;&lt;td&gt;6MB L3&lt;/td&gt;&lt;/tr&gt;&lt;tr&gt;&lt;td&gt;Video Memory &lt;/td&gt;&lt;td&gt;3GB GDDR5&lt;/td&gt;&lt;/tr&gt;&lt;tr&gt;&lt;td&gt; Graphics Card &lt;/td&gt;&lt;td&gt;NVIDIA Geforce GTX 770M&lt;/td&gt;&lt;/tr&gt;&lt;tr&gt;&lt;td&gt;Solid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&lt;/td&gt;&lt;td&gt;5400rpm&lt;/td&gt;&lt;/tr&gt;&lt;tr&gt;&lt;td&gt;Weight&lt;/td&gt;&lt;td&gt;9.5 Lbs&lt;/td&gt;&lt;/tr&gt;&lt;tr&gt;&lt;td&gt;Battery Life&lt;/td&gt;&lt;td&gt;Up to 3.5 Hours&lt;/td&gt;&lt;/tr&gt;&lt;tr&gt;&lt;td&gt; Screen Size&lt;/td&gt;&lt;td&gt;17.3"&lt;/td&gt;&lt;/tr&gt;&lt;tr&gt;&lt;td&gt;Resolution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Computer&lt;/td&gt;&lt;td&gt;http://www.newegg.com/Product/Product.aspx?Item=N82E16834231090&lt;/td&gt;&lt;/tr&gt;&lt;/table&gt;&lt;/div&gt;&lt;/div&gt;&lt;/div&gt;&lt;/div&gt;&lt;script&gt;(function(i,s,o,g,r,a,m){i['GoogleAnalyticsObject']=r;i[r]=i[r]||function(){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</si>
  <si>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text-align:center"&gt;HP ZBook 15 (F2P51UT#ABA)&lt;/h1&gt;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onclick="window.open('http://google.com/#q=HP ZBook 15 (F2P51UT#ABA)')"style="font-size:40%"&gt;
 &lt;input type="button" value="Buy this Computer Now" onclick="window.open('http://www.newegg.com/Product/Product.aspx?Item=N82E16834257615')" style="font-size:40%"&gt;
&lt;/h2&gt;
 &lt;h2&gt;Specifications&lt;/h2&gt;
 &lt;table style="margin-left:100px; margin-right:100px; width:84%"class="table table-hover"&lt;tr&gt;&lt;td&gt;Brand&lt;/td&gt;&lt;td&gt;HP&lt;/td&gt;&lt;/tr&gt;&lt;tr&gt;&lt;td&gt;Series&lt;/td&gt;&lt;td&gt;ZBook&lt;/td&gt;&lt;/tr&gt;&lt;tr&gt;&lt;td&gt;Model&lt;/td&gt;&lt;td&gt;15 (F2P51UT#ABA)&lt;/td&gt;&lt;/tr&gt;&lt;tr&gt;&lt;td&gt;Price&lt;/td&gt;&lt;td&gt;2819.99&lt;/td&gt;&lt;/tr&gt;&lt;tr&gt;&lt;td&gt;Touch Screen?&lt;/td&gt;&lt;td&gt;Does Not Have a Touchscreen&lt;/td&gt;&lt;/tr&gt;&lt;tr&gt;&lt;td&gt;Operating System&lt;/td&gt;&lt;td&gt;Windows 7&lt;/td&gt;&lt;/tr&gt;&lt;tr&gt;&lt;td&gt; CPU Type &lt;/td&gt;&lt;td&gt;Intel Core i7-4800MQ 2.70GHz&lt;/td&gt;&lt;/tr&gt;&lt;tr&gt;&lt;td&gt;CPU Processor&lt;/td&gt;&lt;td&gt;2.7GHz&lt;/td&gt;&lt;/tr&gt;&lt;tr&gt;&lt;td&gt;Memory Size&lt;/td&gt;&lt;td&gt;16 GB&lt;/td&gt;&lt;/tr&gt;&lt;tr&gt;&lt;td&gt;Cache&lt;/td&gt;&lt;td&gt;6MB L3&lt;/td&gt;&lt;/tr&gt;&lt;tr&gt;&lt;td&gt;Video Memory &lt;/td&gt;&lt;td&gt;Shared system memory&lt;/td&gt;&lt;/tr&gt;&lt;tr&gt;&lt;td&gt; Graphics Card &lt;/td&gt;&lt;td&gt;NVIDIA Quadro K2100M&lt;/td&gt;&lt;/tr&gt;&lt;tr&gt;&lt;td&gt;Solid State Drive (SSD)?&lt;/td&gt;&lt;td&gt;No&lt;/td&gt;&lt;/tr&gt;&lt;tr&gt;&lt;td&gt;Hard Drive Size&lt;/td&gt;&lt;td&gt;750 GB&lt;/td&gt;&lt;/tr&gt;&lt;tr&gt;&lt;td&gt;Hard Drive RPM &lt;/td&gt;&lt;td&gt;7200rpm&lt;/td&gt;&lt;/tr&gt;&lt;tr&gt;&lt;td&gt;Weight&lt;/td&gt;&lt;td&gt;6.5 Lbs&lt;/td&gt;&lt;/tr&gt;&lt;tr&gt;&lt;td&gt;Battery Life&lt;/td&gt;&lt;td&gt;Up to 7.75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Computer&lt;/td&gt;&lt;td&gt;http://www.newegg.com/Product/Product.aspx?Item=N82E16834257615&lt;/td&gt;&lt;/tr&gt;&lt;/table&gt;&lt;/div&gt;&lt;/div&gt;&lt;/div&gt;&lt;/div&gt;&lt;script&gt;(function(i,s,o,g,r,a,m){i['GoogleAnalyticsObject']=r;i[r]=i[r]||function(){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</si>
  <si>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text-align:center"&gt;HP Pavilion G6-2210US&lt;/h1&gt;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onclick="window.open('http://google.com/#q=HP Pavilion G6-2210US')"style="font-size:40%"&gt;
 &lt;input type="button" value="Buy this Computer Now" onclick="window.open('http://www.newegg.com/Product/Product.aspx?Item=9SIA24G0U27267')" style="font-size:40%"&gt;
&lt;/h2&gt;
 &lt;h2&gt;Specifications&lt;/h2&gt;
 &lt;table style="margin-left:100px; margin-right:100px; width:84%"class="table table-hover"&lt;tr&gt;&lt;td&gt;Brand&lt;/td&gt;&lt;td&gt;HP&lt;/td&gt;&lt;/tr&gt;&lt;tr&gt;&lt;td&gt;Series&lt;/td&gt;&lt;td&gt;Pavilion&lt;/td&gt;&lt;/tr&gt;&lt;tr&gt;&lt;td&gt;Model&lt;/td&gt;&lt;td&gt;G6-2210US&lt;/td&gt;&lt;/tr&gt;&lt;tr&gt;&lt;td&gt;Price&lt;/td&gt;&lt;td&gt;543.95&lt;/td&gt;&lt;/tr&gt;&lt;tr&gt;&lt;td&gt;Touch Screen?&lt;/td&gt;&lt;td&gt;Does Not Have a Touchscreen&lt;/td&gt;&lt;/tr&gt;&lt;tr&gt;&lt;td&gt;Operating System&lt;/td&gt;&lt;td&gt;Windows 8&lt;/td&gt;&lt;/tr&gt;&lt;tr&gt;&lt;td&gt; CPU Type &lt;/td&gt;&lt;td&gt;AMD A4-4300M 2.5GHz&lt;/td&gt;&lt;/tr&gt;&lt;tr&gt;&lt;td&gt;CPU Processor&lt;/td&gt;&lt;td&gt;2.5GHz&lt;/td&gt;&lt;/tr&gt;&lt;tr&gt;&lt;td&gt;Memory Size&lt;/td&gt;&lt;td&gt;4 GB&lt;/td&gt;&lt;/tr&gt;&lt;tr&gt;&lt;td&gt;Cache&lt;/td&gt;&lt;td&gt;1MB L3&lt;/td&gt;&lt;/tr&gt;&lt;tr&gt;&lt;td&gt;Video Memory &lt;/td&gt;&lt;td&gt;Shared memory&lt;/td&gt;&lt;/tr&gt;&lt;tr&gt;&lt;td&gt; Graphics Card &lt;/td&gt;&lt;td&gt;AMD Radeon HD 7420G&lt;/td&gt;&lt;/tr&gt;&lt;tr&gt;&lt;td&gt;Solid State Drive (SSD)?&lt;/td&gt;&lt;td&gt;No&lt;/td&gt;&lt;/tr&gt;&lt;tr&gt;&lt;td&gt;Hard Drive Size&lt;/td&gt;&lt;td&gt;640 GB&lt;/td&gt;&lt;/tr&gt;&lt;tr&gt;&lt;td&gt;Hard Drive RPM &lt;/td&gt;&lt;td&gt;5400rpm&lt;/td&gt;&lt;/tr&gt;&lt;tr&gt;&lt;td&gt;Weight&lt;/td&gt;&lt;td&gt;5.46 Lbs&lt;/td&gt;&lt;/tr&gt;&lt;tr&gt;&lt;td&gt;Battery Life&lt;/td&gt;&lt;td&gt;Up to 3.25 Hours&lt;/td&gt;&lt;/tr&gt;&lt;tr&gt;&lt;td&gt; Screen Size&lt;/td&gt;&lt;td&gt;15.6"&lt;/td&gt;&lt;/tr&gt;&lt;tr&gt;&lt;td&gt;Resolution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VGA&lt;/td&gt;&lt;/tr&gt;&lt;tr&gt;&lt;td&gt;Bluetooth?&lt;/td&gt;&lt;td&gt;Does Not Have Bluetooth&lt;/td&gt;&lt;/tr&gt;&lt;tr&gt;&lt;td&gt; URL to Purchase Computer&lt;/td&gt;&lt;td&gt;http://www.newegg.com/Product/Product.aspx?Item=9SIA24G0U27267&lt;/td&gt;&lt;/tr&gt;&lt;/table&gt;&lt;/div&gt;&lt;/div&gt;&lt;/div&gt;&lt;/div&gt;&lt;script&gt;(function(i,s,o,g,r,a,m){i['GoogleAnalyticsObject']=r;i[r]=i[r]||function(){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</si>
  <si>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text-align:center"&gt;HP Pavilion 14-q070nr&lt;/h1&gt;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onclick="window.open('http://google.com/#q=HP Pavilion 14-q070nr')"style="font-size:40%"&gt;
 &lt;input type="button" value="Buy this Computer Now" onclick="window.open('http://www.newegg.com/Product/Product.aspx?Item=N82E16834257588')" style="font-size:40%"&gt;
&lt;/h2&gt;
 &lt;h2&gt;Specifications&lt;/h2&gt;
 &lt;table style="margin-left:100px; margin-right:100px; width:84%"class="table table-hover"&lt;tr&gt;&lt;td&gt;Brand&lt;/td&gt;&lt;td&gt;HP&lt;/td&gt;&lt;/tr&gt;&lt;tr&gt;&lt;td&gt;Series&lt;/td&gt;&lt;td&gt;Pavilion&lt;/td&gt;&lt;/tr&gt;&lt;tr&gt;&lt;td&gt;Model&lt;/td&gt;&lt;td&gt;14-q070nr&lt;/td&gt;&lt;/tr&gt;&lt;tr&gt;&lt;td&gt;Price&lt;/td&gt;&lt;td&gt;379.99&lt;/td&gt;&lt;/tr&gt;&lt;tr&gt;&lt;td&gt;Touch Screen?&lt;/td&gt;&lt;td&gt;Does Not Have a Touchscreen&lt;/td&gt;&lt;/tr&gt;&lt;tr&gt;&lt;td&gt;Operating System&lt;/td&gt;&lt;td&gt;Google Chrome OS&lt;/td&gt;&lt;/tr&gt;&lt;tr&gt;&lt;td&gt; CPU Type &lt;/td&gt;&lt;td&gt;Intel Celeron 2955U 1.4GHz&lt;/td&gt;&lt;/tr&gt;&lt;tr&gt;&lt;td&gt;CPU Processor&lt;/td&gt;&lt;td&gt;1.4GHz&lt;/td&gt;&lt;/tr&gt;&lt;tr&gt;&lt;td&gt;Memory Size&lt;/td&gt;&lt;td&gt;4 GB&lt;/td&gt;&lt;/tr&gt;&lt;tr&gt;&lt;td&gt;Cache&lt;/td&gt;&lt;td&gt;2MB L3&lt;/td&gt;&lt;/tr&gt;&lt;tr&gt;&lt;td&gt;Video Memory &lt;/td&gt;&lt;td&gt;Shared memory&lt;/td&gt;&lt;/tr&gt;&lt;tr&gt;&lt;td&gt; Graphics Card &lt;/td&gt;&lt;td&gt;Intel HD Graphics&lt;/td&gt;&lt;/tr&gt;&lt;tr&gt;&lt;td&gt;Solid State Drive (SSD)?&lt;/td&gt;&lt;td&gt;16GB SSD&lt;/td&gt;&lt;/tr&gt;&lt;tr&gt;&lt;td&gt;Hard Drive Size&lt;/td&gt;&lt;td&gt;16 GB&lt;/td&gt;&lt;/tr&gt;&lt;tr&gt;&lt;td&gt;Hard Drive RPM &lt;/td&gt;&lt;td&gt;5400rpm&lt;/td&gt;&lt;/tr&gt;&lt;tr&gt;&lt;td&gt;Weight&lt;/td&gt;&lt;td&gt;4 Lbs&lt;/td&gt;&lt;/tr&gt;&lt;tr&gt;&lt;td&gt;Battery Life&lt;/td&gt;&lt;td&gt;Up to 4.25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Computer&lt;/td&gt;&lt;td&gt;http://www.newegg.com/Product/Product.aspx?Item=N82E16834257588&lt;/td&gt;&lt;/tr&gt;&lt;/table&gt;&lt;/div&gt;&lt;/div&gt;&lt;/div&gt;&lt;/div&gt;&lt;script&gt;(function(i,s,o,g,r,a,m){i['GoogleAnalyticsObject']=r;i[r]=i[r]||function(){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</si>
  <si>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text-align:center"&gt;HP EliteBook Folio 9470m (E1Y62UT#ABA)&lt;/h1&gt;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onclick="window.open('http://google.com/#q=HP EliteBook Folio 9470m (E1Y62UT#ABA)')"style="font-size:40%"&gt;
 &lt;input type="button" value="Buy this Computer Now" onclick="window.open('http://www.newegg.com/Product/Product.aspx?Item=N82E16834257106')" style="font-size:40%"&gt;
&lt;/h2&gt;
 &lt;h2&gt;Specifications&lt;/h2&gt;
 &lt;table style="margin-left:100px; margin-right:100px; width:84%"class="table table-hover"&lt;tr&gt;&lt;td&gt;Brand&lt;/td&gt;&lt;td&gt;HP&lt;/td&gt;&lt;/tr&gt;&lt;tr&gt;&lt;td&gt;Series&lt;/td&gt;&lt;td&gt;EliteBook&lt;/td&gt;&lt;/tr&gt;&lt;tr&gt;&lt;td&gt;Model&lt;/td&gt;&lt;td&gt;Folio 9470m (E1Y62UT#ABA)&lt;/td&gt;&lt;/tr&gt;&lt;tr&gt;&lt;td&gt;Price&lt;/td&gt;&lt;td&gt;1299.99&lt;/td&gt;&lt;/tr&gt;&lt;tr&gt;&lt;td&gt;Touch Screen?&lt;/td&gt;&lt;td&gt;Has a Touchscreen&lt;/td&gt;&lt;/tr&gt;&lt;tr&gt;&lt;td&gt;Operating System&lt;/td&gt;&lt;td&gt;Windows 7&lt;/td&gt;&lt;/tr&gt;&lt;tr&gt;&lt;td&gt; CPU Type &lt;/td&gt;&lt;td&gt;Intel Core i5-3437U 1.9GHz&lt;/td&gt;&lt;/tr&gt;&lt;tr&gt;&lt;td&gt;CPU Processor&lt;/td&gt;&lt;td&gt;1.9GHz&lt;/td&gt;&lt;/tr&gt;&lt;tr&gt;&lt;td&gt;Memory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&lt;/td&gt;&lt;td&gt;5400rpm&lt;/td&gt;&lt;/tr&gt;&lt;tr&gt;&lt;td&gt;Weight&lt;/td&gt;&lt;td&gt;3.56 Lbs&lt;/td&gt;&lt;/tr&gt;&lt;tr&gt;&lt;td&gt;Battery Life&lt;/td&gt;&lt;td&gt;Up to 10 Hours&lt;/td&gt;&lt;/tr&gt;&lt;tr&gt;&lt;td&gt; Screen Size&lt;/td&gt;&lt;td&gt;14"&lt;/td&gt;&lt;/tr&gt;&lt;tr&gt;&lt;td&gt;Resolution of Max Dimension &lt;/td&gt;&lt;td&gt;1366 x 768&lt;/td&gt;&lt;/tr&gt;&lt;tr&gt;&lt;td&gt;HDMI?&lt;/td&gt;&lt;td&gt;Does Not Have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Computer&lt;/td&gt;&lt;td&gt;http://www.newegg.com/Product/Product.aspx?Item=N82E16834257106&lt;/td&gt;&lt;/tr&gt;&lt;/table&gt;&lt;/div&gt;&lt;/div&gt;&lt;/div&gt;&lt;/div&gt;&lt;script&gt;(function(i,s,o,g,r,a,m){i['GoogleAnalyticsObject']=r;i[r]=i[r]||function(){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</si>
  <si>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text-align:center"&gt;HP Spectre 15T-4000.&lt;/h1&gt;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onclick="window.open('http://google.com/#q=HP Spectre 15T-4000.')"style="font-size:40%"&gt;
 &lt;input type="button" value="Buy this Computer Now" onclick="window.open('http://www.newegg.com/Product/Product.aspx?Item=9SIA27Z13P2788')" style="font-size:40%"&gt;
&lt;/h2&gt;
 &lt;h2&gt;Specifications&lt;/h2&gt;
 &lt;table style="margin-left:100px; margin-right:100px; width:84%"class="table table-hover"&lt;tr&gt;&lt;td&gt;Brand&lt;/td&gt;&lt;td&gt;HP&lt;/td&gt;&lt;/tr&gt;&lt;tr&gt;&lt;td&gt;Series&lt;/td&gt;&lt;td&gt;Spectre&lt;/td&gt;&lt;/tr&gt;&lt;tr&gt;&lt;td&gt;Model&lt;/td&gt;&lt;td&gt;15T-4000.&lt;/td&gt;&lt;/tr&gt;&lt;tr&gt;&lt;td&gt;Price&lt;/td&gt;&lt;td&gt;899.99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 1.9GHz&lt;/td&gt;&lt;/tr&gt;&lt;tr&gt;&lt;td&gt;CPU Processor&lt;/td&gt;&lt;td&gt;1.9GHz&lt;/td&gt;&lt;/tr&gt;&lt;tr&gt;&lt;td&gt;Memory Size&lt;/td&gt;&lt;td&gt;8 GB&lt;/td&gt;&lt;/tr&gt;&lt;tr&gt;&lt;td&gt;Cache&lt;/td&gt;&lt;td&gt;3MB L3&lt;/td&gt;&lt;/tr&gt;&lt;tr&gt;&lt;td&gt;Video Memory &lt;/td&gt;&lt;td&gt;Shared system memory&lt;/td&gt;&lt;/tr&gt;&lt;tr&gt;&lt;td&gt; Graphics Card &lt;/td&gt;&lt;td&gt;Intel HD&lt;/td&gt;&lt;/tr&gt;&lt;tr&gt;&lt;td&gt;Solid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&lt;/td&gt;&lt;td&gt;5400rpm&lt;/td&gt;&lt;/tr&gt;&lt;tr&gt;&lt;td&gt;Weight&lt;/td&gt;&lt;td&gt;3.2 Lbs&lt;/td&gt;&lt;/tr&gt;&lt;tr&gt;&lt;td&gt;Battery Life&lt;/td&gt;&lt;td&gt;Up to 6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VGA&lt;/td&gt;&lt;/tr&gt;&lt;tr&gt;&lt;td&gt;Bluetooth?&lt;/td&gt;&lt;td&gt;Does Not Have Bluetooth&lt;/td&gt;&lt;/tr&gt;&lt;tr&gt;&lt;td&gt; URL to Purchase Computer&lt;/td&gt;&lt;td&gt;http://www.newegg.com/Product/Product.aspx?Item=9SIA27Z13P2788&lt;/td&gt;&lt;/tr&gt;&lt;/table&gt;&lt;/div&gt;&lt;/div&gt;&lt;/div&gt;&lt;/div&gt;&lt;script&gt;(function(i,s,o,g,r,a,m){i['GoogleAnalyticsObject']=r;i[r]=i[r]||function(){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</si>
  <si>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text-align:center"&gt;Lenovo IdeaPad Yoga 13 (59359564)&lt;/h1&gt;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onclick="window.open('http://google.com/#q=Lenovo IdeaPad Yoga 13 (59359564)')"style="font-size:40%"&gt;
 &lt;input type="button" value="Buy this Computer Now" onclick="window.open('http://www.newegg.com/Product/Product.aspx?Item=9SIA0AJ11B5621')" style="font-size:40%"&gt;
&lt;/h2&gt;
 &lt;h2&gt;Specifications&lt;/h2&gt;
 &lt;table style="margin-left:100px; margin-right:100px; width:84%"class="table table-hover"&lt;tr&gt;&lt;td&gt;Brand&lt;/td&gt;&lt;td&gt;Lenovo&lt;/td&gt;&lt;/tr&gt;&lt;tr&gt;&lt;td&gt;Series&lt;/td&gt;&lt;td&gt;IdeaPad&lt;/td&gt;&lt;/tr&gt;&lt;tr&gt;&lt;td&gt;Model&lt;/td&gt;&lt;td&gt;Yoga 13 (59359564)&lt;/td&gt;&lt;/tr&gt;&lt;tr&gt;&lt;td&gt;Price&lt;/td&gt;&lt;td&gt;1799.95&lt;/td&gt;&lt;/tr&gt;&lt;tr&gt;&lt;td&gt;Touch Screen?&lt;/td&gt;&lt;td&gt;Has a Touchscreen&lt;/td&gt;&lt;/tr&gt;&lt;tr&gt;&lt;td&gt;Operating System&lt;/td&gt;&lt;td&gt;Windows 8&lt;/td&gt;&lt;/tr&gt;&lt;tr&gt;&lt;td&gt; CPU Type &lt;/td&gt;&lt;td&gt;Intel Core i7-3537U 2.0GHz&lt;/td&gt;&lt;/tr&gt;&lt;tr&gt;&lt;td&gt;CPU Processor&lt;/td&gt;&lt;td&gt;2.0GHz&lt;/td&gt;&lt;/tr&gt;&lt;tr&gt;&lt;td&gt;Memory Size&lt;/td&gt;&lt;td&gt;8 GB&lt;/td&gt;&lt;/tr&gt;&lt;tr&gt;&lt;td&gt;Cache&lt;/td&gt;&lt;td&gt;4MB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&lt;/td&gt;&lt;td&gt;5400rpm&lt;/td&gt;&lt;/tr&gt;&lt;tr&gt;&lt;td&gt;Weight&lt;/td&gt;&lt;td&gt;3.3 Lbs&lt;/td&gt;&lt;/tr&gt;&lt;tr&gt;&lt;td&gt;Battery Life&lt;/td&gt;&lt;td&gt;Up to 8 Hours&lt;/td&gt;&lt;/tr&gt;&lt;tr&gt;&lt;td&gt; Screen Size&lt;/td&gt;&lt;td&gt;13.3"&lt;/td&gt;&lt;/tr&gt;&lt;tr&gt;&lt;td&gt;Resolution of Max Dimension &lt;/td&gt;&lt;td&gt;1600 x 900&lt;/td&gt;&lt;/tr&gt;&lt;tr&gt;&lt;td&gt;HDMI?&lt;/td&gt;&lt;td&gt;Has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Computer&lt;/td&gt;&lt;td&gt;http://www.newegg.com/Product/Product.aspx?Item=9SIA0AJ11B5621&lt;/td&gt;&lt;/tr&gt;&lt;/table&gt;&lt;/div&gt;&lt;/div&gt;&lt;/div&gt;&lt;/div&gt;&lt;script&gt;(function(i,s,o,g,r,a,m){i['GoogleAnalyticsObject']=r;i[r]=i[r]||function(){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</si>
  <si>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text-align:center"&gt;ThinkPad  X240&lt;/h1&gt;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onclick="window.open('http://google.com/#q=ThinkPad  X240')"style="font-size:40%"&gt;
 &lt;input type="button" value="Buy this Computer Now" onclick="window.open('http://www.newegg.com/Product/Product.aspx?Item=9SIA0ZX19N4219')" style="font-size:40%"&gt;
&lt;/h2&gt;
 &lt;h2&gt;Specifications&lt;/h2&gt;
 &lt;table style="margin-left:100px; margin-right:100px; width:84%"class="table table-hover"&lt;tr&gt;&lt;td&gt;Brand&lt;/td&gt;&lt;td&gt;ThinkPad&lt;/td&gt;&lt;/tr&gt;&lt;tr&gt;&lt;td&gt;Series&lt;/td&gt;&lt;td&gt;None&lt;/td&gt;&lt;/tr&gt;&lt;tr&gt;&lt;td&gt;Model&lt;/td&gt;&lt;td&gt;X240&lt;/td&gt;&lt;/tr&gt;&lt;tr&gt;&lt;td&gt;Price&lt;/td&gt;&lt;td&gt;1218.02&lt;/td&gt;&lt;/tr&gt;&lt;tr&gt;&lt;td&gt;Touch Screen?&lt;/td&gt;&lt;td&gt;Does Not Have a Touchscreen&lt;/td&gt;&lt;/tr&gt;&lt;tr&gt;&lt;td&gt;Operating System&lt;/td&gt;&lt;td&gt;Windows 7&lt;/td&gt;&lt;/tr&gt;&lt;tr&gt;&lt;td&gt; CPU Type &lt;/td&gt;&lt;td&gt;Intel Core i5 4300U(1.90GHz)&lt;/td&gt;&lt;/tr&gt;&lt;tr&gt;&lt;td&gt;CPU Processor&lt;/td&gt;&lt;td&gt;1.9GHz&lt;/td&gt;&lt;/tr&gt;&lt;tr&gt;&lt;td&gt;Memory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Size&lt;/td&gt;&lt;td&gt;500 GB&lt;/td&gt;&lt;/tr&gt;&lt;tr&gt;&lt;td&gt;Hard Drive RPM &lt;/td&gt;&lt;td&gt;7200rpm&lt;/td&gt;&lt;/tr&gt;&lt;tr&gt;&lt;td&gt;Weight&lt;/td&gt;&lt;td&gt;2.84 Lbs&lt;/td&gt;&lt;/tr&gt;&lt;tr&gt;&lt;td&gt;Battery Life&lt;/td&gt;&lt;td&gt;Up to 6 Hours&lt;/td&gt;&lt;/tr&gt;&lt;tr&gt;&lt;td&gt; Screen Size&lt;/td&gt;&lt;td&gt;12.5"&lt;/td&gt;&lt;/tr&gt;&lt;tr&gt;&lt;td&gt;Resolution of Max Dimension &lt;/td&gt;&lt;td&gt;1366 x 768&lt;/td&gt;&lt;/tr&gt;&lt;tr&gt;&lt;td&gt;HDMI?&lt;/td&gt;&lt;td&gt;Does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Computer&lt;/td&gt;&lt;td&gt;http://www.newegg.com/Product/Product.aspx?Item=9SIA0ZX19N4219&lt;/td&gt;&lt;/tr&gt;&lt;/table&gt;&lt;/div&gt;&lt;/div&gt;&lt;/div&gt;&lt;/div&gt;&lt;script&gt;(function(i,s,o,g,r,a,m){i['GoogleAnalyticsObject']=r;i[r]=i[r]||function(){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</si>
  <si>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text-align:center"&gt;Lenovo IdeaPad Y510P (59375624)&lt;/h1&gt;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onclick="window.open('http://google.com/#q=Lenovo IdeaPad Y510P (59375624)')"style="font-size:40%"&gt;
 &lt;input type="button" value="Buy this Computer Now" onclick="window.open('http://www.newegg.com/Product/Product.aspx?Item=N82E16834313684')" style="font-size:40%"&gt;
&lt;/h2&gt;
 &lt;h2&gt;Specifications&lt;/h2&gt;
 &lt;table style="margin-left:100px; margin-right:100px; width:84%"class="table table-hover"&lt;tr&gt;&lt;td&gt;Brand&lt;/td&gt;&lt;td&gt;Lenovo&lt;/td&gt;&lt;/tr&gt;&lt;tr&gt;&lt;td&gt;Series&lt;/td&gt;&lt;td&gt;IdeaPad&lt;/td&gt;&lt;/tr&gt;&lt;tr&gt;&lt;td&gt;Model&lt;/td&gt;&lt;td&gt;Y510P (59375624)&lt;/td&gt;&lt;/tr&gt;&lt;tr&gt;&lt;td&gt;Price&lt;/td&gt;&lt;td&gt;1249.99&lt;/td&gt;&lt;/tr&gt;&lt;tr&gt;&lt;td&gt;Touch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 4700MQ(2.40GHz)&lt;/td&gt;&lt;/tr&gt;&lt;tr&gt;&lt;td&gt;CPU Processor&lt;/td&gt;&lt;td&gt;2.4GHz&lt;/td&gt;&lt;/tr&gt;&lt;tr&gt;&lt;td&gt;Memory Size&lt;/td&gt;&lt;td&gt;16 GB&lt;/td&gt;&lt;/tr&gt;&lt;tr&gt;&lt;td&gt;Cache&lt;/td&gt;&lt;td&gt;6MB L3&lt;/td&gt;&lt;/tr&gt;&lt;tr&gt;&lt;td&gt;Video Memory &lt;/td&gt;&lt;td&gt;2 x 2GB&lt;/td&gt;&lt;/tr&gt;&lt;tr&gt;&lt;td&gt; Graphics Card &lt;/td&gt;&lt;td&gt;Dual NVIDIA GeForce GT750M Discrete Graphics (SLI)&lt;/td&gt;&lt;/tr&gt;&lt;tr&gt;&lt;td&gt;Solid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&lt;/td&gt;&lt;td&gt;5400rpm&lt;/td&gt;&lt;/tr&gt;&lt;tr&gt;&lt;td&gt;Weight&lt;/td&gt;&lt;td&gt;6.4 Lbs&lt;/td&gt;&lt;/tr&gt;&lt;tr&gt;&lt;td&gt;Battery Life&lt;/td&gt;&lt;td&gt;Up to 5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Computer&lt;/td&gt;&lt;td&gt;http://www.newegg.com/Product/Product.aspx?Item=N82E16834313684&lt;/td&gt;&lt;/tr&gt;&lt;/table&gt;&lt;/div&gt;&lt;/div&gt;&lt;/div&gt;&lt;/div&gt;&lt;script&gt;(function(i,s,o,g,r,a,m){i['GoogleAnalyticsObject']=r;i[r]=i[r]||function(){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</si>
  <si>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text-align:center"&gt;ThinkPad  T440s&lt;/h1&gt;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onclick="window.open('http://google.com/#q=ThinkPad  T440s')"style="font-size:40%"&gt;
 &lt;input type="button" value="Buy this Computer Now" onclick="window.open('http://www.newegg.com/Product/Product.aspx?Item=9SIA0ZX1958112')" style="font-size:40%"&gt;
&lt;/h2&gt;
 &lt;h2&gt;Specifications&lt;/h2&gt;
 &lt;table style="margin-left:100px; margin-right:100px; width:84%"class="table table-hover"&lt;tr&gt;&lt;td&gt;Brand&lt;/td&gt;&lt;td&gt;ThinkPad&lt;/td&gt;&lt;/tr&gt;&lt;tr&gt;&lt;td&gt;Series&lt;/td&gt;&lt;td&gt;None&lt;/td&gt;&lt;/tr&gt;&lt;tr&gt;&lt;td&gt;Model&lt;/td&gt;&lt;td&gt;T440s&lt;/td&gt;&lt;/tr&gt;&lt;tr&gt;&lt;td&gt;Price&lt;/td&gt;&lt;td&gt;1599.55&lt;/td&gt;&lt;/tr&gt;&lt;tr&gt;&lt;td&gt;Touch Screen?&lt;/td&gt;&lt;td&gt;Has a Touchscreen&lt;/td&gt;&lt;/tr&gt;&lt;tr&gt;&lt;td&gt;Operating System&lt;/td&gt;&lt;td&gt;Windows 7&lt;/td&gt;&lt;/tr&gt;&lt;tr&gt;&lt;td&gt; CPU Type &lt;/td&gt;&lt;td&gt;Intel Core i5 4300U(1.90GHz)&lt;/td&gt;&lt;/tr&gt;&lt;tr&gt;&lt;td&gt;CPU Processor&lt;/td&gt;&lt;td&gt;1.9GHz&lt;/td&gt;&lt;/tr&gt;&lt;tr&gt;&lt;td&gt;Memory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&lt;/td&gt;&lt;td&gt;5400rpm&lt;/td&gt;&lt;/tr&gt;&lt;tr&gt;&lt;td&gt;Weight&lt;/td&gt;&lt;td&gt;3.8 Lbs&lt;/td&gt;&lt;/tr&gt;&lt;tr&gt;&lt;td&gt;Battery Life&lt;/td&gt;&lt;td&gt;Up to 6 Hours&lt;/td&gt;&lt;/tr&gt;&lt;tr&gt;&lt;td&gt; Screen Size&lt;/td&gt;&lt;td&gt;14"&lt;/td&gt;&lt;/tr&gt;&lt;tr&gt;&lt;td&gt;Resolution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Computer&lt;/td&gt;&lt;td&gt;http://www.newegg.com/Product/Product.aspx?Item=9SIA0ZX1958112&lt;/td&gt;&lt;/tr&gt;&lt;/table&gt;&lt;/div&gt;&lt;/div&gt;&lt;/div&gt;&lt;/div&gt;&lt;script&gt;(function(i,s,o,g,r,a,m){i['GoogleAnalyticsObject']=r;i[r]=i[r]||function(){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</si>
  <si>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text-align:center"&gt;Lenovo IdeaPad U310 (59365302)&lt;/h1&gt;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onclick="window.open('http://google.com/#q=Lenovo IdeaPad U310 (59365302)')"style="font-size:40%"&gt;
 &lt;input type="button" value="Buy this Computer Now" onclick="window.open('http://www.newegg.com/Product/Product.aspx?Item=9SIA0AJ11U9152')" style="font-size:40%"&gt;
&lt;/h2&gt;
 &lt;h2&gt;Specifications&lt;/h2&gt;
 &lt;table style="margin-left:100px; margin-right:100px; width:84%"class="table table-hover"&lt;tr&gt;&lt;td&gt;Brand&lt;/td&gt;&lt;td&gt;Lenovo&lt;/td&gt;&lt;/tr&gt;&lt;tr&gt;&lt;td&gt;Series&lt;/td&gt;&lt;td&gt;IdeaPad&lt;/td&gt;&lt;/tr&gt;&lt;tr&gt;&lt;td&gt;Model&lt;/td&gt;&lt;td&gt;U310 (59365302)&lt;/td&gt;&lt;/tr&gt;&lt;tr&gt;&lt;td&gt;Price&lt;/td&gt;&lt;td&gt;949.95&lt;/td&gt;&lt;/tr&gt;&lt;tr&gt;&lt;td&gt;Touch Screen?&lt;/td&gt;&lt;td&gt;Has a Touchscreen&lt;/td&gt;&lt;/tr&gt;&lt;tr&gt;&lt;td&gt;Operating System&lt;/td&gt;&lt;td&gt;Windows 8&lt;/td&gt;&lt;/tr&gt;&lt;tr&gt;&lt;td&gt; CPU Type &lt;/td&gt;&lt;td&gt;Intel Core i5-3337U 1.8GHz&lt;/td&gt;&lt;/tr&gt;&lt;tr&gt;&lt;td&gt;CPU Processor&lt;/td&gt;&lt;td&gt;1.8GHz&lt;/td&gt;&lt;/tr&gt;&lt;tr&gt;&lt;td&gt;Memory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(SSD)?&lt;/td&gt;&lt;td&gt;Partial SSD (24GB)&lt;/td&gt;&lt;/tr&gt;&lt;tr&gt;&lt;td&gt;Hard Drive Size&lt;/td&gt;&lt;td&gt;524 GB&lt;/td&gt;&lt;/tr&gt;&lt;tr&gt;&lt;td&gt;Hard Drive RPM &lt;/td&gt;&lt;td&gt;5400rpm&lt;/td&gt;&lt;/tr&gt;&lt;tr&gt;&lt;td&gt;Weight&lt;/td&gt;&lt;td&gt;3.7 Lbs&lt;/td&gt;&lt;/tr&gt;&lt;tr&gt;&lt;td&gt;Battery Life&lt;/td&gt;&lt;td&gt;Up to 6 Hours&lt;/td&gt;&lt;/tr&gt;&lt;tr&gt;&lt;td&gt; Screen Size&lt;/td&gt;&lt;td&gt;13.3"&lt;/td&gt;&lt;/tr&gt;&lt;tr&gt;&lt;td&gt;Resolution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Computer&lt;/td&gt;&lt;td&gt;http://www.newegg.com/Product/Product.aspx?Item=9SIA0AJ11U9152&lt;/td&gt;&lt;/tr&gt;&lt;/table&gt;&lt;/div&gt;&lt;/div&gt;&lt;/div&gt;&lt;/div&gt;&lt;script&gt;(function(i,s,o,g,r,a,m){i['GoogleAnalyticsObject']=r;i[r]=i[r]||function(){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</si>
  <si>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text-align:center"&gt;Lenovo ThinkPad X1 Carbon 3444B9U&lt;/h1&gt;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onclick="window.open('http://google.com/#q=Lenovo ThinkPad X1 Carbon 3444B9U')"style="font-size:40%"&gt;
 &lt;input type="button" value="Buy this Computer Now" onclick="window.open('http://www.newegg.com/Product/Product.aspx?Item=9SIA0ZX1406296')" style="font-size:40%"&gt;
&lt;/h2&gt;
 &lt;h2&gt;Specifications&lt;/h2&gt;
 &lt;table style="margin-left:100px; margin-right:100px; width:84%"class="table table-hover"&lt;tr&gt;&lt;td&gt;Brand&lt;/td&gt;&lt;td&gt;Lenovo&lt;/td&gt;&lt;/tr&gt;&lt;tr&gt;&lt;td&gt;Series&lt;/td&gt;&lt;td&gt;ThinkPad&lt;/td&gt;&lt;/tr&gt;&lt;tr&gt;&lt;td&gt;Model&lt;/td&gt;&lt;td&gt;X1 Carbon 3444B9U&lt;/td&gt;&lt;/tr&gt;&lt;tr&gt;&lt;td&gt;Price&lt;/td&gt;&lt;td&gt;1618.99&lt;/td&gt;&lt;/tr&gt;&lt;tr&gt;&lt;td&gt;Touch Screen?&lt;/td&gt;&lt;td&gt;Does Not Have a Touchscreen&lt;/td&gt;&lt;/tr&gt;&lt;tr&gt;&lt;td&gt;Operating System&lt;/td&gt;&lt;td&gt;Windows 7&lt;/td&gt;&lt;/tr&gt;&lt;tr&gt;&lt;td&gt; CPU Type &lt;/td&gt;&lt;td&gt;Intel Core i5 1.80GHz&lt;/td&gt;&lt;/tr&gt;&lt;tr&gt;&lt;td&gt;CPU Processor&lt;/td&gt;&lt;td&gt;1.8GHz&lt;/td&gt;&lt;/tr&gt;&lt;tr&gt;&lt;td&gt;Memory Size&lt;/td&gt;&lt;td&gt;4 GB&lt;/td&gt;&lt;/tr&gt;&lt;tr&gt;&lt;td&gt;Cache&lt;/td&gt;&lt;td&gt;3MB L3&lt;/td&gt;&lt;/tr&gt;&lt;tr&gt;&lt;td&gt;Video Memory &lt;/td&gt;&lt;td&gt;Shared system memory&lt;/td&gt;&lt;/tr&gt;&lt;tr&gt;&lt;td&gt; Graphics Card &lt;/td&gt;&lt;td&gt;HD 4000&lt;/td&gt;&lt;/tr&gt;&lt;tr&gt;&lt;td&gt;Solid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&lt;/td&gt;&lt;td&gt;5400rpm&lt;/td&gt;&lt;/tr&gt;&lt;tr&gt;&lt;td&gt;Weight&lt;/td&gt;&lt;td&gt;3 Lbs&lt;/td&gt;&lt;/tr&gt;&lt;tr&gt;&lt;td&gt;Battery Life&lt;/td&gt;&lt;td&gt;Up to 8.2 Hours&lt;/td&gt;&lt;/tr&gt;&lt;tr&gt;&lt;td&gt; Screen Size&lt;/td&gt;&lt;td&gt;14"&lt;/td&gt;&lt;/tr&gt;&lt;tr&gt;&lt;td&gt;Resolution of Max Dimension &lt;/td&gt;&lt;td&gt;1600 x 900&lt;/td&gt;&lt;/tr&gt;&lt;tr&gt;&lt;td&gt;HDMI?&lt;/td&gt;&lt;td&gt;Does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Computer&lt;/td&gt;&lt;td&gt;http://www.newegg.com/Product/Product.aspx?Item=9SIA0ZX1406296&lt;/td&gt;&lt;/tr&gt;&lt;/table&gt;&lt;/div&gt;&lt;/div&gt;&lt;/div&gt;&lt;/div&gt;&lt;script&gt;(function(i,s,o,g,r,a,m){i['GoogleAnalyticsObject']=r;i[r]=i[r]||function(){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</si>
  <si>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text-align:center"&gt;ThinkPad Edge E431 (62775AU)&lt;/h1&gt;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onclick="window.open('http://google.com/#q=ThinkPad Edge E431 (62775AU)')"style="font-size:40%"&gt;
 &lt;input type="button" value="Buy this Computer Now" onclick="window.open('http://www.newegg.com/Product/Product.aspx?Item=9SIA24G15M2156')" style="font-size:40%"&gt;
&lt;/h2&gt;
 &lt;h2&gt;Specifications&lt;/h2&gt;
 &lt;table style="margin-left:100px; margin-right:100px; width:84%"class="table table-hover"&lt;tr&gt;&lt;td&gt;Brand&lt;/td&gt;&lt;td&gt;ThinkPad&lt;/td&gt;&lt;/tr&gt;&lt;tr&gt;&lt;td&gt;Series&lt;/td&gt;&lt;td&gt;Edge&lt;/td&gt;&lt;/tr&gt;&lt;tr&gt;&lt;td&gt;Model&lt;/td&gt;&lt;td&gt;E431 (62775AU)&lt;/td&gt;&lt;/tr&gt;&lt;tr&gt;&lt;td&gt;Price&lt;/td&gt;&lt;td&gt;569.88&lt;/td&gt;&lt;/tr&gt;&lt;tr&gt;&lt;td&gt;Touch Screen?&lt;/td&gt;&lt;td&gt;Does Not Have a Touchscreen&lt;/td&gt;&lt;/tr&gt;&lt;tr&gt;&lt;td&gt;Operating System&lt;/td&gt;&lt;td&gt;Windows 7&lt;/td&gt;&lt;/tr&gt;&lt;tr&gt;&lt;td&gt; CPU Type &lt;/td&gt;&lt;td&gt;Intel Core i5-3230M 2.6GHz&lt;/td&gt;&lt;/tr&gt;&lt;tr&gt;&lt;td&gt;CPU Processor&lt;/td&gt;&lt;td&gt;2.6GHz&lt;/td&gt;&lt;/tr&gt;&lt;tr&gt;&lt;td&gt;Memory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3000&lt;/td&gt;&lt;/tr&gt;&lt;tr&gt;&lt;td&gt;Solid State Drive (SSD)?&lt;/td&gt;&lt;td&gt;No&lt;/td&gt;&lt;/tr&gt;&lt;tr&gt;&lt;td&gt;Hard Drive Size&lt;/td&gt;&lt;td&gt;500 GB&lt;/td&gt;&lt;/tr&gt;&lt;tr&gt;&lt;td&gt;Hard Drive RPM &lt;/td&gt;&lt;td&gt;7200rpm&lt;/td&gt;&lt;/tr&gt;&lt;tr&gt;&lt;td&gt;Weight&lt;/td&gt;&lt;td&gt;4.7 Lbs&lt;/td&gt;&lt;/tr&gt;&lt;tr&gt;&lt;td&gt;Battery Life&lt;/td&gt;&lt;td&gt;Up to 6.3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Computer&lt;/td&gt;&lt;td&gt;http://www.newegg.com/Product/Product.aspx?Item=9SIA24G15M2156&lt;/td&gt;&lt;/tr&gt;&lt;/table&gt;&lt;/div&gt;&lt;/div&gt;&lt;/div&gt;&lt;/div&gt;&lt;script&gt;(function(i,s,o,g,r,a,m){i['GoogleAnalyticsObject']=r;i[r]=i[r]||function(){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</si>
  <si>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text-align:center"&gt;Samsung ATIV Book 9 Plus NP940X3G-K01US&lt;/h1&gt;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onclick="window.open('http://google.com/#q=Samsung ATIV Book 9 Plus NP940X3G-K01US')"style="font-size:40%"&gt;
 &lt;input type="button" value="Buy this Computer Now" onclick="window.open('http://www.newegg.com/Product/Product.aspx?Item=N82E16834131503')" style="font-size:40%"&gt;
&lt;/h2&gt;
 &lt;h2&gt;Specifications&lt;/h2&gt;
 &lt;table style="margin-left:100px; margin-right:100px; width:84%"class="table table-hover"&lt;tr&gt;&lt;td&gt;Brand&lt;/td&gt;&lt;td&gt;Samsung&lt;/td&gt;&lt;/tr&gt;&lt;tr&gt;&lt;td&gt;Series&lt;/td&gt;&lt;td&gt;ATIV Book 9 Plus&lt;/td&gt;&lt;/tr&gt;&lt;tr&gt;&lt;td&gt;Model&lt;/td&gt;&lt;td&gt;NP940X3G-K01US&lt;/td&gt;&lt;/tr&gt;&lt;tr&gt;&lt;td&gt;Price&lt;/td&gt;&lt;td&gt;1399.99&lt;/td&gt;&lt;/tr&gt;&lt;tr&gt;&lt;td&gt;Touch Screen?&lt;/td&gt;&lt;td&gt;Has a Touchscreen&lt;/td&gt;&lt;/tr&gt;&lt;tr&gt;&lt;td&gt;Operating System&lt;/td&gt;&lt;td&gt;Windows 8&lt;/td&gt;&lt;/tr&gt;&lt;tr&gt;&lt;td&gt; CPU Type &lt;/td&gt;&lt;td&gt;Intel Core i5-4200U 1.6GHz (Haswell 4th Generation)&lt;/td&gt;&lt;/tr&gt;&lt;tr&gt;&lt;td&gt;CPU Processor&lt;/td&gt;&lt;td&gt;1.6GHz&lt;/td&gt;&lt;/tr&gt;&lt;tr&gt;&lt;td&gt;Memory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&lt;/td&gt;&lt;td&gt;5400rpm&lt;/td&gt;&lt;/tr&gt;&lt;tr&gt;&lt;td&gt;Weight&lt;/td&gt;&lt;td&gt;2.56 Lbs&lt;/td&gt;&lt;/tr&gt;&lt;tr&gt;&lt;td&gt;Battery Life&lt;/td&gt;&lt;td&gt;Up to 7.5 Hours&lt;/td&gt;&lt;/tr&gt;&lt;tr&gt;&lt;td&gt; Screen Size&lt;/td&gt;&lt;td&gt;13.3"&lt;/td&gt;&lt;/tr&gt;&lt;tr&gt;&lt;td&gt;Resolution of Max Dimension &lt;/td&gt;&lt;td&gt;3200 x 1800&lt;/td&gt;&lt;/tr&gt;&lt;tr&gt;&lt;td&gt;HDMI?&lt;/td&gt;&lt;td&gt;Has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Computer&lt;/td&gt;&lt;td&gt;http://www.newegg.com/Product/Product.aspx?Item=N82E16834131503&lt;/td&gt;&lt;/tr&gt;&lt;/table&gt;&lt;/div&gt;&lt;/div&gt;&lt;/div&gt;&lt;/div&gt;&lt;script&gt;(function(i,s,o,g,r,a,m){i['GoogleAnalyticsObject']=r;i[r]=i[r]||function(){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</si>
  <si>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text-align:center"&gt;Samsung ATIV Book 5 NP540U4E-K03US&lt;/h1&gt;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onclick="window.open('http://google.com/#q=Samsung ATIV Book 5 NP540U4E-K03US')"style="font-size:40%"&gt;
 &lt;input type="button" value="Buy this Computer Now" onclick="window.open('http://www.newegg.com/Product/Product.aspx?Item=9SIA24G15X7245')" style="font-size:40%"&gt;
&lt;/h2&gt;
 &lt;h2&gt;Specifications&lt;/h2&gt;
 &lt;table style="margin-left:100px; margin-right:100px; width:84%"class="table table-hover"&lt;tr&gt;&lt;td&gt;Brand&lt;/td&gt;&lt;td&gt;Samsung&lt;/td&gt;&lt;/tr&gt;&lt;tr&gt;&lt;td&gt;Series&lt;/td&gt;&lt;td&gt;ATIV Book 5&lt;/td&gt;&lt;/tr&gt;&lt;tr&gt;&lt;td&gt;Model&lt;/td&gt;&lt;td&gt;NP540U4E-K03US&lt;/td&gt;&lt;/tr&gt;&lt;tr&gt;&lt;td&gt;Price&lt;/td&gt;&lt;td&gt;854.94&lt;/td&gt;&lt;/tr&gt;&lt;tr&gt;&lt;td&gt;Touch Screen?&lt;/td&gt;&lt;td&gt;Has a Touchscreen&lt;/td&gt;&lt;/tr&gt;&lt;tr&gt;&lt;td&gt;Operating System&lt;/td&gt;&lt;td&gt;Windows 8&lt;/td&gt;&lt;/tr&gt;&lt;tr&gt;&lt;td&gt; CPU Type &lt;/td&gt;&lt;td&gt;Intel Core i5-3337U 1.8GHz&lt;/td&gt;&lt;/tr&gt;&lt;tr&gt;&lt;td&gt;CPU Processor&lt;/td&gt;&lt;td&gt;1.8GHz&lt;/td&gt;&lt;/tr&gt;&lt;tr&gt;&lt;td&gt;Memory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&lt;/td&gt;&lt;td&gt;5400rpm&lt;/td&gt;&lt;/tr&gt;&lt;tr&gt;&lt;td&gt;Weight&lt;/td&gt;&lt;td&gt;4.4 Lbs&lt;/td&gt;&lt;/tr&gt;&lt;tr&gt;&lt;td&gt;Battery Life&lt;/td&gt;&lt;td&gt;Up to 8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Computer&lt;/td&gt;&lt;td&gt;http://www.newegg.com/Product/Product.aspx?Item=9SIA24G15X7245&lt;/td&gt;&lt;/tr&gt;&lt;/table&gt;&lt;/div&gt;&lt;/div&gt;&lt;/div&gt;&lt;/div&gt;&lt;script&gt;(function(i,s,o,g,r,a,m){i['GoogleAnalyticsObject']=r;i[r]=i[r]||function(){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</si>
  <si>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text-align:center"&gt;Samsung ATIV Book 9 NP940X3G-K04US&lt;/h1&gt;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onclick="window.open('http://google.com/#q=Samsung ATIV Book 9 NP940X3G-K04US')"style="font-size:40%"&gt;
 &lt;input type="button" value="Buy this Computer Now" onclick="window.open('http://www.newegg.com/Product/Product.aspx?Item=N82E16834131631')" style="font-size:40%"&gt;
&lt;/h2&gt;
 &lt;h2&gt;Specifications&lt;/h2&gt;
 &lt;table style="margin-left:100px; margin-right:100px; width:84%"class="table table-hover"&lt;tr&gt;&lt;td&gt;Brand&lt;/td&gt;&lt;td&gt;Samsung&lt;/td&gt;&lt;/tr&gt;&lt;tr&gt;&lt;td&gt;Series&lt;/td&gt;&lt;td&gt;ATIV Book 9&lt;/td&gt;&lt;/tr&gt;&lt;tr&gt;&lt;td&gt;Model&lt;/td&gt;&lt;td&gt;NP940X3G-K04US&lt;/td&gt;&lt;/tr&gt;&lt;tr&gt;&lt;td&gt;Price&lt;/td&gt;&lt;td&gt;1910.19&lt;/td&gt;&lt;/tr&gt;&lt;tr&gt;&lt;td&gt;Touch Screen?&lt;/td&gt;&lt;td&gt;Has a Touchscreen&lt;/td&gt;&lt;/tr&gt;&lt;tr&gt;&lt;td&gt;Operating System&lt;/td&gt;&lt;td&gt;Windows 8.1&lt;/td&gt;&lt;/tr&gt;&lt;tr&gt;&lt;td&gt; CPU Type &lt;/td&gt;&lt;td&gt;Intel Core i7 4500U 1.8GHz&lt;/td&gt;&lt;/tr&gt;&lt;tr&gt;&lt;td&gt;CPU Processor&lt;/td&gt;&lt;td&gt;1.8GHz&lt;/td&gt;&lt;/tr&gt;&lt;tr&gt;&lt;td&gt;Memory Size&lt;/td&gt;&lt;td&gt;8 GB&lt;/td&gt;&lt;/tr&gt;&lt;tr&gt;&lt;td&gt;Cache&lt;/td&gt;&lt;td&gt;4MB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 Lbs&lt;/td&gt;&lt;/tr&gt;&lt;tr&gt;&lt;td&gt;Battery Life&lt;/td&gt;&lt;td&gt;Up to 7.5 Hours&lt;/td&gt;&lt;/tr&gt;&lt;tr&gt;&lt;td&gt; Screen Size&lt;/td&gt;&lt;td&gt;13.3"&lt;/td&gt;&lt;/tr&gt;&lt;tr&gt;&lt;td&gt;Resolution of Max Dimension &lt;/td&gt;&lt;td&gt;3200 x 1800&lt;/td&gt;&lt;/tr&gt;&lt;tr&gt;&lt;td&gt;HDMI?&lt;/td&gt;&lt;td&gt;Has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Computer&lt;/td&gt;&lt;td&gt;http://www.newegg.com/Product/Product.aspx?Item=N82E16834131631&lt;/td&gt;&lt;/tr&gt;&lt;/table&gt;&lt;/div&gt;&lt;/div&gt;&lt;/div&gt;&lt;/div&gt;&lt;script&gt;(function(i,s,o,g,r,a,m){i['GoogleAnalyticsObject']=r;i[r]=i[r]||function(){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</si>
  <si>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text-align:center"&gt;Samsung ATIV Book 6 NP680Z5E-X01US&lt;/h1&gt;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onclick="window.open('http://google.com/#q=Samsung ATIV Book 6 NP680Z5E-X01US')"style="font-size:40%"&gt;
 &lt;input type="button" value="Buy this Computer Now" onclick="window.open('http://www.newegg.com/Product/Product.aspx?Item=N82E16834131487')" style="font-size:40%"&gt;
&lt;/h2&gt;
 &lt;h2&gt;Specifications&lt;/h2&gt;
 &lt;table style="margin-left:100px; margin-right:100px; width:84%"class="table table-hover"&lt;tr&gt;&lt;td&gt;Brand&lt;/td&gt;&lt;td&gt;Samsung&lt;/td&gt;&lt;/tr&gt;&lt;tr&gt;&lt;td&gt;Series&lt;/td&gt;&lt;td&gt;ATIV Book 6&lt;/td&gt;&lt;/tr&gt;&lt;tr&gt;&lt;td&gt;Model&lt;/td&gt;&lt;td&gt;NP680Z5E-X01US&lt;/td&gt;&lt;/tr&gt;&lt;tr&gt;&lt;td&gt;Price&lt;/td&gt;&lt;td&gt;1066.99&lt;/td&gt;&lt;/tr&gt;&lt;tr&gt;&lt;td&gt;Touch Screen?&lt;/td&gt;&lt;td&gt;Has a Touchscreen&lt;/td&gt;&lt;/tr&gt;&lt;tr&gt;&lt;td&gt;Operating System&lt;/td&gt;&lt;td&gt;Windows 8&lt;/td&gt;&lt;/tr&gt;&lt;tr&gt;&lt;td&gt; CPU Type &lt;/td&gt;&lt;td&gt;Intel Core i7-3635QM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&lt;/td&gt;&lt;td&gt;1GB&lt;/td&gt;&lt;/tr&gt;&lt;tr&gt;&lt;td&gt; Graphics Card &lt;/td&gt;&lt;td&gt;AMD Radeon HD 8770M&lt;/td&gt;&lt;/tr&gt;&lt;tr&gt;&lt;td&gt;Solid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&lt;/td&gt;&lt;td&gt;5400rpm&lt;/td&gt;&lt;/tr&gt;&lt;tr&gt;&lt;td&gt;Weight&lt;/td&gt;&lt;td&gt;5.38 Lbs&lt;/td&gt;&lt;/tr&gt;&lt;tr&gt;&lt;td&gt;Battery Life&lt;/td&gt;&lt;td&gt;Up to 5 Hours&lt;/td&gt;&lt;/tr&gt;&lt;tr&gt;&lt;td&gt; Screen Size&lt;/td&gt;&lt;td&gt;15.6"&lt;/td&gt;&lt;/tr&gt;&lt;tr&gt;&lt;td&gt;Resolution of Max Dimension &lt;/td&gt;&lt;td&gt;1920 x 1080&lt;/td&gt;&lt;/tr&gt;&lt;tr&gt;&lt;td&gt;HDMI?&lt;/td&gt;&lt;td&gt;Has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Computer&lt;/td&gt;&lt;td&gt;http://www.newegg.com/Product/Product.aspx?Item=N82E16834131487&lt;/td&gt;&lt;/tr&gt;&lt;/table&gt;&lt;/div&gt;&lt;/div&gt;&lt;/div&gt;&lt;/div&gt;&lt;script&gt;(function(i,s,o,g,r,a,m){i['GoogleAnalyticsObject']=r;i[r]=i[r]||function(){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</si>
  <si>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text-align:center"&gt;Samsung  XE303C12-A01US&lt;/h1&gt;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onclick="window.open('http://google.com/#q=Samsung  XE303C12-A01US')"style="font-size:40%"&gt;
 &lt;input type="button" value="Buy this Computer Now" onclick="window.open('http://www.newegg.com/Product/Product.aspx?Item=34-131-403')" style="font-size:40%"&gt;
&lt;/h2&gt;
 &lt;h2&gt;Specifications&lt;/h2&gt;
 &lt;table style="margin-left:100px; margin-right:100px; width:84%"class="table table-hover"&lt;tr&gt;&lt;td&gt;Brand&lt;/td&gt;&lt;td&gt;Samsung&lt;/td&gt;&lt;/tr&gt;&lt;tr&gt;&lt;td&gt;Series&lt;/td&gt;&lt;td&gt;None&lt;/td&gt;&lt;/tr&gt;&lt;tr&gt;&lt;td&gt;Model&lt;/td&gt;&lt;td&gt;XE303C12-A01US&lt;/td&gt;&lt;/tr&gt;&lt;tr&gt;&lt;td&gt;Price&lt;/td&gt;&lt;td&gt;249&lt;/td&gt;&lt;/tr&gt;&lt;tr&gt;&lt;td&gt;Touch Screen?&lt;/td&gt;&lt;td&gt;Does Not Have a Touchscreen&lt;/td&gt;&lt;/tr&gt;&lt;tr&gt;&lt;td&gt;Operating System&lt;/td&gt;&lt;td&gt;Google Chrome OS&lt;/td&gt;&lt;/tr&gt;&lt;tr&gt;&lt;td&gt; CPU Type &lt;/td&gt;&lt;td&gt;Samsung Exynos 5 Dual Core 1.7GHz&lt;/td&gt;&lt;/tr&gt;&lt;tr&gt;&lt;td&gt;CPU Processor&lt;/td&gt;&lt;td&gt;1.7GHz&lt;/td&gt;&lt;/tr&gt;&lt;tr&gt;&lt;td&gt;Memory Size&lt;/td&gt;&lt;td&gt;2 GB&lt;/td&gt;&lt;/tr&gt;&lt;tr&gt;&lt;td&gt;Cache&lt;/td&gt;&lt;td&gt;1MB L3&lt;/td&gt;&lt;/tr&gt;&lt;tr&gt;&lt;td&gt;Video Memory &lt;/td&gt;&lt;td&gt;Shared memory&lt;/td&gt;&lt;/tr&gt;&lt;tr&gt;&lt;td&gt; Graphics Card &lt;/td&gt;&lt;td&gt;Integrated Graphics Card&lt;/td&gt;&lt;/tr&gt;&lt;tr&gt;&lt;td&gt;Solid State Drive (SSD)?&lt;/td&gt;&lt;td&gt;16GB SSD&lt;/td&gt;&lt;/tr&gt;&lt;tr&gt;&lt;td&gt;Hard Drive Size&lt;/td&gt;&lt;td&gt;16 GB&lt;/td&gt;&lt;/tr&gt;&lt;tr&gt;&lt;td&gt;Hard Drive RPM &lt;/td&gt;&lt;td&gt;5400rpm&lt;/td&gt;&lt;/tr&gt;&lt;tr&gt;&lt;td&gt;Weight&lt;/td&gt;&lt;td&gt;2.43 Lbs&lt;/td&gt;&lt;/tr&gt;&lt;tr&gt;&lt;td&gt;Battery Life&lt;/td&gt;&lt;td&gt;Up to 6.3 Hours&lt;/td&gt;&lt;/tr&gt;&lt;tr&gt;&lt;td&gt; Screen Size&lt;/td&gt;&lt;td&gt;11.6"&lt;/td&gt;&lt;/tr&gt;&lt;tr&gt;&lt;td&gt;Resolution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Computer&lt;/td&gt;&lt;td&gt;http://www.newegg.com/Product/Product.aspx?Item=34-131-403&lt;/td&gt;&lt;/tr&gt;&lt;/table&gt;&lt;/div&gt;&lt;/div&gt;&lt;/div&gt;&lt;/div&gt;&lt;script&gt;(function(i,s,o,g,r,a,m){i['GoogleAnalyticsObject']=r;i[r]=i[r]||function(){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</si>
  <si>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text-align:center"&gt;Toshiba Qosmio X75-A7295&lt;/h1&gt;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onclick="window.open('http://google.com/#q=Toshiba Qosmio X75-A7295')"style="font-size:40%"&gt;
 &lt;input type="button" value="Buy this Computer Now" onclick="window.open('http://www.newegg.com/Product/Product.aspx?Item=N82E16834216536')" style="font-size:40%"&gt;
&lt;/h2&gt;
 &lt;h2&gt;Specifications&lt;/h2&gt;
 &lt;table style="margin-left:100px; margin-right:100px; width:84%"class="table table-hover"&lt;tr&gt;&lt;td&gt;Brand&lt;/td&gt;&lt;td&gt;Toshiba&lt;/td&gt;&lt;/tr&gt;&lt;tr&gt;&lt;td&gt;Series&lt;/td&gt;&lt;td&gt;Qosmio&lt;/td&gt;&lt;/tr&gt;&lt;tr&gt;&lt;td&gt;Model&lt;/td&gt;&lt;td&gt;X75-A7295&lt;/td&gt;&lt;/tr&gt;&lt;tr&gt;&lt;td&gt;Price&lt;/td&gt;&lt;td&gt;1399.99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i7-4700MQ 2.4GHz&lt;/td&gt;&lt;/tr&gt;&lt;tr&gt;&lt;td&gt;CPU Processor&lt;/td&gt;&lt;td&gt;2.4GHz&lt;/td&gt;&lt;/tr&gt;&lt;tr&gt;&lt;td&gt;Memory Size&lt;/td&gt;&lt;td&gt;16 GB&lt;/td&gt;&lt;/tr&gt;&lt;tr&gt;&lt;td&gt;Cache&lt;/td&gt;&lt;td&gt;6MB L3&lt;/td&gt;&lt;/tr&gt;&lt;tr&gt;&lt;td&gt;Video Memory &lt;/td&gt;&lt;td&gt;3GB GDDR5&lt;/td&gt;&lt;/tr&gt;&lt;tr&gt;&lt;td&gt; Graphics Card &lt;/td&gt;&lt;td&gt;NVIDIA Geforce GTX 770M&lt;/td&gt;&lt;/tr&gt;&lt;tr&gt;&lt;td&gt;Solid State Drive (SSD)?&lt;/td&gt;&lt;td&gt;No&lt;/td&gt;&lt;/tr&gt;&lt;tr&gt;&lt;td&gt;Hard Drive Size&lt;/td&gt;&lt;td&gt;1 TB&lt;/td&gt;&lt;/tr&gt;&lt;tr&gt;&lt;td&gt;Hard Drive RPM &lt;/td&gt;&lt;td&gt;7200rpm&lt;/td&gt;&lt;/tr&gt;&lt;tr&gt;&lt;td&gt;Weight&lt;/td&gt;&lt;td&gt;7.6 Lbs&lt;/td&gt;&lt;/tr&gt;&lt;tr&gt;&lt;td&gt;Battery Life&lt;/td&gt;&lt;td&gt;Up to 3 Hours&lt;/td&gt;&lt;/tr&gt;&lt;tr&gt;&lt;td&gt; Screen Size&lt;/td&gt;&lt;td&gt;17.3"&lt;/td&gt;&lt;/tr&gt;&lt;tr&gt;&lt;td&gt;Resolution of Max Dimension &lt;/td&gt;&lt;td&gt;1920 x 1080&lt;/td&gt;&lt;/tr&gt;&lt;tr&gt;&lt;td&gt;HDMI?&lt;/td&gt;&lt;td&gt;Has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Computer&lt;/td&gt;&lt;td&gt;http://www.newegg.com/Product/Product.aspx?Item=N82E16834216536&lt;/td&gt;&lt;/tr&gt;&lt;/table&gt;&lt;/div&gt;&lt;/div&gt;&lt;/div&gt;&lt;/div&gt;&lt;script&gt;(function(i,s,o,g,r,a,m){i['GoogleAnalyticsObject']=r;i[r]=i[r]||function(){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</si>
  <si>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text-align:center"&gt;Toshiba Satellite L55Dt-A5253NR&lt;/h1&gt;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onclick="window.open('http://google.com/#q=Toshiba Satellite L55Dt-A5253NR')"style="font-size:40%"&gt;
 &lt;input type="button" value="Buy this Computer Now" onclick="window.open('http://www.newegg.com/Product/Product.aspx?Item=9SIA24G15X7755')" style="font-size:40%"&gt;
&lt;/h2&gt;
 &lt;h2&gt;Specifications&lt;/h2&gt;
 &lt;table style="margin-left:100px; margin-right:100px; width:84%"class="table table-hover"&lt;tr&gt;&lt;td&gt;Brand&lt;/td&gt;&lt;td&gt;Toshiba&lt;/td&gt;&lt;/tr&gt;&lt;tr&gt;&lt;td&gt;Series&lt;/td&gt;&lt;td&gt;Satellite&lt;/td&gt;&lt;/tr&gt;&lt;tr&gt;&lt;td&gt;Model&lt;/td&gt;&lt;td&gt;L55Dt-A5253NR&lt;/td&gt;&lt;/tr&gt;&lt;tr&gt;&lt;td&gt;Price&lt;/td&gt;&lt;td&gt;685.11&lt;/td&gt;&lt;/tr&gt;&lt;tr&gt;&lt;td&gt;Touch Screen?&lt;/td&gt;&lt;td&gt;Has a Touchscreen&lt;/td&gt;&lt;/tr&gt;&lt;tr&gt;&lt;td&gt;Operating System&lt;/td&gt;&lt;td&gt;Windows 8&lt;/td&gt;&lt;/tr&gt;&lt;tr&gt;&lt;td&gt; CPU Type &lt;/td&gt;&lt;td&gt;AMD A6-5200 2.0GHz&lt;/td&gt;&lt;/tr&gt;&lt;tr&gt;&lt;td&gt;CPU Processor&lt;/td&gt;&lt;td&gt;2.0GHz&lt;/td&gt;&lt;/tr&gt;&lt;tr&gt;&lt;td&gt;Memory Size&lt;/td&gt;&lt;td&gt;6 GB&lt;/td&gt;&lt;/tr&gt;&lt;tr&gt;&lt;td&gt;Cache&lt;/td&gt;&lt;td&gt;2MB L3&lt;/td&gt;&lt;/tr&gt;&lt;tr&gt;&lt;td&gt;Video Memory &lt;/td&gt;&lt;td&gt;Shared memory&lt;/td&gt;&lt;/tr&gt;&lt;tr&gt;&lt;td&gt; Graphics Card &lt;/td&gt;&lt;td&gt;AMD Radeon HD 8400&lt;/td&gt;&lt;/tr&gt;&lt;tr&gt;&lt;td&gt;Solid State Drive (SSD)?&lt;/td&gt;&lt;td&gt;No&lt;/td&gt;&lt;/tr&gt;&lt;tr&gt;&lt;td&gt;Hard Drive Size&lt;/td&gt;&lt;td&gt;750 GB&lt;/td&gt;&lt;/tr&gt;&lt;tr&gt;&lt;td&gt;Hard Drive RPM &lt;/td&gt;&lt;td&gt;5400rpm&lt;/td&gt;&lt;/tr&gt;&lt;tr&gt;&lt;td&gt;Weight&lt;/td&gt;&lt;td&gt;5.6 Lbs&lt;/td&gt;&lt;/tr&gt;&lt;tr&gt;&lt;td&gt;Battery Life&lt;/td&gt;&lt;td&gt;Up to 5 Hours&lt;/td&gt;&lt;/tr&gt;&lt;tr&gt;&lt;td&gt; Screen Size&lt;/td&gt;&lt;td&gt;15.6"&lt;/td&gt;&lt;/tr&gt;&lt;tr&gt;&lt;td&gt;Resolution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VGA&lt;/td&gt;&lt;/tr&gt;&lt;tr&gt;&lt;td&gt;Bluetooth?&lt;/td&gt;&lt;td&gt;Does Not Have Bluetooth&lt;/td&gt;&lt;/tr&gt;&lt;tr&gt;&lt;td&gt; URL to Purchase Computer&lt;/td&gt;&lt;td&gt;http://www.newegg.com/Product/Product.aspx?Item=9SIA24G15X7755&lt;/td&gt;&lt;/tr&gt;&lt;/table&gt;&lt;/div&gt;&lt;/div&gt;&lt;/div&gt;&lt;/div&gt;&lt;script&gt;(function(i,s,o,g,r,a,m){i['GoogleAnalyticsObject']=r;i[r]=i[r]||function(){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</si>
  <si>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text-align:center"&gt;Toshiba Qosmio X875-Q7390&lt;/h1&gt;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onclick="window.open('http://google.com/#q=Toshiba Qosmio X875-Q7390')"style="font-size:40%"&gt;
 &lt;input type="button" value="Buy this Computer Now" onclick="window.open('http://www.newegg.com/Product/Product.aspx?Item=N82E16834216023')" style="font-size:40%"&gt;
&lt;/h2&gt;
 &lt;h2&gt;Specifications&lt;/h2&gt;
 &lt;table style="margin-left:100px; margin-right:100px; width:84%"class="table table-hover"&lt;tr&gt;&lt;td&gt;Brand&lt;/td&gt;&lt;td&gt;Toshiba&lt;/td&gt;&lt;/tr&gt;&lt;tr&gt;&lt;td&gt;Series&lt;/td&gt;&lt;td&gt;Qosmio&lt;/td&gt;&lt;/tr&gt;&lt;tr&gt;&lt;td&gt;Model&lt;/td&gt;&lt;td&gt;X875-Q7390&lt;/td&gt;&lt;/tr&gt;&lt;tr&gt;&lt;td&gt;Price&lt;/td&gt;&lt;td&gt;1599.99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i7-3630QM 2.4GHz&lt;/td&gt;&lt;/tr&gt;&lt;tr&gt;&lt;td&gt;CPU Processor&lt;/td&gt;&lt;td&gt;2.4GHz&lt;/td&gt;&lt;/tr&gt;&lt;tr&gt;&lt;td&gt;Memory Size&lt;/td&gt;&lt;td&gt;16 GB&lt;/td&gt;&lt;/tr&gt;&lt;tr&gt;&lt;td&gt;Cache&lt;/td&gt;&lt;td&gt;6MB L3&lt;/td&gt;&lt;/tr&gt;&lt;tr&gt;&lt;td&gt;Video Memory &lt;/td&gt;&lt;td&gt;3GB&lt;/td&gt;&lt;/tr&gt;&lt;tr&gt;&lt;td&gt; Graphics Card &lt;/td&gt;&lt;td&gt;NVIDIA Geforce GTX 670(3D Vision)&lt;/td&gt;&lt;/tr&gt;&lt;tr&gt;&lt;td&gt;Solid State Drive (SSD)?&lt;/td&gt;&lt;td&gt;No&lt;/td&gt;&lt;/tr&gt;&lt;tr&gt;&lt;td&gt;Hard Drive Size&lt;/td&gt;&lt;td&gt;2 TB&lt;/td&gt;&lt;/tr&gt;&lt;tr&gt;&lt;td&gt;Hard Drive RPM &lt;/td&gt;&lt;td&gt;5400rpm&lt;/td&gt;&lt;/tr&gt;&lt;tr&gt;&lt;td&gt;Weight&lt;/td&gt;&lt;td&gt;7.5 Lbs&lt;/td&gt;&lt;/tr&gt;&lt;tr&gt;&lt;td&gt;Battery Life&lt;/td&gt;&lt;td&gt;Up to 2 Hours&lt;/td&gt;&lt;/tr&gt;&lt;tr&gt;&lt;td&gt; Screen Size&lt;/td&gt;&lt;td&gt;17.3"&lt;/td&gt;&lt;/tr&gt;&lt;tr&gt;&lt;td&gt;Resolution of Max Dimension &lt;/td&gt;&lt;td&gt;1920 x 1080&lt;/td&gt;&lt;/tr&gt;&lt;tr&gt;&lt;td&gt;HDMI?&lt;/td&gt;&lt;td&gt;Has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Computer&lt;/td&gt;&lt;td&gt;http://www.newegg.com/Product/Product.aspx?Item=N82E16834216023&lt;/td&gt;&lt;/tr&gt;&lt;/table&gt;&lt;/div&gt;&lt;/div&gt;&lt;/div&gt;&lt;/div&gt;&lt;script&gt;(function(i,s,o,g,r,a,m){i['GoogleAnalyticsObject']=r;i[r]=i[r]||function(){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</si>
  <si>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text-align:center"&gt;Toshiba Satellite U845t-S4165&lt;/h1&gt;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onclick="window.open('http://google.com/#q=Toshiba Satellite U845t-S4165')"style="font-size:40%"&gt;
 &lt;input type="button" value="Buy this Computer Now" onclick="window.open('http://www.newegg.com/Product/Product.aspx?Item=9SIA0AJ1300202')" style="font-size:40%"&gt;
&lt;/h2&gt;
 &lt;h2&gt;Specifications&lt;/h2&gt;
 &lt;table style="margin-left:100px; margin-right:100px; width:84%"class="table table-hover"&lt;tr&gt;&lt;td&gt;Brand&lt;/td&gt;&lt;td&gt;Toshiba&lt;/td&gt;&lt;/tr&gt;&lt;tr&gt;&lt;td&gt;Series&lt;/td&gt;&lt;td&gt;Satellite&lt;/td&gt;&lt;/tr&gt;&lt;tr&gt;&lt;td&gt;Model&lt;/td&gt;&lt;td&gt;U845t-S4165&lt;/td&gt;&lt;/tr&gt;&lt;tr&gt;&lt;td&gt;Price&lt;/td&gt;&lt;td&gt;1099.95&lt;/td&gt;&lt;/tr&gt;&lt;tr&gt;&lt;td&gt;Touch Screen?&lt;/td&gt;&lt;td&gt;Has a Touchscreen&lt;/td&gt;&lt;/tr&gt;&lt;tr&gt;&lt;td&gt;Operating System&lt;/td&gt;&lt;td&gt;Windows 8&lt;/td&gt;&lt;/tr&gt;&lt;tr&gt;&lt;td&gt; CPU Type &lt;/td&gt;&lt;td&gt;Intel Core i5-3337U 1.8GHz&lt;/td&gt;&lt;/tr&gt;&lt;tr&gt;&lt;td&gt;CPU Processor&lt;/td&gt;&lt;td&gt;1.8GHz&lt;/td&gt;&lt;/tr&gt;&lt;tr&gt;&lt;td&gt;Memory Size&lt;/td&gt;&lt;td&gt;6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&lt;/td&gt;&lt;td&gt;5400rpm&lt;/td&gt;&lt;/tr&gt;&lt;tr&gt;&lt;td&gt;Weight&lt;/td&gt;&lt;td&gt;3.8 Lbs&lt;/td&gt;&lt;/tr&gt;&lt;tr&gt;&lt;td&gt;Battery Life&lt;/td&gt;&lt;td&gt;Up to 6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VGA&lt;/td&gt;&lt;/tr&gt;&lt;tr&gt;&lt;td&gt;Bluetooth?&lt;/td&gt;&lt;td&gt;Does Not Have Bluetooth&lt;/td&gt;&lt;/tr&gt;&lt;tr&gt;&lt;td&gt; URL to Purchase Computer&lt;/td&gt;&lt;td&gt;http://www.newegg.com/Product/Product.aspx?Item=9SIA0AJ1300202&lt;/td&gt;&lt;/tr&gt;&lt;/table&gt;&lt;/div&gt;&lt;/div&gt;&lt;/div&gt;&lt;/div&gt;&lt;script&gt;(function(i,s,o,g,r,a,m){i['GoogleAnalyticsObject']=r;i[r]=i[r]||function(){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</si>
  <si>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text-align:center"&gt;Apple MacBook Pro MC975LL/A&lt;/h1&gt;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onclick="window.open('http://google.com/#q=Apple MacBook Pro MC975LL/A')"style="font-size:40%"&gt;
 &lt;input type="button" value="Buy this Computer Now" onclick="window.open('http://www.newegg.com/Product/Product.aspx?Item=N82E16834100224')" style="font-size:40%"&gt;
&lt;/h2&gt;
 &lt;h2&gt;Specifications&lt;/h2&gt;
 &lt;table style="margin-left:100px; margin-right:100px; width:84%"class="table table-hover"&lt;tr&gt;&lt;td&gt;Brand&lt;/td&gt;&lt;td&gt;Apple&lt;/td&gt;&lt;/tr&gt;&lt;tr&gt;&lt;td&gt;Series&lt;/td&gt;&lt;td&gt;MacBook Pro&lt;/td&gt;&lt;/tr&gt;&lt;tr&gt;&lt;td&gt;Model&lt;/td&gt;&lt;td&gt;MC975LL/A&lt;/td&gt;&lt;/tr&gt;&lt;tr&gt;&lt;td&gt;Price&lt;/td&gt;&lt;td&gt;1799.99&lt;/td&gt;&lt;/tr&gt;&lt;tr&gt;&lt;td&gt;Touch Screen?&lt;/td&gt;&lt;td&gt;Does Not Have a Touchscreen&lt;/td&gt;&lt;/tr&gt;&lt;tr&gt;&lt;td&gt;Operating System&lt;/td&gt;&lt;td&gt;Mac OS X v10.7 Lion&lt;/td&gt;&lt;/tr&gt;&lt;tr&gt;&lt;td&gt; CPU Type &lt;/td&gt;&lt;td&gt;Intel Core i7 2.3 GHz&lt;/td&gt;&lt;/tr&gt;&lt;tr&gt;&lt;td&gt;CPU Processor&lt;/td&gt;&lt;td&gt;2.3GHz&lt;/td&gt;&lt;/tr&gt;&lt;tr&gt;&lt;td&gt;Memory Size&lt;/td&gt;&lt;td&gt;8 GB&lt;/td&gt;&lt;/tr&gt;&lt;tr&gt;&lt;td&gt;Cache&lt;/td&gt;&lt;td&gt;6MB L3&lt;/td&gt;&lt;/tr&gt;&lt;tr&gt;&lt;td&gt;Video Memory &lt;/td&gt;&lt;td&gt;1GB&lt;/td&gt;&lt;/tr&gt;&lt;tr&gt;&lt;td&gt; Graphics Card &lt;/td&gt;&lt;td&gt;NVIDIA GeForce GT 650M Switchable Graphics&lt;/td&gt;&lt;/tr&gt;&lt;tr&gt;&lt;td&gt;Solid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&lt;/td&gt;&lt;td&gt;5400rpm&lt;/td&gt;&lt;/tr&gt;&lt;tr&gt;&lt;td&gt;Weight&lt;/td&gt;&lt;td&gt;4.46 Lbs&lt;/td&gt;&lt;/tr&gt;&lt;tr&gt;&lt;td&gt;Battery Life&lt;/td&gt;&lt;td&gt;Up to 7 Hours&lt;/td&gt;&lt;/tr&gt;&lt;tr&gt;&lt;td&gt; Screen Size&lt;/td&gt;&lt;td&gt;15.4"&lt;/td&gt;&lt;/tr&gt;&lt;tr&gt;&lt;td&gt;Resolution of Max Dimension &lt;/td&gt;&lt;td&gt;2880 x 1800 (Retina)&lt;/td&gt;&lt;/tr&gt;&lt;tr&gt;&lt;td&gt;HDMI?&lt;/td&gt;&lt;td&gt;Has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Computer&lt;/td&gt;&lt;td&gt;http://www.newegg.com/Product/Product.aspx?Item=N82E16834100224&lt;/td&gt;&lt;/tr&gt;&lt;/table&gt;&lt;/div&gt;&lt;/div&gt;&lt;/div&gt;&lt;/div&gt;&lt;script&gt;(function(i,s,o,g,r,a,m){i['GoogleAnalyticsObject']=r;i[r]=i[r]||function(){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</si>
  <si>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text-align:center"&gt;Apple MacBook Pro MD101LL/A&lt;/h1&gt;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onclick="window.open('http://google.com/#q=Apple MacBook Pro MD101LL/A')"style="font-size:40%"&gt;
 &lt;input type="button" value="Buy this Computer Now" onclick="window.open('http://www.newegg.com/Product/Product.aspx?Item=N82E16834100228')" style="font-size:40%"&gt;
&lt;/h2&gt;
 &lt;h2&gt;Specifications&lt;/h2&gt;
 &lt;table style="margin-left:100px; margin-right:100px; width:84%"class="table table-hover"&lt;tr&gt;&lt;td&gt;Brand&lt;/td&gt;&lt;td&gt;Apple&lt;/td&gt;&lt;/tr&gt;&lt;tr&gt;&lt;td&gt;Series&lt;/td&gt;&lt;td&gt;MacBook Pro&lt;/td&gt;&lt;/tr&gt;&lt;tr&gt;&lt;td&gt;Model&lt;/td&gt;&lt;td&gt;MD101LL/A&lt;/td&gt;&lt;/tr&gt;&lt;tr&gt;&lt;td&gt;Price&lt;/td&gt;&lt;td&gt;1149.99&lt;/td&gt;&lt;/tr&gt;&lt;tr&gt;&lt;td&gt;Touch Screen?&lt;/td&gt;&lt;td&gt;Does Not Have a Touchscreen&lt;/td&gt;&lt;/tr&gt;&lt;tr&gt;&lt;td&gt;Operating System&lt;/td&gt;&lt;td&gt;Mac OS X v10.7 Lion&lt;/td&gt;&lt;/tr&gt;&lt;tr&gt;&lt;td&gt; CPU Type &lt;/td&gt;&lt;td&gt;Intel Core i5 2.5GHz&lt;/td&gt;&lt;/tr&gt;&lt;tr&gt;&lt;td&gt;CPU Processor&lt;/td&gt;&lt;td&gt;2.5GHz&lt;/td&gt;&lt;/tr&gt;&lt;tr&gt;&lt;td&gt;Memory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&lt;/td&gt;&lt;td&gt;5400rpm&lt;/td&gt;&lt;/tr&gt;&lt;tr&gt;&lt;td&gt;Weight&lt;/td&gt;&lt;td&gt;4.5 Lbs&lt;/td&gt;&lt;/tr&gt;&lt;tr&gt;&lt;td&gt;Battery Life&lt;/td&gt;&lt;td&gt;Up to 7 Hours&lt;/td&gt;&lt;/tr&gt;&lt;tr&gt;&lt;td&gt; Screen Size&lt;/td&gt;&lt;td&gt;13.3"&lt;/td&gt;&lt;/tr&gt;&lt;tr&gt;&lt;td&gt;Resolution of Max Dimension &lt;/td&gt;&lt;td&gt;1280 x 800&lt;/td&gt;&lt;/tr&gt;&lt;tr&gt;&lt;td&gt;HDMI?&lt;/td&gt;&lt;td&gt;Does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Computer&lt;/td&gt;&lt;td&gt;http://www.newegg.com/Product/Product.aspx?Item=N82E16834100228&lt;/td&gt;&lt;/tr&gt;&lt;/table&gt;&lt;/div&gt;&lt;/div&gt;&lt;/div&gt;&lt;/div&gt;&lt;script&gt;(function(i,s,o,g,r,a,m){i['GoogleAnalyticsObject']=r;i[r]=i[r]||function(){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</si>
  <si>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text-align:center"&gt;Apple MacBook Pro MC976LL/A&lt;/h1&gt;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onclick="window.open('http://google.com/#q=Apple MacBook Pro MC976LL/A')"style="font-size:40%"&gt;
 &lt;input type="button" value="Buy this Computer Now" onclick="window.open('http://www.newegg.com/Product/Product.aspx?Item=N82E16834100225')" style="font-size:40%"&gt;
&lt;/h2&gt;
 &lt;h2&gt;Specifications&lt;/h2&gt;
 &lt;table style="margin-left:100px; margin-right:100px; width:84%"class="table table-hover"&lt;tr&gt;&lt;td&gt;Brand&lt;/td&gt;&lt;td&gt;Apple&lt;/td&gt;&lt;/tr&gt;&lt;tr&gt;&lt;td&gt;Series&lt;/td&gt;&lt;td&gt;MacBook Pro&lt;/td&gt;&lt;/tr&gt;&lt;tr&gt;&lt;td&gt;Model&lt;/td&gt;&lt;td&gt;MC976LL/A&lt;/td&gt;&lt;/tr&gt;&lt;tr&gt;&lt;td&gt;Price&lt;/td&gt;&lt;td&gt;2599.99&lt;/td&gt;&lt;/tr&gt;&lt;tr&gt;&lt;td&gt;Touch Screen?&lt;/td&gt;&lt;td&gt;Does Not Have a Touchscreen&lt;/td&gt;&lt;/tr&gt;&lt;tr&gt;&lt;td&gt;Operating System&lt;/td&gt;&lt;td&gt;Mac OS X v10.7 Lion&lt;/td&gt;&lt;/tr&gt;&lt;tr&gt;&lt;td&gt; CPU Type &lt;/td&gt;&lt;td&gt;Intel Core i7 2.6GHz&lt;/td&gt;&lt;/tr&gt;&lt;tr&gt;&lt;td&gt;CPU Processor&lt;/td&gt;&lt;td&gt;2.6GHz&lt;/td&gt;&lt;/tr&gt;&lt;tr&gt;&lt;td&gt;Memory Size&lt;/td&gt;&lt;td&gt;8 GB&lt;/td&gt;&lt;/tr&gt;&lt;tr&gt;&lt;td&gt;Cache&lt;/td&gt;&lt;td&gt;6MB L3&lt;/td&gt;&lt;/tr&gt;&lt;tr&gt;&lt;td&gt;Video Memory &lt;/td&gt;&lt;td&gt;1GB&lt;/td&gt;&lt;/tr&gt;&lt;tr&gt;&lt;td&gt; Graphics Card &lt;/td&gt;&lt;td&gt;NVIDIA GeForce GT 650M Switchable Graphics&lt;/td&gt;&lt;/tr&gt;&lt;tr&gt;&lt;td&gt;Solid State Drive (SSD)?&lt;/td&gt;&lt;td&gt;512GB SSD&lt;/td&gt;&lt;/tr&gt;&lt;tr&gt;&lt;td&gt;Hard Drive Size&lt;/td&gt;&lt;td&gt;512 GB&lt;/td&gt;&lt;/tr&gt;&lt;tr&gt;&lt;td&gt;Hard Drive RPM &lt;/td&gt;&lt;td&gt;5400rpm&lt;/td&gt;&lt;/tr&gt;&lt;tr&gt;&lt;td&gt;Weight&lt;/td&gt;&lt;td&gt;4.46 Lbs&lt;/td&gt;&lt;/tr&gt;&lt;tr&gt;&lt;td&gt;Battery Life&lt;/td&gt;&lt;td&gt;Up to 7 Hours&lt;/td&gt;&lt;/tr&gt;&lt;tr&gt;&lt;td&gt; Screen Size&lt;/td&gt;&lt;td&gt;15.4"&lt;/td&gt;&lt;/tr&gt;&lt;tr&gt;&lt;td&gt;Resolution of Max Dimension &lt;/td&gt;&lt;td&gt;2880 x 1800 (Retina)&lt;/td&gt;&lt;/tr&gt;&lt;tr&gt;&lt;td&gt;HDMI?&lt;/td&gt;&lt;td&gt;Has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Computer&lt;/td&gt;&lt;td&gt;http://www.newegg.com/Product/Product.aspx?Item=N82E16834100225&lt;/td&gt;&lt;/tr&gt;&lt;/table&gt;&lt;/div&gt;&lt;/div&gt;&lt;/div&gt;&lt;/div&gt;&lt;script&gt;(function(i,s,o,g,r,a,m){i['GoogleAnalyticsObject']=r;i[r]=i[r]||function(){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</si>
  <si>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text-align:center"&gt;Apple MacBook Pro with Retina Display ME866LL/A&lt;/h1&gt;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onclick="window.open('http://google.com/#q=Apple MacBook Pro with Retina Display ME866LL/A')"style="font-size:40%"&gt;
 &lt;input type="button" value="Buy this Computer Now" onclick="window.open('http://www.newegg.com/Product/Product.aspx?Item=N82E16834100327')" style="font-size:40%"&gt;
&lt;/h2&gt;
 &lt;h2&gt;Specifications&lt;/h2&gt;
 &lt;table style="margin-left:100px; margin-right:100px; width:84%"class="table table-hover"&lt;tr&gt;&lt;td&gt;Brand&lt;/td&gt;&lt;td&gt;Apple&lt;/td&gt;&lt;/tr&gt;&lt;tr&gt;&lt;td&gt;Series&lt;/td&gt;&lt;td&gt;MacBook Pro with Retina Display&lt;/td&gt;&lt;/tr&gt;&lt;tr&gt;&lt;td&gt;Model&lt;/td&gt;&lt;td&gt;ME866LL/A&lt;/td&gt;&lt;/tr&gt;&lt;tr&gt;&lt;td&gt;Price&lt;/td&gt;&lt;td&gt;1799&lt;/td&gt;&lt;/tr&gt;&lt;tr&gt;&lt;td&gt;Touch Screen?&lt;/td&gt;&lt;td&gt;Does Not Have a Touchscreen&lt;/td&gt;&lt;/tr&gt;&lt;tr&gt;&lt;td&gt;Operating System&lt;/td&gt;&lt;td&gt;Mac OS X v10.9 Mavericks&lt;/td&gt;&lt;/tr&gt;&lt;tr&gt;&lt;td&gt; CPU Type &lt;/td&gt;&lt;td&gt;Intel Core i5 2.6GHz (4th Gen Haswell)&lt;/td&gt;&lt;/tr&gt;&lt;tr&gt;&lt;td&gt;CPU Processor&lt;/td&gt;&lt;td&gt;2.6GHz&lt;/td&gt;&lt;/tr&gt;&lt;tr&gt;&lt;td&gt;Memory Size&lt;/td&gt;&lt;td&gt;8 GB&lt;/td&gt;&lt;/tr&gt;&lt;tr&gt;&lt;td&gt;Cache&lt;/td&gt;&lt;td&gt;3MB L3&lt;/td&gt;&lt;/tr&gt;&lt;tr&gt;&lt;td&gt;Video Memory &lt;/td&gt;&lt;td&gt;Shared memory&lt;/td&gt;&lt;/tr&gt;&lt;tr&gt;&lt;td&gt; Graphics Card &lt;/td&gt;&lt;td&gt;Integrated Intel Iris Graphics&lt;/td&gt;&lt;/tr&gt;&lt;tr&gt;&lt;td&gt;Solid State Drive (SSD)?&lt;/td&gt;&lt;td&gt;512GB SSD&lt;/td&gt;&lt;/tr&gt;&lt;tr&gt;&lt;td&gt;Hard Drive Size&lt;/td&gt;&lt;td&gt;512 GB&lt;/td&gt;&lt;/tr&gt;&lt;tr&gt;&lt;td&gt;Hard Drive RPM &lt;/td&gt;&lt;td&gt;5400rpm&lt;/td&gt;&lt;/tr&gt;&lt;tr&gt;&lt;td&gt;Weight&lt;/td&gt;&lt;td&gt;3.46 Lbs&lt;/td&gt;&lt;/tr&gt;&lt;tr&gt;&lt;td&gt;Battery Life&lt;/td&gt;&lt;td&gt;Up to 9 Hours&lt;/td&gt;&lt;/tr&gt;&lt;tr&gt;&lt;td&gt; Screen Size&lt;/td&gt;&lt;td&gt;13.3"&lt;/td&gt;&lt;/tr&gt;&lt;tr&gt;&lt;td&gt;Resolution of Max Dimension &lt;/td&gt;&lt;td&gt;2560 x 1600&lt;/td&gt;&lt;/tr&gt;&lt;tr&gt;&lt;td&gt;HDMI?&lt;/td&gt;&lt;td&gt;Has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Computer&lt;/td&gt;&lt;td&gt;http://www.newegg.com/Product/Product.aspx?Item=N82E16834100327&lt;/td&gt;&lt;/tr&gt;&lt;/table&gt;&lt;/div&gt;&lt;/div&gt;&lt;/div&gt;&lt;/div&gt;&lt;script&gt;(function(i,s,o,g,r,a,m){i['GoogleAnalyticsObject']=r;i[r]=i[r]||function(){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</si>
  <si>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text-align:center"&gt;Apple MacBook Pro with Retina Display ME865LL/A&lt;/h1&gt;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onclick="window.open('http://google.com/#q=Apple MacBook Pro with Retina Display ME865LL/A')"style="font-size:40%"&gt;
 &lt;input type="button" value="Buy this Computer Now" onclick="window.open('http://www.newegg.com/Product/Product.aspx?Item=N82E16834100326')" style="font-size:40%"&gt;
&lt;/h2&gt;
 &lt;h2&gt;Specifications&lt;/h2&gt;
 &lt;table style="margin-left:100px; margin-right:100px; width:84%"class="table table-hover"&lt;tr&gt;&lt;td&gt;Brand&lt;/td&gt;&lt;td&gt;Apple&lt;/td&gt;&lt;/tr&gt;&lt;tr&gt;&lt;td&gt;Series&lt;/td&gt;&lt;td&gt;MacBook Pro with Retina Display&lt;/td&gt;&lt;/tr&gt;&lt;tr&gt;&lt;td&gt;Model&lt;/td&gt;&lt;td&gt;ME865LL/A&lt;/td&gt;&lt;/tr&gt;&lt;tr&gt;&lt;td&gt;Price&lt;/td&gt;&lt;td&gt;1499&lt;/td&gt;&lt;/tr&gt;&lt;tr&gt;&lt;td&gt;Touch Screen?&lt;/td&gt;&lt;td&gt;Does Not Have a Touchscreen&lt;/td&gt;&lt;/tr&gt;&lt;tr&gt;&lt;td&gt;Operating System&lt;/td&gt;&lt;td&gt;Mac OS X v10.9 Mavericks&lt;/td&gt;&lt;/tr&gt;&lt;tr&gt;&lt;td&gt; CPU Type &lt;/td&gt;&lt;td&gt;Intel Core i5 2.4GHz (4th Gen Haswell)&lt;/td&gt;&lt;/tr&gt;&lt;tr&gt;&lt;td&gt;CPU Processor&lt;/td&gt;&lt;td&gt;2.4GHz&lt;/td&gt;&lt;/tr&gt;&lt;tr&gt;&lt;td&gt;Memory Size&lt;/td&gt;&lt;td&gt;8 GB&lt;/td&gt;&lt;/tr&gt;&lt;tr&gt;&lt;td&gt;Cache&lt;/td&gt;&lt;td&gt;3MB L3&lt;/td&gt;&lt;/tr&gt;&lt;tr&gt;&lt;td&gt;Video Memory &lt;/td&gt;&lt;td&gt;Shared memory&lt;/td&gt;&lt;/tr&gt;&lt;tr&gt;&lt;td&gt; Graphics Card &lt;/td&gt;&lt;td&gt;Integrated Intel Iris Graphics&lt;/td&gt;&lt;/tr&gt;&lt;tr&gt;&lt;td&gt;Solid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&lt;/td&gt;&lt;td&gt;5400rpm&lt;/td&gt;&lt;/tr&gt;&lt;tr&gt;&lt;td&gt;Weight&lt;/td&gt;&lt;td&gt;3.46 Lbs&lt;/td&gt;&lt;/tr&gt;&lt;tr&gt;&lt;td&gt;Battery Life&lt;/td&gt;&lt;td&gt;Up to 9 Hours&lt;/td&gt;&lt;/tr&gt;&lt;tr&gt;&lt;td&gt; Screen Size&lt;/td&gt;&lt;td&gt;13.3"&lt;/td&gt;&lt;/tr&gt;&lt;tr&gt;&lt;td&gt;Resolution of Max Dimension &lt;/td&gt;&lt;td&gt;2560 x 1600&lt;/td&gt;&lt;/tr&gt;&lt;tr&gt;&lt;td&gt;HDMI?&lt;/td&gt;&lt;td&gt;Has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Computer&lt;/td&gt;&lt;td&gt;http://www.newegg.com/Product/Product.aspx?Item=N82E16834100326&lt;/td&gt;&lt;/tr&gt;&lt;/table&gt;&lt;/div&gt;&lt;/div&gt;&lt;/div&gt;&lt;/div&gt;&lt;script&gt;(function(i,s,o,g,r,a,m){i['GoogleAnalyticsObject']=r;i[r]=i[r]||function(){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</si>
  <si>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text-align:center"&gt;Apple MacBook Pro with Retina Display ME294LL/A&lt;/h1&gt;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onclick="window.open('http://google.com/#q=Apple MacBook Pro with Retina Display ME294LL/A')"style="font-size:40%"&gt;
 &lt;input type="button" value="Buy this Computer Now" onclick="window.open('http://www.newegg.com/Product/Product.aspx?Item=N82E16834100329')" style="font-size:40%"&gt;
&lt;/h2&gt;
 &lt;h2&gt;Specifications&lt;/h2&gt;
 &lt;table style="margin-left:100px; margin-right:100px; width:84%"class="table table-hover"&lt;tr&gt;&lt;td&gt;Brand&lt;/td&gt;&lt;td&gt;Apple&lt;/td&gt;&lt;/tr&gt;&lt;tr&gt;&lt;td&gt;Series&lt;/td&gt;&lt;td&gt;MacBook Pro with Retina Display&lt;/td&gt;&lt;/tr&gt;&lt;tr&gt;&lt;td&gt;Model&lt;/td&gt;&lt;td&gt;ME294LL/A&lt;/td&gt;&lt;/tr&gt;&lt;tr&gt;&lt;td&gt;Price&lt;/td&gt;&lt;td&gt;2599&lt;/td&gt;&lt;/tr&gt;&lt;tr&gt;&lt;td&gt;Touch Screen?&lt;/td&gt;&lt;td&gt;Does Not Have a Touchscreen&lt;/td&gt;&lt;/tr&gt;&lt;tr&gt;&lt;td&gt;Operating System&lt;/td&gt;&lt;td&gt;Mac OS X v10.9 Mavericks&lt;/td&gt;&lt;/tr&gt;&lt;tr&gt;&lt;td&gt; CPU Type &lt;/td&gt;&lt;td&gt;Intel Core i7 2.3GHz (Crystalwell)&lt;/td&gt;&lt;/tr&gt;&lt;tr&gt;&lt;td&gt;CPU Processor&lt;/td&gt;&lt;td&gt;2.3GHz&lt;/td&gt;&lt;/tr&gt;&lt;tr&gt;&lt;td&gt;Memory Size&lt;/td&gt;&lt;td&gt;16 GB&lt;/td&gt;&lt;/tr&gt;&lt;tr&gt;&lt;td&gt;Cache&lt;/td&gt;&lt;td&gt;6MB L3&lt;/td&gt;&lt;/tr&gt;&lt;tr&gt;&lt;td&gt;Video Memory &lt;/td&gt;&lt;td&gt;2GB&lt;/td&gt;&lt;/tr&gt;&lt;tr&gt;&lt;td&gt; Graphics Card &lt;/td&gt;&lt;td&gt;NVIDIA GeForce GT 750M&lt;/td&gt;&lt;/tr&gt;&lt;tr&gt;&lt;td&gt;Solid State Drive (SSD)?&lt;/td&gt;&lt;td&gt;512GB SSD&lt;/td&gt;&lt;/tr&gt;&lt;tr&gt;&lt;td&gt;Hard Drive Size&lt;/td&gt;&lt;td&gt;512 GB&lt;/td&gt;&lt;/tr&gt;&lt;tr&gt;&lt;td&gt;Hard Drive RPM &lt;/td&gt;&lt;td&gt;5400rpm&lt;/td&gt;&lt;/tr&gt;&lt;tr&gt;&lt;td&gt;Weight&lt;/td&gt;&lt;td&gt;4.46 Lbs&lt;/td&gt;&lt;/tr&gt;&lt;tr&gt;&lt;td&gt;Battery Life&lt;/td&gt;&lt;td&gt;Up to 8 Hours&lt;/td&gt;&lt;/tr&gt;&lt;tr&gt;&lt;td&gt; Screen Size&lt;/td&gt;&lt;td&gt;15.4"&lt;/td&gt;&lt;/tr&gt;&lt;tr&gt;&lt;td&gt;Resolution of Max Dimension &lt;/td&gt;&lt;td&gt;2880 x 1800&lt;/td&gt;&lt;/tr&gt;&lt;tr&gt;&lt;td&gt;HDMI?&lt;/td&gt;&lt;td&gt;Has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Computer&lt;/td&gt;&lt;td&gt;http://www.newegg.com/Product/Product.aspx?Item=N82E16834100329&lt;/td&gt;&lt;/tr&gt;&lt;/table&gt;&lt;/div&gt;&lt;/div&gt;&lt;/div&gt;&lt;/div&gt;&lt;script&gt;(function(i,s,o,g,r,a,m){i['GoogleAnalyticsObject']=r;i[r]=i[r]||function(){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</si>
  <si>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text-align:center"&gt;Apple MacBook Air MD761LL/A&lt;/h1&gt;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onclick="window.open('http://google.com/#q=Apple MacBook Air MD761LL/A')"style="font-size:40%"&gt;
 &lt;input type="button" value="Buy this Computer Now" onclick="window.open('http://www.newegg.com/Product/Product.aspx?Item=N82E16834100306')" style="font-size:40%"&gt;
&lt;/h2&gt;
 &lt;h2&gt;Specifications&lt;/h2&gt;
 &lt;table style="margin-left:100px; margin-right:100px; width:84%"class="table table-hover"&lt;tr&gt;&lt;td&gt;Brand&lt;/td&gt;&lt;td&gt;Apple&lt;/td&gt;&lt;/tr&gt;&lt;tr&gt;&lt;td&gt;Series&lt;/td&gt;&lt;td&gt;MacBook Air&lt;/td&gt;&lt;/tr&gt;&lt;tr&gt;&lt;td&gt;Model&lt;/td&gt;&lt;td&gt;MD761LL/A&lt;/td&gt;&lt;/tr&gt;&lt;tr&gt;&lt;td&gt;Price&lt;/td&gt;&lt;td&gt;1349&lt;/td&gt;&lt;/tr&gt;&lt;tr&gt;&lt;td&gt;Touch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&lt;/td&gt;&lt;td&gt;1.3GHz dual-core Intel Core i5&lt;/td&gt;&lt;/tr&gt;&lt;tr&gt;&lt;td&gt;CPU Processor&lt;/td&gt;&lt;td&gt;1.3GHz&lt;/td&gt;&lt;/tr&gt;&lt;tr&gt;&lt;td&gt;Memory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5000&lt;/td&gt;&lt;/tr&gt;&lt;tr&gt;&lt;td&gt;Solid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&lt;/td&gt;&lt;td&gt;5400rpm&lt;/td&gt;&lt;/tr&gt;&lt;tr&gt;&lt;td&gt;Weight&lt;/td&gt;&lt;td&gt;2.96 Lbs&lt;/td&gt;&lt;/tr&gt;&lt;tr&gt;&lt;td&gt;Battery Life&lt;/td&gt;&lt;td&gt;Up to 12 Hours&lt;/td&gt;&lt;/tr&gt;&lt;tr&gt;&lt;td&gt; Screen Size&lt;/td&gt;&lt;td&gt;13.3"&lt;/td&gt;&lt;/tr&gt;&lt;tr&gt;&lt;td&gt;Resolution of Max Dimension &lt;/td&gt;&lt;td&gt;1440 x 900&lt;/td&gt;&lt;/tr&gt;&lt;tr&gt;&lt;td&gt;HDMI?&lt;/td&gt;&lt;td&gt;Does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Computer&lt;/td&gt;&lt;td&gt;http://www.newegg.com/Product/Product.aspx?Item=N82E16834100306&lt;/td&gt;&lt;/tr&gt;&lt;/table&gt;&lt;/div&gt;&lt;/div&gt;&lt;/div&gt;&lt;/div&gt;&lt;script&gt;(function(i,s,o,g,r,a,m){i['GoogleAnalyticsObject']=r;i[r]=i[r]||function(){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</si>
  <si>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text-align:center"&gt;Apple MacBook Pro with Retina Display ME864LL/A&lt;/h1&gt;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onclick="window.open('http://google.com/#q=Apple MacBook Pro with Retina Display ME864LL/A')"style="font-size:40%"&gt;
 &lt;input type="button" value="Buy this Computer Now" onclick="window.open('http://www.newegg.com/Product/Product.aspx?Item=N82E16834100325')" style="font-size:40%"&gt;
&lt;/h2&gt;
 &lt;h2&gt;Specifications&lt;/h2&gt;
 &lt;table style="margin-left:100px; margin-right:100px; width:84%"class="table table-hover"&lt;tr&gt;&lt;td&gt;Brand&lt;/td&gt;&lt;td&gt;Apple&lt;/td&gt;&lt;/tr&gt;&lt;tr&gt;&lt;td&gt;Series&lt;/td&gt;&lt;td&gt;MacBook Pro with Retina Display&lt;/td&gt;&lt;/tr&gt;&lt;tr&gt;&lt;td&gt;Model&lt;/td&gt;&lt;td&gt;ME864LL/A&lt;/td&gt;&lt;/tr&gt;&lt;tr&gt;&lt;td&gt;Price&lt;/td&gt;&lt;td&gt;1299&lt;/td&gt;&lt;/tr&gt;&lt;tr&gt;&lt;td&gt;Touch Screen?&lt;/td&gt;&lt;td&gt;Does Not Have a Touchscreen&lt;/td&gt;&lt;/tr&gt;&lt;tr&gt;&lt;td&gt;Operating System&lt;/td&gt;&lt;td&gt;Mac OS X v10.9 Mavericks&lt;/td&gt;&lt;/tr&gt;&lt;tr&gt;&lt;td&gt; CPU Type &lt;/td&gt;&lt;td&gt;Intel Core i5 2.4GHz (4th Gen Haswell)&lt;/td&gt;&lt;/tr&gt;&lt;tr&gt;&lt;td&gt;CPU Processor&lt;/td&gt;&lt;td&gt;2.4GHz&lt;/td&gt;&lt;/tr&gt;&lt;tr&gt;&lt;td&gt;Memory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&lt;/td&gt;&lt;td&gt;Integrated Intel Iris Graphics&lt;/td&gt;&lt;/tr&gt;&lt;tr&gt;&lt;td&gt;Solid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&lt;/td&gt;&lt;td&gt;5400rpm&lt;/td&gt;&lt;/tr&gt;&lt;tr&gt;&lt;td&gt;Weight&lt;/td&gt;&lt;td&gt;3.46 Lbs&lt;/td&gt;&lt;/tr&gt;&lt;tr&gt;&lt;td&gt;Battery Life&lt;/td&gt;&lt;td&gt;Up to 9 Hours&lt;/td&gt;&lt;/tr&gt;&lt;tr&gt;&lt;td&gt; Screen Size&lt;/td&gt;&lt;td&gt;13.3"&lt;/td&gt;&lt;/tr&gt;&lt;tr&gt;&lt;td&gt;Resolution of Max Dimension &lt;/td&gt;&lt;td&gt;2560 x 1600&lt;/td&gt;&lt;/tr&gt;&lt;tr&gt;&lt;td&gt;HDMI?&lt;/td&gt;&lt;td&gt;Has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Computer&lt;/td&gt;&lt;td&gt;http://www.newegg.com/Product/Product.aspx?Item=N82E16834100325&lt;/td&gt;&lt;/tr&gt;&lt;/table&gt;&lt;/div&gt;&lt;/div&gt;&lt;/div&gt;&lt;/div&gt;&lt;script&gt;(function(i,s,o,g,r,a,m){i['GoogleAnalyticsObject']=r;i[r]=i[r]||function(){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</si>
  <si>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text-align:center"&gt;Apple MacBook Air MD711LL/A&lt;/h1&gt;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onclick="window.open('http://google.com/#q=Apple MacBook Air MD711LL/A')"style="font-size:40%"&gt;
 &lt;input type="button" value="Buy this Computer Now" onclick="window.open('http://www.newegg.com/Product/Product.aspx?Item=N82E16834100303')" style="font-size:40%"&gt;
&lt;/h2&gt;
 &lt;h2&gt;Specifications&lt;/h2&gt;
 &lt;table style="margin-left:100px; margin-right:100px; width:84%"class="table table-hover"&lt;tr&gt;&lt;td&gt;Brand&lt;/td&gt;&lt;td&gt;Apple&lt;/td&gt;&lt;/tr&gt;&lt;tr&gt;&lt;td&gt;Series&lt;/td&gt;&lt;td&gt;MacBook Air&lt;/td&gt;&lt;/tr&gt;&lt;tr&gt;&lt;td&gt;Model&lt;/td&gt;&lt;td&gt;MD711LL/A&lt;/td&gt;&lt;/tr&gt;&lt;tr&gt;&lt;td&gt;Price&lt;/td&gt;&lt;td&gt;999.99&lt;/td&gt;&lt;/tr&gt;&lt;tr&gt;&lt;td&gt;Touch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&lt;/td&gt;&lt;td&gt;1.3GHz dual-core Intel Core i5&lt;/td&gt;&lt;/tr&gt;&lt;tr&gt;&lt;td&gt;CPU Processor&lt;/td&gt;&lt;td&gt;1.3GHz&lt;/td&gt;&lt;/tr&gt;&lt;tr&gt;&lt;td&gt;Memory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5000&lt;/td&gt;&lt;/tr&gt;&lt;tr&gt;&lt;td&gt;Solid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&lt;/td&gt;&lt;td&gt;5400rpm&lt;/td&gt;&lt;/tr&gt;&lt;tr&gt;&lt;td&gt;Weight&lt;/td&gt;&lt;td&gt;2.38 Lbs&lt;/td&gt;&lt;/tr&gt;&lt;tr&gt;&lt;td&gt;Battery Life&lt;/td&gt;&lt;td&gt;Up to 9 Hours&lt;/td&gt;&lt;/tr&gt;&lt;tr&gt;&lt;td&gt; Screen Size&lt;/td&gt;&lt;td&gt;11.6"&lt;/td&gt;&lt;/tr&gt;&lt;tr&gt;&lt;td&gt;Resolution of Max Dimension &lt;/td&gt;&lt;td&gt;1366 x 768&lt;/td&gt;&lt;/tr&gt;&lt;tr&gt;&lt;td&gt;HDMI?&lt;/td&gt;&lt;td&gt;Does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Computer&lt;/td&gt;&lt;td&gt;http://www.newegg.com/Product/Product.aspx?Item=N82E16834100303&lt;/td&gt;&lt;/tr&gt;&lt;/table&gt;&lt;/div&gt;&lt;/div&gt;&lt;/div&gt;&lt;/div&gt;&lt;script&gt;(function(i,s,o,g,r,a,m){i['GoogleAnalyticsObject']=r;i[r]=i[r]||function(){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</si>
  <si>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text-align:center"&gt;Apple MacBook Air MD712LL/A&lt;/h1&gt;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onclick="window.open('http://google.com/#q=Apple MacBook Air MD712LL/A')"style="font-size:40%"&gt;
 &lt;input type="button" value="Buy this Computer Now" onclick="window.open('http://www.newegg.com/Product/Product.aspx?Item=N82E16834100304')" style="font-size:40%"&gt;
&lt;/h2&gt;
 &lt;h2&gt;Specifications&lt;/h2&gt;
 &lt;table style="margin-left:100px; margin-right:100px; width:84%"class="table table-hover"&lt;tr&gt;&lt;td&gt;Brand&lt;/td&gt;&lt;td&gt;Apple&lt;/td&gt;&lt;/tr&gt;&lt;tr&gt;&lt;td&gt;Series&lt;/td&gt;&lt;td&gt;MacBook Air&lt;/td&gt;&lt;/tr&gt;&lt;tr&gt;&lt;td&gt;Model&lt;/td&gt;&lt;td&gt;MD712LL/A&lt;/td&gt;&lt;/tr&gt;&lt;tr&gt;&lt;td&gt;Price&lt;/td&gt;&lt;td&gt;1199&lt;/td&gt;&lt;/tr&gt;&lt;tr&gt;&lt;td&gt;Touch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&lt;/td&gt;&lt;td&gt;1.3GHz dual-core Intel Core i5&lt;/td&gt;&lt;/tr&gt;&lt;tr&gt;&lt;td&gt;CPU Processor&lt;/td&gt;&lt;td&gt;1.3GHz&lt;/td&gt;&lt;/tr&gt;&lt;tr&gt;&lt;td&gt;Memory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5000&lt;/td&gt;&lt;/tr&gt;&lt;tr&gt;&lt;td&gt;Solid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&lt;/td&gt;&lt;td&gt;5400rpm&lt;/td&gt;&lt;/tr&gt;&lt;tr&gt;&lt;td&gt;Weight&lt;/td&gt;&lt;td&gt;2.38 Lbs&lt;/td&gt;&lt;/tr&gt;&lt;tr&gt;&lt;td&gt;Battery Life&lt;/td&gt;&lt;td&gt;Up to 9 Hours&lt;/td&gt;&lt;/tr&gt;&lt;tr&gt;&lt;td&gt; Screen Size&lt;/td&gt;&lt;td&gt;11.6"&lt;/td&gt;&lt;/tr&gt;&lt;tr&gt;&lt;td&gt;Resolution of Max Dimension &lt;/td&gt;&lt;td&gt;1366 x 768&lt;/td&gt;&lt;/tr&gt;&lt;tr&gt;&lt;td&gt;HDMI?&lt;/td&gt;&lt;td&gt;Does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Computer&lt;/td&gt;&lt;td&gt;http://www.newegg.com/Product/Product.aspx?Item=N82E16834100304&lt;/td&gt;&lt;/tr&gt;&lt;/table&gt;&lt;/div&gt;&lt;/div&gt;&lt;/div&gt;&lt;/div&gt;&lt;script&gt;(function(i,s,o,g,r,a,m){i['GoogleAnalyticsObject']=r;i[r]=i[r]||function(){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</si>
  <si>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text-align:center"&gt;Apple MacBook Pro with Retina Display ME293LL/A&lt;/h1&gt;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onclick="window.open('http://google.com/#q=Apple MacBook Pro with Retina Display ME293LL/A')"style="font-size:40%"&gt;
 &lt;input type="button" value="Buy this Computer Now" onclick="window.open('http://www.newegg.com/Product/Product.aspx?Item=N82E16834100328')" style="font-size:40%"&gt;
&lt;/h2&gt;
 &lt;h2&gt;Specifications&lt;/h2&gt;
 &lt;table style="margin-left:100px; margin-right:100px; width:84%"class="table table-hover"&lt;tr&gt;&lt;td&gt;Brand&lt;/td&gt;&lt;td&gt;Apple&lt;/td&gt;&lt;/tr&gt;&lt;tr&gt;&lt;td&gt;Series&lt;/td&gt;&lt;td&gt;MacBook Pro with Retina Display&lt;/td&gt;&lt;/tr&gt;&lt;tr&gt;&lt;td&gt;Model&lt;/td&gt;&lt;td&gt;ME293LL/A&lt;/td&gt;&lt;/tr&gt;&lt;tr&gt;&lt;td&gt;Price&lt;/td&gt;&lt;td&gt;2049&lt;/td&gt;&lt;/tr&gt;&lt;tr&gt;&lt;td&gt;Touch Screen?&lt;/td&gt;&lt;td&gt;Does Not Have a Touchscreen&lt;/td&gt;&lt;/tr&gt;&lt;tr&gt;&lt;td&gt;Operating System&lt;/td&gt;&lt;td&gt;Mac OS X v10.9 Mavericks&lt;/td&gt;&lt;/tr&gt;&lt;tr&gt;&lt;td&gt; CPU Type &lt;/td&gt;&lt;td&gt;Intel Core i7 2.0GHz (Crystalwell)&lt;/td&gt;&lt;/tr&gt;&lt;tr&gt;&lt;td&gt;CPU Processor&lt;/td&gt;&lt;td&gt;2GHz&lt;/td&gt;&lt;/tr&gt;&lt;tr&gt;&lt;td&gt;Memory Size&lt;/td&gt;&lt;td&gt;8 GB&lt;/td&gt;&lt;/tr&gt;&lt;tr&gt;&lt;td&gt;Cache&lt;/td&gt;&lt;td&gt;6MB L3&lt;/td&gt;&lt;/tr&gt;&lt;tr&gt;&lt;td&gt;Video Memory &lt;/td&gt;&lt;td&gt;Shared memory&lt;/td&gt;&lt;/tr&gt;&lt;tr&gt;&lt;td&gt; Graphics Card &lt;/td&gt;&lt;td&gt;Integrated Intel Iris Graphics&lt;/td&gt;&lt;/tr&gt;&lt;tr&gt;&lt;td&gt;Solid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&lt;/td&gt;&lt;td&gt;5400rpm&lt;/td&gt;&lt;/tr&gt;&lt;tr&gt;&lt;td&gt;Weight&lt;/td&gt;&lt;td&gt;4.46 Lbs&lt;/td&gt;&lt;/tr&gt;&lt;tr&gt;&lt;td&gt;Battery Life&lt;/td&gt;&lt;td&gt;Up to 8 Hours&lt;/td&gt;&lt;/tr&gt;&lt;tr&gt;&lt;td&gt; Screen Size&lt;/td&gt;&lt;td&gt;15.4"&lt;/td&gt;&lt;/tr&gt;&lt;tr&gt;&lt;td&gt;Resolution of Max Dimension &lt;/td&gt;&lt;td&gt;2880 x 1800&lt;/td&gt;&lt;/tr&gt;&lt;tr&gt;&lt;td&gt;HDMI?&lt;/td&gt;&lt;td&gt;Has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Computer&lt;/td&gt;&lt;td&gt;http://www.newegg.com/Product/Product.aspx?Item=N82E16834100328&lt;/td&gt;&lt;/tr&gt;&lt;/table&gt;&lt;/div&gt;&lt;/div&gt;&lt;/div&gt;&lt;/div&gt;&lt;script&gt;(function(i,s,o,g,r,a,m){i['GoogleAnalyticsObject']=r;i[r]=i[r]||function(){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</si>
  <si>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text-align:center"&gt;Apple MacBook Pro ME662LL/A&lt;/h1&gt;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onclick="window.open('http://google.com/#q=Apple MacBook Pro ME662LL/A')"style="font-size:40%"&gt;
 &lt;input type="button" value="Buy this Computer Now" onclick="window.open('http://www.newegg.com/Product/Product.aspx?Item=N82E16834100275')" style="font-size:40%"&gt;
&lt;/h2&gt;
 &lt;h2&gt;Specifications&lt;/h2&gt;
 &lt;table style="margin-left:100px; margin-right:100px; width:84%"class="table table-hover"&lt;tr&gt;&lt;td&gt;Brand&lt;/td&gt;&lt;td&gt;Apple&lt;/td&gt;&lt;/tr&gt;&lt;tr&gt;&lt;td&gt;Series&lt;/td&gt;&lt;td&gt;MacBook Pro&lt;/td&gt;&lt;/tr&gt;&lt;tr&gt;&lt;td&gt;Model&lt;/td&gt;&lt;td&gt;ME662LL/A&lt;/td&gt;&lt;/tr&gt;&lt;tr&gt;&lt;td&gt;Price&lt;/td&gt;&lt;td&gt;1649.99&lt;/td&gt;&lt;/tr&gt;&lt;tr&gt;&lt;td&gt;Touch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&lt;/td&gt;&lt;td&gt;Intel Core i5 2.6GHz&lt;/td&gt;&lt;/tr&gt;&lt;tr&gt;&lt;td&gt;CPU Processor&lt;/td&gt;&lt;td&gt;2.6GHz&lt;/td&gt;&lt;/tr&gt;&lt;tr&gt;&lt;td&gt;Memory Size&lt;/td&gt;&lt;td&gt;8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&lt;/td&gt;&lt;td&gt;5400rpm&lt;/td&gt;&lt;/tr&gt;&lt;tr&gt;&lt;td&gt;Weight&lt;/td&gt;&lt;td&gt;3.57 Lbs&lt;/td&gt;&lt;/tr&gt;&lt;tr&gt;&lt;td&gt;Battery Life&lt;/td&gt;&lt;td&gt;Up to 7 Hours&lt;/td&gt;&lt;/tr&gt;&lt;tr&gt;&lt;td&gt; Screen Size&lt;/td&gt;&lt;td&gt;13.3"&lt;/td&gt;&lt;/tr&gt;&lt;tr&gt;&lt;td&gt;Resolution of Max Dimension &lt;/td&gt;&lt;td&gt;2560 x 1600&lt;/td&gt;&lt;/tr&gt;&lt;tr&gt;&lt;td&gt;HDMI?&lt;/td&gt;&lt;td&gt;Has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Computer&lt;/td&gt;&lt;td&gt;http://www.newegg.com/Product/Product.aspx?Item=N82E16834100275&lt;/td&gt;&lt;/tr&gt;&lt;/table&gt;&lt;/div&gt;&lt;/div&gt;&lt;/div&gt;&lt;/div&gt;&lt;script&gt;(function(i,s,o,g,r,a,m){i['GoogleAnalyticsObject']=r;i[r]=i[r]||function(){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</si>
  <si>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text-align:center"&gt;Apple MacBook Air MD760LL/A&lt;/h1&gt;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onclick="window.open('http://google.com/#q=Apple MacBook Air MD760LL/A')"style="font-size:40%"&gt;
 &lt;input type="button" value="Buy this Computer Now" onclick="window.open('http://www.newegg.com/Product/Product.aspx?Item=N82E16834100305')" style="font-size:40%"&gt;
&lt;/h2&gt;
 &lt;h2&gt;Specifications&lt;/h2&gt;
 &lt;table style="margin-left:100px; margin-right:100px; width:84%"class="table table-hover"&lt;tr&gt;&lt;td&gt;Brand&lt;/td&gt;&lt;td&gt;Apple&lt;/td&gt;&lt;/tr&gt;&lt;tr&gt;&lt;td&gt;Series&lt;/td&gt;&lt;td&gt;MacBook Air&lt;/td&gt;&lt;/tr&gt;&lt;tr&gt;&lt;td&gt;Model&lt;/td&gt;&lt;td&gt;MD760LL/A&lt;/td&gt;&lt;/tr&gt;&lt;tr&gt;&lt;td&gt;Price&lt;/td&gt;&lt;td&gt;1109.99&lt;/td&gt;&lt;/tr&gt;&lt;tr&gt;&lt;td&gt;Touch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&lt;/td&gt;&lt;td&gt;1.3GHz dual-core Intel Core i5&lt;/td&gt;&lt;/tr&gt;&lt;tr&gt;&lt;td&gt;CPU Processor&lt;/td&gt;&lt;td&gt;1.3GHz&lt;/td&gt;&lt;/tr&gt;&lt;tr&gt;&lt;td&gt;Memory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5000&lt;/td&gt;&lt;/tr&gt;&lt;tr&gt;&lt;td&gt;Solid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&lt;/td&gt;&lt;td&gt;5400rpm&lt;/td&gt;&lt;/tr&gt;&lt;tr&gt;&lt;td&gt;Weight&lt;/td&gt;&lt;td&gt;2.96 Lbs&lt;/td&gt;&lt;/tr&gt;&lt;tr&gt;&lt;td&gt;Battery Life&lt;/td&gt;&lt;td&gt;Up to 12 Hours&lt;/td&gt;&lt;/tr&gt;&lt;tr&gt;&lt;td&gt; Screen Size&lt;/td&gt;&lt;td&gt;13.3"&lt;/td&gt;&lt;/tr&gt;&lt;tr&gt;&lt;td&gt;Resolution of Max Dimension &lt;/td&gt;&lt;td&gt;1440 x 900&lt;/td&gt;&lt;/tr&gt;&lt;tr&gt;&lt;td&gt;HDMI?&lt;/td&gt;&lt;td&gt;Does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Computer&lt;/td&gt;&lt;td&gt;http://www.newegg.com/Product/Product.aspx?Item=N82E16834100305&lt;/td&gt;&lt;/tr&gt;&lt;/table&gt;&lt;/div&gt;&lt;/div&gt;&lt;/div&gt;&lt;/div&gt;&lt;script&gt;(function(i,s,o,g,r,a,m){i['GoogleAnalyticsObject']=r;i[r]=i[r]||function(){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</si>
  <si>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text-align:center"&gt;Apple MacBook Pro ME665LL/A&lt;/h1&gt;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onclick="window.open('http://google.com/#q=Apple MacBook Pro ME665LL/A')"style="font-size:40%"&gt;
 &lt;input type="button" value="Buy this Computer Now" onclick="window.open('http://www.newegg.com/Product/Product.aspx?Item=N82E16834100277')" style="font-size:40%"&gt;
&lt;/h2&gt;
 &lt;h2&gt;Specifications&lt;/h2&gt;
 &lt;table style="margin-left:100px; margin-right:100px; width:84%"class="table table-hover"&lt;tr&gt;&lt;td&gt;Brand&lt;/td&gt;&lt;td&gt;Apple&lt;/td&gt;&lt;/tr&gt;&lt;tr&gt;&lt;td&gt;Series&lt;/td&gt;&lt;td&gt;MacBook Pro&lt;/td&gt;&lt;/tr&gt;&lt;tr&gt;&lt;td&gt;Model&lt;/td&gt;&lt;td&gt;ME665LL/A&lt;/td&gt;&lt;/tr&gt;&lt;tr&gt;&lt;td&gt;Price&lt;/td&gt;&lt;td&gt;2599.99&lt;/td&gt;&lt;/tr&gt;&lt;tr&gt;&lt;td&gt;Touch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&lt;/td&gt;&lt;td&gt;Intel Core i7 2.7GHz&lt;/td&gt;&lt;/tr&gt;&lt;tr&gt;&lt;td&gt;CPU Processor&lt;/td&gt;&lt;td&gt;2.7GHz&lt;/td&gt;&lt;/tr&gt;&lt;tr&gt;&lt;td&gt;Memory Size&lt;/td&gt;&lt;td&gt;16 GB&lt;/td&gt;&lt;/tr&gt;&lt;tr&gt;&lt;td&gt;Cache&lt;/td&gt;&lt;td&gt;6MB L3&lt;/td&gt;&lt;/tr&gt;&lt;tr&gt;&lt;td&gt;Video Memory &lt;/td&gt;&lt;td&gt;1GB&lt;/td&gt;&lt;/tr&gt;&lt;tr&gt;&lt;td&gt; Graphics Card &lt;/td&gt;&lt;td&gt;NVIDIA GeForce GT 650M&lt;/td&gt;&lt;/tr&gt;&lt;tr&gt;&lt;td&gt;Solid State Drive (SSD)?&lt;/td&gt;&lt;td&gt;512GB SSD&lt;/td&gt;&lt;/tr&gt;&lt;tr&gt;&lt;td&gt;Hard Drive Size&lt;/td&gt;&lt;td&gt;512 GB&lt;/td&gt;&lt;/tr&gt;&lt;tr&gt;&lt;td&gt;Hard Drive RPM &lt;/td&gt;&lt;td&gt;5400rpm&lt;/td&gt;&lt;/tr&gt;&lt;tr&gt;&lt;td&gt;Weight&lt;/td&gt;&lt;td&gt;4.46 Lbs&lt;/td&gt;&lt;/tr&gt;&lt;tr&gt;&lt;td&gt;Battery Life&lt;/td&gt;&lt;td&gt;Up to 7 Hours&lt;/td&gt;&lt;/tr&gt;&lt;tr&gt;&lt;td&gt; Screen Size&lt;/td&gt;&lt;td&gt;15.4"&lt;/td&gt;&lt;/tr&gt;&lt;tr&gt;&lt;td&gt;Resolution of Max Dimension &lt;/td&gt;&lt;td&gt;2880 x 1800 (Retina)&lt;/td&gt;&lt;/tr&gt;&lt;tr&gt;&lt;td&gt;HDMI?&lt;/td&gt;&lt;td&gt;Has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Computer&lt;/td&gt;&lt;td&gt;http://www.newegg.com/Product/Product.aspx?Item=N82E16834100277&lt;/td&gt;&lt;/tr&gt;&lt;/table&gt;&lt;/div&gt;&lt;/div&gt;&lt;/div&gt;&lt;/div&gt;&lt;script&gt;(function(i,s,o,g,r,a,m){i['GoogleAnalyticsObject']=r;i[r]=i[r]||function(){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</si>
  <si>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
  &lt;div id="page"class="hfeed site"&gt;
    &lt;div id="primary" class="content-area"style="background-color:black"&gt;&lt;div id="content" class ="site-content" role="main"&gt;&lt;div class="entry-content"&gt;&lt;h1 style="margin-top:125px; text-align:center"&gt;Apple MacBook Pro ME664LL/A&lt;/h1&gt;
            &lt;/div&gt;    
        &lt;/div&gt;
      &lt;/div&gt;
      &lt;div id="primary" class="content-area"style="background-color:white"&gt;
          &lt;div class="entry-content"style="margin-right:100px"&gt;        
&lt;h2 style="margin-top:10px; margin-left: 49px"&gt;
 &lt;input type="button" value="Search for this Computer on Google" onclick="window.open('http://google.com/#q=Apple MacBook Pro ME664LL/A')"style="font-size:40%"&gt;
 &lt;input type="button" value="Buy this Computer Now" onclick="window.open('http://www.newegg.com/Product/Product.aspx?Item=N82E16834100276')" style="font-size:40%"&gt;
&lt;/h2&gt;
 &lt;h2&gt;Specifications&lt;/h2&gt;
 &lt;table style="margin-left:100px; margin-right:100px; width:84%"class="table table-hover"&lt;tr&gt;&lt;td&gt;Brand&lt;/td&gt;&lt;td&gt;Apple&lt;/td&gt;&lt;/tr&gt;&lt;tr&gt;&lt;td&gt;Series&lt;/td&gt;&lt;td&gt;MacBook Pro&lt;/td&gt;&lt;/tr&gt;&lt;tr&gt;&lt;td&gt;Model&lt;/td&gt;&lt;td&gt;ME664LL/A&lt;/td&gt;&lt;/tr&gt;&lt;tr&gt;&lt;td&gt;Price&lt;/td&gt;&lt;td&gt;2049.99&lt;/td&gt;&lt;/tr&gt;&lt;tr&gt;&lt;td&gt;Touch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&lt;/td&gt;&lt;td&gt;Intel Core i7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&lt;/td&gt;&lt;td&gt;1GB&lt;/td&gt;&lt;/tr&gt;&lt;tr&gt;&lt;td&gt; Graphics Card &lt;/td&gt;&lt;td&gt;NVIDIA GeForce GT 650M&lt;/td&gt;&lt;/tr&gt;&lt;tr&gt;&lt;td&gt;Solid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&lt;/td&gt;&lt;td&gt;5400rpm&lt;/td&gt;&lt;/tr&gt;&lt;tr&gt;&lt;td&gt;Weight&lt;/td&gt;&lt;td&gt;4.46 Lbs&lt;/td&gt;&lt;/tr&gt;&lt;tr&gt;&lt;td&gt;Battery Life&lt;/td&gt;&lt;td&gt;Up to 7 Hours&lt;/td&gt;&lt;/tr&gt;&lt;tr&gt;&lt;td&gt; Screen Size&lt;/td&gt;&lt;td&gt;15.4"&lt;/td&gt;&lt;/tr&gt;&lt;tr&gt;&lt;td&gt;Resolution of Max Dimension &lt;/td&gt;&lt;td&gt;2880 x 1800 (Retina)&lt;/td&gt;&lt;/tr&gt;&lt;tr&gt;&lt;td&gt;HDMI?&lt;/td&gt;&lt;td&gt;Has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Computer&lt;/td&gt;&lt;td&gt;http://www.newegg.com/Product/Product.aspx?Item=N82E16834100276&lt;/td&gt;&lt;/tr&gt;&lt;/table&gt;&lt;/div&gt;&lt;/div&gt;&lt;/div&gt;&lt;/div&gt;&lt;script&gt;(function(i,s,o,g,r,a,m){i['GoogleAnalyticsObject']=r;i[r]=i[r]||function(){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</si>
  <si>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&lt;tr&gt;&lt;td&gt;Brand&lt;/td&gt;&lt;td&gt;Acer&lt;/td&gt;&lt;/tr&gt;</t>
  </si>
  <si>
    <t>&lt;tr&gt;&lt;td&gt;Series&lt;/td&gt;&lt;td&gt;Aspire&lt;/td&gt;&lt;/tr&gt;</t>
  </si>
  <si>
    <t>&lt;tr&gt;&lt;td&gt;Model&lt;/td&gt;&lt;td&gt;V3-772G-9822&lt;/td&gt;&lt;/tr&gt;</t>
  </si>
  <si>
    <t>&lt;tr&gt;&lt;td&gt;Price&lt;/td&gt;&lt;td&gt;1129&lt;/td&gt;&lt;/tr&gt;</t>
  </si>
  <si>
    <t>&lt;tr&gt;&lt;td&gt;Touch Screen?&lt;/td&gt;&lt;td&gt;Does Not Have a Touchscreen&lt;/td&gt;&lt;/tr&gt;</t>
  </si>
  <si>
    <t>&lt;tr&gt;&lt;td&gt;Operating System&lt;/td&gt;&lt;td&gt;Windows 8&lt;/td&gt;&lt;/tr&gt;</t>
  </si>
  <si>
    <t>&lt;tr&gt;&lt;td&gt; CPU Type &lt;/td&gt;&lt;td&gt;Intel Core i7-4702MQ 2.2GHz&lt;/td&gt;&lt;/tr&gt;</t>
  </si>
  <si>
    <t>&lt;tr&gt;&lt;td&gt;CPU Processor&lt;/td&gt;&lt;td&gt;2.2GHz&lt;/td&gt;&lt;/tr&gt;</t>
  </si>
  <si>
    <t>&lt;tr&gt;&lt;td&gt;Memory Size&lt;/td&gt;&lt;td&gt;12 GB&lt;/td&gt;&lt;/tr&gt;</t>
  </si>
  <si>
    <t>&lt;tr&gt;&lt;td&gt;Cache&lt;/td&gt;&lt;td&gt;6MB L3&lt;/td&gt;&lt;/tr&gt;</t>
  </si>
  <si>
    <t>&lt;tr&gt;&lt;td&gt;Video Memory &lt;/td&gt;&lt;td&gt;2GB&lt;/td&gt;&lt;/tr&gt;</t>
  </si>
  <si>
    <t>&lt;tr&gt;&lt;td&gt; Graphics Card &lt;/td&gt;&lt;td&gt;NVIDIA Geforce GTX 760M&lt;/td&gt;&lt;/tr&gt;</t>
  </si>
  <si>
    <t>&lt;tr&gt;&lt;td&gt;Solid State Drive (SSD)?&lt;/td&gt;&lt;td&gt;No&lt;/td&gt;&lt;/tr&gt;</t>
  </si>
  <si>
    <t>&lt;tr&gt;&lt;td&gt;Hard Drive Size&lt;/td&gt;&lt;td&gt;1 TB&lt;/td&gt;&lt;/tr&gt;</t>
  </si>
  <si>
    <t>&lt;tr&gt;&lt;td&gt;Hard Drive RPM &lt;/td&gt;&lt;td&gt;5400rpm&lt;/td&gt;&lt;/tr&gt;</t>
  </si>
  <si>
    <t>&lt;tr&gt;&lt;td&gt;Weight&lt;/td&gt;&lt;td&gt;7.05 Lbs&lt;/td&gt;&lt;/tr&gt;</t>
  </si>
  <si>
    <t>&lt;tr&gt;&lt;td&gt;Battery Life&lt;/td&gt;&lt;td&gt;Up to 2.5 Hours&lt;/td&gt;&lt;/tr&gt;</t>
  </si>
  <si>
    <t>&lt;tr&gt;&lt;td&gt; Screen Size&lt;/td&gt;&lt;td&gt;17.3"&lt;/td&gt;&lt;/tr&gt;</t>
  </si>
  <si>
    <t>&lt;tr&gt;&lt;td&gt;Resolution of Max Dimension &lt;/td&gt;&lt;td&gt;1920 x 1080&lt;/td&gt;&lt;/tr&gt;</t>
  </si>
  <si>
    <t>&lt;tr&gt;&lt;td&gt;HDMI?&lt;/td&gt;&lt;td&gt;Has HDMI&lt;/td&gt;&lt;/tr&gt;</t>
  </si>
  <si>
    <t>&lt;tr&gt;&lt;td&gt;VGA?&lt;/td&gt;&lt;td&gt;Has VGA&lt;/td&gt;&lt;/tr&gt;</t>
  </si>
  <si>
    <t>&lt;tr&gt;&lt;td&gt;Bluetooth?&lt;/td&gt;&lt;td&gt;Has Bluetooth&lt;/td&gt;&lt;/tr&gt;</t>
  </si>
  <si>
    <t>&lt;tr&gt;&lt;td&gt; URL to Purchase Computer&lt;/td&gt;&lt;td&gt;http://www.newegg.com/Product/Product.aspx?Item=N82E16834314148&lt;/td&gt;&lt;/tr&gt;</t>
  </si>
  <si>
    <t>&lt;tr&gt;&lt;td&gt; URL to Purchase Computer&lt;/td&gt;&lt;td&gt;http://www.newegg.com/Product/Product.aspx?Item=N82E16834314148&lt;/td&gt;&lt;/tr&gt;&lt;/table&gt;&lt;/div&gt;&lt;/div&gt;&lt;/div&gt;&lt;/div&gt;&lt;script&gt;(function(i,s,o,g,r,a,m){i['GoogleAnalyticsObject']=r;i[r]=i[r]||function(){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</si>
  <si>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&lt;body class ="page page-id-3187 page-template page-template-page-team-php team"&gt;</t>
  </si>
  <si>
    <t xml:space="preserve">  &lt;div id="page"class="hfeed site"&gt;</t>
  </si>
  <si>
    <t xml:space="preserve">    &lt;div id="primary" class="content-area"style="background-color:black"&gt;&lt;div id="content" class ="site-content" role="main"&gt;&lt;div class="entry-content"&gt;&lt;h1 style="margin-top:125px; text-align:center"&gt;Acer Aspire V3-772G-9822&lt;/h1&gt;</t>
  </si>
  <si>
    <t xml:space="preserve">            &lt;/div&gt;   </t>
  </si>
  <si>
    <t xml:space="preserve">        &lt;/div&gt;</t>
  </si>
  <si>
    <t xml:space="preserve">      &lt;/div&gt;</t>
  </si>
  <si>
    <t xml:space="preserve">      &lt;div id="primary" class="content-area"style="background-color:white"&gt;</t>
  </si>
  <si>
    <t xml:space="preserve">          &lt;div class="entry-content"style="margin-right:100px"&gt;       </t>
  </si>
  <si>
    <t xml:space="preserve">           </t>
  </si>
  <si>
    <t>&lt;h2 style="margin-top:10px; margin-left: 49px"&gt;</t>
  </si>
  <si>
    <t xml:space="preserve"> &lt;input type="button" value="Search for this Computer on Google" onclick="window.open('http://google.com/#q=Acer Aspire V3-772G-9822')"style="font-size:40%"&gt;</t>
  </si>
  <si>
    <t xml:space="preserve"> &lt;input type="button" value="Buy this Computer Now" onclick="window.open('http://www.newegg.com/Product/Product.aspx?Item=N82E16834314148')" style="font-size:40%"&gt;</t>
  </si>
  <si>
    <t xml:space="preserve"> &lt;h2&gt;Specifications&lt;/h2&gt;</t>
  </si>
  <si>
    <t xml:space="preserve"> &lt;table style="margin-left:100px; margin-right:100px; width:84%"class="table table-hover"</t>
  </si>
  <si>
    <t xml:space="preserve"> &lt;table style="margin-left:100px; margin-right:100px; width:84%"class="table table-hover"&lt;tr&gt;&lt;td&gt;Brand&lt;/td&gt;&lt;td&gt;Acer&lt;/td&gt;&lt;/tr&gt;&lt;tr&gt;&lt;td&gt;Series&lt;/td&gt;&lt;td&gt;Aspire&lt;/td&gt;&lt;/tr&gt;&lt;tr&gt;&lt;td&gt;Model&lt;/td&gt;&lt;td&gt;V3-772G-9822&lt;/td&gt;&lt;/tr&gt;&lt;tr&gt;&lt;td&gt;Price&lt;/td&gt;&lt;td&gt;1129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i7-4702MQ 2.2GHz&lt;/td&gt;&lt;/tr&gt;&lt;tr&gt;&lt;td&gt;CPU Processor&lt;/td&gt;&lt;td&gt;2.2GHz&lt;/td&gt;&lt;/tr&gt;&lt;tr&gt;&lt;td&gt;Memory Size&lt;/td&gt;&lt;td&gt;12 GB&lt;/td&gt;&lt;/tr&gt;&lt;tr&gt;&lt;td&gt;Cache&lt;/td&gt;&lt;td&gt;6MB L3&lt;/td&gt;&lt;/tr&gt;&lt;tr&gt;&lt;td&gt;Video Memory &lt;/td&gt;&lt;td&gt;2GB&lt;/td&gt;&lt;/tr&gt;&lt;tr&gt;&lt;td&gt; Graphics Card &lt;/td&gt;&lt;td&gt;NVIDIA Geforce GTX 760M&lt;/td&gt;&lt;/tr&gt;&lt;tr&gt;&lt;td&gt;Solid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&lt;/td&gt;&lt;td&gt;5400rpm&lt;/td&gt;&lt;/tr&gt;&lt;tr&gt;&lt;td&gt;Weight&lt;/td&gt;&lt;td&gt;7.05 Lbs&lt;/td&gt;&lt;/tr&gt;&lt;tr&gt;&lt;td&gt;Battery Life&lt;/td&gt;&lt;td&gt;Up to 2.5 Hours&lt;/td&gt;&lt;/tr&gt;&lt;tr&gt;&lt;td&gt; Screen Size&lt;/td&gt;&lt;td&gt;17.3"&lt;/td&gt;&lt;/tr&gt;&lt;tr&gt;&lt;td&gt;Resolution of Max Dimension &lt;/td&gt;&lt;td&gt;1920 x 1080&lt;/td&gt;&lt;/tr&gt;&lt;tr&gt;&lt;td&gt;HDMI?&lt;/td&gt;&lt;td&gt;Has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Computer&lt;/td&gt;&lt;td&gt;http://www.newegg.com/Product/Product.aspx?Item=N82E16834314148&lt;/td&gt;&lt;/tr&gt;&lt;/table&gt;&lt;/div&gt;&lt;/div&gt;&lt;/div&gt;&lt;/div&gt;&lt;script&gt;(function(i,s,o,g,r,a,m){i['GoogleAnalyticsObject']=r;i[r]=i[r]||function(){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</si>
  <si>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&lt;tr&gt;&lt;td&gt;Series&lt;/td&gt;&lt;td&gt;Aspire S7&lt;/td&gt;&lt;/tr&gt;</t>
  </si>
  <si>
    <t>&lt;tr&gt;&lt;td&gt;Model&lt;/td&gt;&lt;td&gt;S7-392-6803&lt;/td&gt;&lt;/tr&gt;</t>
  </si>
  <si>
    <t>&lt;tr&gt;&lt;td&gt;Price&lt;/td&gt;&lt;td&gt;1277.57&lt;/td&gt;&lt;/tr&gt;</t>
  </si>
  <si>
    <t>&lt;tr&gt;&lt;td&gt;Touch Screen?&lt;/td&gt;&lt;td&gt;Has a Touchscreen&lt;/td&gt;&lt;/tr&gt;</t>
  </si>
  <si>
    <t>&lt;tr&gt;&lt;td&gt; CPU Type &lt;/td&gt;&lt;td&gt;Intel Core i5-4200U 1.6GHz&lt;/td&gt;&lt;/tr&gt;</t>
  </si>
  <si>
    <t>&lt;tr&gt;&lt;td&gt;CPU Processor&lt;/td&gt;&lt;td&gt;1.6GHz&lt;/td&gt;&lt;/tr&gt;</t>
  </si>
  <si>
    <t>&lt;tr&gt;&lt;td&gt;Memory Size&lt;/td&gt;&lt;td&gt;4 GB&lt;/td&gt;&lt;/tr&gt;</t>
  </si>
  <si>
    <t>&lt;tr&gt;&lt;td&gt;Cache&lt;/td&gt;&lt;td&gt;3MB L3&lt;/td&gt;&lt;/tr&gt;</t>
  </si>
  <si>
    <t>&lt;tr&gt;&lt;td&gt;Video Memory &lt;/td&gt;&lt;td&gt;Shared memory&lt;/td&gt;&lt;/tr&gt;</t>
  </si>
  <si>
    <t>&lt;tr&gt;&lt;td&gt; Graphics Card &lt;/td&gt;&lt;td&gt;Intel HD Graphics 4400&lt;/td&gt;&lt;/tr&gt;</t>
  </si>
  <si>
    <t>&lt;tr&gt;&lt;td&gt;Solid State Drive (SSD)?&lt;/td&gt;&lt;td&gt;128GB SSD&lt;/td&gt;&lt;/tr&gt;</t>
  </si>
  <si>
    <t>&lt;tr&gt;&lt;td&gt;Hard Drive Size&lt;/td&gt;&lt;td&gt;128 GB&lt;/td&gt;&lt;/tr&gt;</t>
  </si>
  <si>
    <t>&lt;tr&gt;&lt;td&gt;Weight&lt;/td&gt;&lt;td&gt;2.87 Lbs&lt;/td&gt;&lt;/tr&gt;</t>
  </si>
  <si>
    <t>&lt;tr&gt;&lt;td&gt;Battery Life&lt;/td&gt;&lt;td&gt;Up to 8 Hours&lt;/td&gt;&lt;/tr&gt;</t>
  </si>
  <si>
    <t>&lt;tr&gt;&lt;td&gt; Screen Size&lt;/td&gt;&lt;td&gt;13.3"&lt;/td&gt;&lt;/tr&gt;</t>
  </si>
  <si>
    <t>&lt;tr&gt;&lt;td&gt;VGA?&lt;/td&gt;&lt;td&gt;Does Not Have VGA&lt;/td&gt;&lt;/tr&gt;</t>
  </si>
  <si>
    <t>&lt;tr&gt;&lt;td&gt;Bluetooth?&lt;/td&gt;&lt;td&gt;Does Not Have Bluetooth&lt;/td&gt;&lt;/tr&gt;</t>
  </si>
  <si>
    <t>&lt;tr&gt;&lt;td&gt; URL to Purchase Computer&lt;/td&gt;&lt;td&gt;http://www.newegg.com/Product/Product.aspx?Item=N82E16834314253&lt;/td&gt;&lt;/tr&gt;</t>
  </si>
  <si>
    <t xml:space="preserve">    &lt;div id="primary" class="content-area"style="background-color:black"&gt;&lt;div id="content" class ="site-content" role="main"&gt;&lt;div class="entry-content"&gt;&lt;h1 style="margin-top:125px; text-align:center"&gt;Acer Aspire S7 S7-392-6803&lt;/h1&gt;</t>
  </si>
  <si>
    <t xml:space="preserve"> &lt;input type="button" value="Search for this Computer on Google" onclick="window.open('http://google.com/#q=Acer Aspire S7 S7-392-6803')"style="font-size:40%"&gt;</t>
  </si>
  <si>
    <t xml:space="preserve"> &lt;input type="button" value="Buy this Computer Now" onclick="window.open('http://www.newegg.com/Product/Product.aspx?Item=N82E16834314253')" style="font-size:40%"&gt;</t>
  </si>
  <si>
    <t xml:space="preserve"> &lt;table style="margin-left:100px; margin-right:100px; width:84%"class="table table-hover"&lt;tr&gt;&lt;td&gt;Brand&lt;/td&gt;&lt;td&gt;Acer&lt;/td&gt;&lt;/tr&gt;&lt;tr&gt;&lt;td&gt;Series&lt;/td&gt;&lt;td&gt;Aspire S7&lt;/td&gt;&lt;/tr&gt;&lt;tr&gt;&lt;td&gt;Model&lt;/td&gt;&lt;td&gt;S7-392-6803&lt;/td&gt;&lt;/tr&gt;&lt;tr&gt;&lt;td&gt;Price&lt;/td&gt;&lt;td&gt;1277.57&lt;/td&gt;&lt;/tr&gt;&lt;tr&gt;&lt;td&gt;Touch Screen?&lt;/td&gt;&lt;td&gt;Has a Touchscreen&lt;/td&gt;&lt;/tr&gt;&lt;tr&gt;&lt;td&gt;Operating System&lt;/td&gt;&lt;td&gt;Windows 8&lt;/td&gt;&lt;/tr&gt;&lt;tr&gt;&lt;td&gt; CPU Type &lt;/td&gt;&lt;td&gt;Intel Core i5-4200U 1.6GHz&lt;/td&gt;&lt;/tr&gt;&lt;tr&gt;&lt;td&gt;CPU Processor&lt;/td&gt;&lt;td&gt;1.6GHz&lt;/td&gt;&lt;/tr&gt;&lt;tr&gt;&lt;td&gt;Memory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&lt;/td&gt;&lt;td&gt;5400rpm&lt;/td&gt;&lt;/tr&gt;&lt;tr&gt;&lt;td&gt;Weight&lt;/td&gt;&lt;td&gt;2.87 Lbs&lt;/td&gt;&lt;/tr&gt;&lt;tr&gt;&lt;td&gt;Battery Life&lt;/td&gt;&lt;td&gt;Up to 8 Hours&lt;/td&gt;&lt;/tr&gt;&lt;tr&gt;&lt;td&gt; Screen Size&lt;/td&gt;&lt;td&gt;13.3"&lt;/td&gt;&lt;/tr&gt;&lt;tr&gt;&lt;td&gt;Resolution of Max Dimension &lt;/td&gt;&lt;td&gt;1920 x 1080&lt;/td&gt;&lt;/tr&gt;&lt;tr&gt;&lt;td&gt;HDMI?&lt;/td&gt;&lt;td&gt;Has HDMI&lt;/td&gt;&lt;/tr&gt;&lt;tr&gt;&lt;td&gt;VGA?&lt;/td&gt;&lt;td&gt;Does Not Have VGA&lt;/td&gt;&lt;/tr&gt;&lt;tr&gt;&lt;td&gt;Bluetooth?&lt;/td&gt;&lt;td&gt;Does Not Have Bluetooth&lt;/td&gt;&lt;/tr&gt;&lt;tr&gt;&lt;td&gt; URL to Purchase Computer&lt;/td&gt;&lt;td&gt;http://www.newegg.com/Product/Product.aspx?Item=N82E16834314253&lt;/td&gt;&lt;/tr&gt;&lt;/table&gt;&lt;/div&gt;&lt;/div&gt;&lt;/div&gt;&lt;/div&gt;&lt;script&gt;(function(i,s,o,g,r,a,m){i['GoogleAnalyticsObject']=r;i[r]=i[r]||function(){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</si>
  <si>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&lt;tr&gt;&lt;td&gt;Series&lt;/td&gt;&lt;td&gt;&lt;/td&gt;&lt;/tr&gt;</t>
  </si>
  <si>
    <t>&lt;tr&gt;&lt;td&gt;Model&lt;/td&gt;&lt;td&gt;C710-2487&lt;/td&gt;&lt;/tr&gt;</t>
  </si>
  <si>
    <t>&lt;tr&gt;&lt;td&gt;Price&lt;/td&gt;&lt;td&gt;260.99&lt;/td&gt;&lt;/tr&gt;</t>
  </si>
  <si>
    <t>&lt;tr&gt;&lt;td&gt;Operating System&lt;/td&gt;&lt;td&gt;Google Chrome OS&lt;/td&gt;&lt;/tr&gt;</t>
  </si>
  <si>
    <t>&lt;tr&gt;&lt;td&gt; CPU Type &lt;/td&gt;&lt;td&gt;Intel Celeron 847 1.1GHz&lt;/td&gt;&lt;/tr&gt;</t>
  </si>
  <si>
    <t>&lt;tr&gt;&lt;td&gt;CPU Processor&lt;/td&gt;&lt;td&gt;1.1GHz&lt;/td&gt;&lt;/tr&gt;</t>
  </si>
  <si>
    <t>&lt;tr&gt;&lt;td&gt;Cache&lt;/td&gt;&lt;td&gt;2MB L3&lt;/td&gt;&lt;/tr&gt;</t>
  </si>
  <si>
    <t>&lt;tr&gt;&lt;td&gt; Graphics Card &lt;/td&gt;&lt;td&gt;Intel HD Graphics&lt;/td&gt;&lt;/tr&gt;</t>
  </si>
  <si>
    <t>&lt;tr&gt;&lt;td&gt;Hard Drive Size&lt;/td&gt;&lt;td&gt;320 GB&lt;/td&gt;&lt;/tr&gt;</t>
  </si>
  <si>
    <t>&lt;tr&gt;&lt;td&gt;Weight&lt;/td&gt;&lt;td&gt;3.05 Lbs&lt;/td&gt;&lt;/tr&gt;</t>
  </si>
  <si>
    <t>&lt;tr&gt;&lt;td&gt;Battery Life&lt;/td&gt;&lt;td&gt;Up to 4 Hours&lt;/td&gt;&lt;/tr&gt;</t>
  </si>
  <si>
    <t>&lt;tr&gt;&lt;td&gt; Screen Size&lt;/td&gt;&lt;td&gt;11.6"&lt;/td&gt;&lt;/tr&gt;</t>
  </si>
  <si>
    <t>&lt;tr&gt;&lt;td&gt;Resolution of Max Dimension &lt;/td&gt;&lt;td&gt;1366 x 768&lt;/td&gt;&lt;/tr&gt;</t>
  </si>
  <si>
    <t>&lt;tr&gt;&lt;td&gt; URL to Purchase Computer&lt;/td&gt;&lt;td&gt;http://www.newegg.com/Product/Product.aspx?Item=N82E16834314021&lt;/td&gt;&lt;/tr&gt;</t>
  </si>
  <si>
    <t>&lt;tr&gt;&lt;td&gt;Brand&lt;/td&gt;&lt;td&gt;Acer&lt;/td&gt;&lt;/tr&gt;&lt;tr&gt;&lt;td&gt;Series&lt;/td&gt;&lt;td&gt;&lt;/td&gt;&lt;/tr&gt;&lt;tr&gt;&lt;td&gt;Model&lt;/td&gt;&lt;td&gt;C710-2487&lt;/td&gt;&lt;/tr&gt;&lt;tr&gt;&lt;td&gt;Price&lt;/td&gt;&lt;td&gt;260.99&lt;/td&gt;&lt;/tr&gt;&lt;tr&gt;&lt;td&gt;Touch Screen?&lt;/td&gt;&lt;td&gt;Does Not Have a Touchscreen&lt;/td&gt;&lt;/tr&gt;&lt;tr&gt;&lt;td&gt;Operating System&lt;/td&gt;&lt;td&gt;Google Chrome OS&lt;/td&gt;&lt;/tr&gt;&lt;tr&gt;&lt;td&gt; CPU Type &lt;/td&gt;&lt;td&gt;Intel Celeron 847 1.1GHz&lt;/td&gt;&lt;/tr&gt;&lt;tr&gt;&lt;td&gt;CPU Processor&lt;/td&gt;&lt;td&gt;1.1GHz&lt;/td&gt;&lt;/tr&gt;&lt;tr&gt;&lt;td&gt;Memory Size&lt;/td&gt;&lt;td&gt;4 GB&lt;/td&gt;&lt;/tr&gt;&lt;tr&gt;&lt;td&gt;Cache&lt;/td&gt;&lt;td&gt;2MB L3&lt;/td&gt;&lt;/tr&gt;&lt;tr&gt;&lt;td&gt;Video Memory &lt;/td&gt;&lt;td&gt;Shared memory&lt;/td&gt;&lt;/tr&gt;&lt;tr&gt;&lt;td&gt; Graphics Card &lt;/td&gt;&lt;td&gt;Intel HD Graphics&lt;/td&gt;&lt;/tr&gt;&lt;tr&gt;&lt;td&gt;Solid State Drive (SSD)?&lt;/td&gt;&lt;td&gt;No&lt;/td&gt;&lt;/tr&gt;&lt;tr&gt;&lt;td&gt;Hard Drive Size&lt;/td&gt;&lt;td&gt;320 GB&lt;/td&gt;&lt;/tr&gt;&lt;tr&gt;&lt;td&gt;Hard Drive RPM &lt;/td&gt;&lt;td&gt;5400rpm&lt;/td&gt;&lt;/tr&gt;&lt;tr&gt;&lt;td&gt;Weight&lt;/td&gt;&lt;td&gt;3.05 Lbs&lt;/td&gt;&lt;/tr&gt;&lt;tr&gt;&lt;td&gt;Battery Life&lt;/td&gt;&lt;td&gt;Up to 4 Hours&lt;/td&gt;&lt;/tr&gt;&lt;tr&gt;&lt;td&gt; Screen Size&lt;/td&gt;&lt;td&gt;11.6"&lt;/td&gt;&lt;/tr&gt;&lt;tr&gt;&lt;td&gt;Resolution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VGA&lt;/td&gt;&lt;/tr&gt;&lt;tr&gt;&lt;td&gt;Bluetooth?&lt;/td&gt;&lt;td&gt;Does Not Have Bluetooth&lt;/td&gt;&lt;/tr&gt;&lt;tr&gt;&lt;td&gt; URL to Purchase Computer&lt;/td&gt;&lt;td&gt;http://www.newegg.com/Product/Product.aspx?Item=N82E16834314021&lt;/td&gt;&lt;/tr&gt;</t>
  </si>
  <si>
    <t xml:space="preserve">    &lt;div id="primary" class="content-area"style="background-color:black"&gt;&lt;div id="content" class ="site-content" role="main"&gt;&lt;div class="entry-content"&gt;&lt;h1 style="margin-top:125px; text-align:center"&gt;Acer  C710-2487&lt;/h1&gt;</t>
  </si>
  <si>
    <t xml:space="preserve"> &lt;input type="button" value="Search for this Computer on Google" onclick="window.open('http://google.com/#q=Acer  C710-2487')"style="font-size:40%"&gt;</t>
  </si>
  <si>
    <t xml:space="preserve"> &lt;input type="button" value="Buy this Computer Now" onclick="window.open('http://www.newegg.com/Product/Product.aspx?Item=N82E16834314021')" style="font-size:40%"&gt;</t>
  </si>
  <si>
    <t>&lt;h1&gt; space&lt;/h1&gt;&lt;h1&gt;Acer  C710-2487&lt;/h1&gt;&lt;h2&gt;&lt;input type="button" value="Search for this Computer on Google"onclick="window.open('http://google.com/#q=Acer  C710-2487')"&gt;&lt;input type="button" value="Buy this Computer Now"onclick="window.open('http://www.newegg.com/Product/Product.aspx?Item=N82E16834314021')"&gt;&lt;/h2&gt;&lt;h2&gt;Specifications&lt;/h2&gt;&lt;table class="table table-hover"</t>
  </si>
  <si>
    <t xml:space="preserve"> &lt;table style="margin-left:100px; margin-right:100px; width:84%"class="table table-hover"&lt;tr&gt;&lt;td&gt;Brand&lt;/td&gt;&lt;td&gt;Acer&lt;/td&gt;&lt;/tr&gt;&lt;tr&gt;&lt;td&gt;Series&lt;/td&gt;&lt;td&gt;None&lt;/td&gt;&lt;/tr&gt;&lt;tr&gt;&lt;td&gt;Model&lt;/td&gt;&lt;td&gt;C710-2487&lt;/td&gt;&lt;/tr&gt;&lt;tr&gt;&lt;td&gt;Price&lt;/td&gt;&lt;td&gt;260.99&lt;/td&gt;&lt;/tr&gt;&lt;tr&gt;&lt;td&gt;Touch Screen?&lt;/td&gt;&lt;td&gt;Does Not Have a Touchscreen&lt;/td&gt;&lt;/tr&gt;&lt;tr&gt;&lt;td&gt;Operating System&lt;/td&gt;&lt;td&gt;Google Chrome OS&lt;/td&gt;&lt;/tr&gt;&lt;tr&gt;&lt;td&gt; CPU Type &lt;/td&gt;&lt;td&gt;Intel Celeron 847 1.1GHz&lt;/td&gt;&lt;/tr&gt;&lt;tr&gt;&lt;td&gt;CPU Processor&lt;/td&gt;&lt;td&gt;1.1GHz&lt;/td&gt;&lt;/tr&gt;&lt;tr&gt;&lt;td&gt;Memory Size&lt;/td&gt;&lt;td&gt;4 GB&lt;/td&gt;&lt;/tr&gt;&lt;tr&gt;&lt;td&gt;Cache&lt;/td&gt;&lt;td&gt;2MB L3&lt;/td&gt;&lt;/tr&gt;&lt;tr&gt;&lt;td&gt;Video Memory &lt;/td&gt;&lt;td&gt;Shared memory&lt;/td&gt;&lt;/tr&gt;&lt;tr&gt;&lt;td&gt; Graphics Card &lt;/td&gt;&lt;td&gt;Intel HD Graphics&lt;/td&gt;&lt;/tr&gt;&lt;tr&gt;&lt;td&gt;Solid State Drive (SSD)?&lt;/td&gt;&lt;td&gt;No&lt;/td&gt;&lt;/tr&gt;&lt;tr&gt;&lt;td&gt;Hard Drive Size&lt;/td&gt;&lt;td&gt;320 GB&lt;/td&gt;&lt;/tr&gt;&lt;tr&gt;&lt;td&gt;Hard Drive RPM &lt;/td&gt;&lt;td&gt;5400rpm&lt;/td&gt;&lt;/tr&gt;&lt;tr&gt;&lt;td&gt;Weight&lt;/td&gt;&lt;td&gt;3.05 Lbs&lt;/td&gt;&lt;/tr&gt;&lt;tr&gt;&lt;td&gt;Battery Life&lt;/td&gt;&lt;td&gt;Up to 4 Hours&lt;/td&gt;&lt;/tr&gt;&lt;tr&gt;&lt;td&gt; Screen Size&lt;/td&gt;&lt;td&gt;11.6"&lt;/td&gt;&lt;/tr&gt;&lt;tr&gt;&lt;td&gt;Resolution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VGA&lt;/td&gt;&lt;/tr&gt;&lt;tr&gt;&lt;td&gt;Bluetooth?&lt;/td&gt;&lt;td&gt;Does Not Have Bluetooth&lt;/td&gt;&lt;/tr&gt;&lt;tr&gt;&lt;td&gt; URL to Purchase Computer&lt;/td&gt;&lt;td&gt;http://www.newegg.com/Product/Product.aspx?Item=N82E16834314021&lt;/td&gt;&lt;/tr&gt;&lt;/table&gt;&lt;/div&gt;&lt;/div&gt;&lt;/div&gt;&lt;/div&gt;&lt;script&gt;(function(i,s,o,g,r,a,m){i['GoogleAnalyticsObject']=r;i[r]=i[r]||function(){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</si>
  <si>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&lt;tr&gt;&lt;td&gt;Model&lt;/td&gt;&lt;td&gt;E1-572-6870&lt;/td&gt;&lt;/tr&gt;</t>
  </si>
  <si>
    <t>&lt;tr&gt;&lt;td&gt;Price&lt;/td&gt;&lt;td&gt;429.99&lt;/td&gt;&lt;/tr&gt;</t>
  </si>
  <si>
    <t>&lt;tr&gt;&lt;td&gt;Hard Drive Size&lt;/td&gt;&lt;td&gt;500 GB&lt;/td&gt;&lt;/tr&gt;</t>
  </si>
  <si>
    <t>&lt;tr&gt;&lt;td&gt;Weight&lt;/td&gt;&lt;td&gt;5.18 Lbs&lt;/td&gt;&lt;/tr&gt;</t>
  </si>
  <si>
    <t>&lt;tr&gt;&lt;td&gt; Screen Size&lt;/td&gt;&lt;td&gt;15.6"&lt;/td&gt;&lt;/tr&gt;</t>
  </si>
  <si>
    <t>&lt;tr&gt;&lt;td&gt; URL to Purchase Computer&lt;/td&gt;&lt;td&gt;http://www.newegg.com/Product/Product.aspx?Item=N82E16834314150&lt;/td&gt;&lt;/tr&gt;</t>
  </si>
  <si>
    <t xml:space="preserve">    &lt;div id="primary" class="content-area"style="background-color:black"&gt;&lt;div id="content" class ="site-content" role="main"&gt;&lt;div class="entry-content"&gt;&lt;h1 style="margin-top:125px; text-align:center"&gt;Acer Aspire E1-572-6870&lt;/h1&gt;</t>
  </si>
  <si>
    <t xml:space="preserve"> &lt;input type="button" value="Search for this Computer on Google" onclick="window.open('http://google.com/#q=Acer Aspire E1-572-6870')"style="font-size:40%"&gt;</t>
  </si>
  <si>
    <t xml:space="preserve"> &lt;input type="button" value="Buy this Computer Now" onclick="window.open('http://www.newegg.com/Product/Product.aspx?Item=N82E16834314150')" style="font-size:40%"&gt;</t>
  </si>
  <si>
    <t xml:space="preserve"> &lt;table style="margin-left:100px; margin-right:100px; width:84%"class="table table-hover"&lt;tr&gt;&lt;td&gt;Brand&lt;/td&gt;&lt;td&gt;Acer&lt;/td&gt;&lt;/tr&gt;&lt;tr&gt;&lt;td&gt;Series&lt;/td&gt;&lt;td&gt;Aspire&lt;/td&gt;&lt;/tr&gt;&lt;tr&gt;&lt;td&gt;Model&lt;/td&gt;&lt;td&gt;E1-572-6870&lt;/td&gt;&lt;/tr&gt;&lt;tr&gt;&lt;td&gt;Price&lt;/td&gt;&lt;td&gt;429.99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i5-4200U 1.6GHz&lt;/td&gt;&lt;/tr&gt;&lt;tr&gt;&lt;td&gt;CPU Processor&lt;/td&gt;&lt;td&gt;1.6GHz&lt;/td&gt;&lt;/tr&gt;&lt;tr&gt;&lt;td&gt;Memory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&lt;/td&gt;&lt;td&gt;5400rpm&lt;/td&gt;&lt;/tr&gt;&lt;tr&gt;&lt;td&gt;Weight&lt;/td&gt;&lt;td&gt;5.18 Lbs&lt;/td&gt;&lt;/tr&gt;&lt;tr&gt;&lt;td&gt;Battery Life&lt;/td&gt;&lt;td&gt;Up to 4 Hours&lt;/td&gt;&lt;/tr&gt;&lt;tr&gt;&lt;td&gt; Screen Size&lt;/td&gt;&lt;td&gt;15.6"&lt;/td&gt;&lt;/tr&gt;&lt;tr&gt;&lt;td&gt;Resolution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Computer&lt;/td&gt;&lt;td&gt;http://www.newegg.com/Product/Product.aspx?Item=N82E16834314150&lt;/td&gt;&lt;/tr&gt;&lt;/table&gt;&lt;/div&gt;&lt;/div&gt;&lt;/div&gt;&lt;/div&gt;&lt;script&gt;(function(i,s,o,g,r,a,m){i['GoogleAnalyticsObject']=r;i[r]=i[r]||function(){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</si>
  <si>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&lt;tr&gt;&lt;td&gt;Series&lt;/td&gt;&lt;td&gt;Aspire M&lt;/td&gt;&lt;/tr&gt;</t>
  </si>
  <si>
    <t>&lt;tr&gt;&lt;td&gt;Model&lt;/td&gt;&lt;td&gt;M5-583P-6428&lt;/td&gt;&lt;/tr&gt;</t>
  </si>
  <si>
    <t>&lt;tr&gt;&lt;td&gt;Price&lt;/td&gt;&lt;td&gt;629&lt;/td&gt;&lt;/tr&gt;</t>
  </si>
  <si>
    <t>&lt;tr&gt;&lt;td&gt;Memory Size&lt;/td&gt;&lt;td&gt;8 GB&lt;/td&gt;&lt;/tr&gt;</t>
  </si>
  <si>
    <t>&lt;tr&gt;&lt;td&gt;Weight&lt;/td&gt;&lt;td&gt;5.29 Lbs&lt;/td&gt;&lt;/tr&gt;</t>
  </si>
  <si>
    <t>&lt;tr&gt;&lt;td&gt;Battery Life&lt;/td&gt;&lt;td&gt;Up to 6.5 Hours&lt;/td&gt;&lt;/tr&gt;</t>
  </si>
  <si>
    <t>&lt;tr&gt;&lt;td&gt; URL to Purchase Computer&lt;/td&gt;&lt;td&gt;http://www.newegg.com/Product/Product.aspx?Item=N82E16834314238&lt;/td&gt;&lt;/tr&gt;</t>
  </si>
  <si>
    <t xml:space="preserve">    &lt;div id="primary" class="content-area"style="background-color:black"&gt;&lt;div id="content" class ="site-content" role="main"&gt;&lt;div class="entry-content"&gt;&lt;h1 style="margin-top:125px; text-align:center"&gt;Acer Aspire M M5-583P-6428&lt;/h1&gt;</t>
  </si>
  <si>
    <t xml:space="preserve"> &lt;input type="button" value="Search for this Computer on Google" onclick="window.open('http://google.com/#q=Acer Aspire M M5-583P-6428')"style="font-size:40%"&gt;</t>
  </si>
  <si>
    <t xml:space="preserve"> &lt;input type="button" value="Buy this Computer Now" onclick="window.open('http://www.newegg.com/Product/Product.aspx?Item=N82E16834314238')" style="font-size:40%"&gt;</t>
  </si>
  <si>
    <t xml:space="preserve"> &lt;table style="margin-left:100px; margin-right:100px; width:84%"class="table table-hover"&lt;tr&gt;&lt;td&gt;Brand&lt;/td&gt;&lt;td&gt;Acer&lt;/td&gt;&lt;/tr&gt;&lt;tr&gt;&lt;td&gt;Series&lt;/td&gt;&lt;td&gt;Aspire M&lt;/td&gt;&lt;/tr&gt;&lt;tr&gt;&lt;td&gt;Model&lt;/td&gt;&lt;td&gt;M5-583P-6428&lt;/td&gt;&lt;/tr&gt;&lt;tr&gt;&lt;td&gt;Price&lt;/td&gt;&lt;td&gt;629&lt;/td&gt;&lt;/tr&gt;&lt;tr&gt;&lt;td&gt;Touch Screen?&lt;/td&gt;&lt;td&gt;Has a Touchscreen&lt;/td&gt;&lt;/tr&gt;&lt;tr&gt;&lt;td&gt;Operating System&lt;/td&gt;&lt;td&gt;Windows 8&lt;/td&gt;&lt;/tr&gt;&lt;tr&gt;&lt;td&gt; CPU Type &lt;/td&gt;&lt;td&gt;Intel Core i5-4200U 1.6GHz&lt;/td&gt;&lt;/tr&gt;&lt;tr&gt;&lt;td&gt;CPU Processor&lt;/td&gt;&lt;td&gt;1.6GHz&lt;/td&gt;&lt;/tr&gt;&lt;tr&gt;&lt;td&gt;Memory Size&lt;/td&gt;&lt;td&gt;8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&lt;/td&gt;&lt;td&gt;5400rpm&lt;/td&gt;&lt;/tr&gt;&lt;tr&gt;&lt;td&gt;Weight&lt;/td&gt;&lt;td&gt;5.29 Lbs&lt;/td&gt;&lt;/tr&gt;&lt;tr&gt;&lt;td&gt;Battery Life&lt;/td&gt;&lt;td&gt;Up to 6.5 Hours&lt;/td&gt;&lt;/tr&gt;&lt;tr&gt;&lt;td&gt; Screen Size&lt;/td&gt;&lt;td&gt;15.6"&lt;/td&gt;&lt;/tr&gt;&lt;tr&gt;&lt;td&gt;Resolution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Computer&lt;/td&gt;&lt;td&gt;http://www.newegg.com/Product/Product.aspx?Item=N82E16834314238&lt;/td&gt;&lt;/tr&gt;&lt;/table&gt;&lt;/div&gt;&lt;/div&gt;&lt;/div&gt;&lt;/div&gt;&lt;script&gt;(function(i,s,o,g,r,a,m){i['GoogleAnalyticsObject']=r;i[r]=i[r]||function(){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</si>
  <si>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&lt;tr&gt;&lt;td&gt;Brand&lt;/td&gt;&lt;td&gt;Dell&lt;/td&gt;&lt;/tr&gt;</t>
  </si>
  <si>
    <t>&lt;tr&gt;&lt;td&gt;Series&lt;/td&gt;&lt;td&gt;Inspiron&lt;/td&gt;&lt;/tr&gt;</t>
  </si>
  <si>
    <t>&lt;tr&gt;&lt;td&gt;Model&lt;/td&gt;&lt;td&gt;17 (i17RV-6273BLK)&lt;/td&gt;&lt;/tr&gt;</t>
  </si>
  <si>
    <t>&lt;tr&gt;&lt;td&gt;Price&lt;/td&gt;&lt;td&gt;499.99&lt;/td&gt;&lt;/tr&gt;</t>
  </si>
  <si>
    <t>&lt;tr&gt;&lt;td&gt; CPU Type &lt;/td&gt;&lt;td&gt;Intel Core i3-4010U 1.7GHz&lt;/td&gt;&lt;/tr&gt;</t>
  </si>
  <si>
    <t>&lt;tr&gt;&lt;td&gt;CPU Processor&lt;/td&gt;&lt;td&gt;1.7GHz&lt;/td&gt;&lt;/tr&gt;</t>
  </si>
  <si>
    <t>&lt;tr&gt;&lt;td&gt;Weight&lt;/td&gt;&lt;td&gt;6.35 Lbs&lt;/td&gt;&lt;/tr&gt;</t>
  </si>
  <si>
    <t>&lt;tr&gt;&lt;td&gt;Resolution of Max Dimension &lt;/td&gt;&lt;td&gt;1600 x 900&lt;/td&gt;&lt;/tr&gt;</t>
  </si>
  <si>
    <t>&lt;tr&gt;&lt;td&gt;HDMI?&lt;/td&gt;&lt;td&gt;Does Not Have HDMI&lt;/td&gt;&lt;/tr&gt;</t>
  </si>
  <si>
    <t>&lt;tr&gt;&lt;td&gt; URL to Purchase Computer&lt;/td&gt;&lt;td&gt;http://www.newegg.com/Product/Product.aspx?Item=N82E16834300158&lt;/td&gt;&lt;/tr&gt;</t>
  </si>
  <si>
    <t xml:space="preserve">    &lt;div id="primary" class="content-area"style="background-color:black"&gt;&lt;div id="content" class ="site-content" role="main"&gt;&lt;div class="entry-content"&gt;&lt;h1 style="margin-top:125px; text-align:center"&gt;Dell Inspiron 17 (i17RV-6273BLK)&lt;/h1&gt;</t>
  </si>
  <si>
    <t xml:space="preserve"> &lt;input type="button" value="Search for this Computer on Google" onclick="window.open('http://google.com/#q=Dell Inspiron 17 (i17RV-6273BLK)')"style="font-size:40%"&gt;</t>
  </si>
  <si>
    <t xml:space="preserve"> &lt;input type="button" value="Buy this Computer Now" onclick="window.open('http://www.newegg.com/Product/Product.aspx?Item=N82E16834300158')" style="font-size:40%"&gt;</t>
  </si>
  <si>
    <t xml:space="preserve"> &lt;table style="margin-left:100px; margin-right:100px; width:84%"class="table table-hover"&lt;tr&gt;&lt;td&gt;Brand&lt;/td&gt;&lt;td&gt;Dell&lt;/td&gt;&lt;/tr&gt;&lt;tr&gt;&lt;td&gt;Series&lt;/td&gt;&lt;td&gt;Inspiron&lt;/td&gt;&lt;/tr&gt;&lt;tr&gt;&lt;td&gt;Model&lt;/td&gt;&lt;td&gt;17 (i17RV-6273BLK)&lt;/td&gt;&lt;/tr&gt;&lt;tr&gt;&lt;td&gt;Price&lt;/td&gt;&lt;td&gt;499.99&lt;/td&gt;&lt;/tr&gt;&lt;tr&gt;&lt;td&gt;Touch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i3-4010U 1.7GHz&lt;/td&gt;&lt;/tr&gt;&lt;tr&gt;&lt;td&gt;CPU Processor&lt;/td&gt;&lt;td&gt;1.7GHz&lt;/td&gt;&lt;/tr&gt;&lt;tr&gt;&lt;td&gt;Memory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&lt;/td&gt;&lt;td&gt;5400rpm&lt;/td&gt;&lt;/tr&gt;&lt;tr&gt;&lt;td&gt;Weight&lt;/td&gt;&lt;td&gt;6.35 Lbs&lt;/td&gt;&lt;/tr&gt;&lt;tr&gt;&lt;td&gt;Battery Life&lt;/td&gt;&lt;td&gt;Up to 4 Hours&lt;/td&gt;&lt;/tr&gt;&lt;tr&gt;&lt;td&gt; Screen Size&lt;/td&gt;&lt;td&gt;17.3"&lt;/td&gt;&lt;/tr&gt;&lt;tr&gt;&lt;td&gt;Resolution of Max Dimension &lt;/td&gt;&lt;td&gt;1600 x 900&lt;/td&gt;&lt;/tr&gt;&lt;tr&gt;&lt;td&gt;HDMI?&lt;/td&gt;&lt;td&gt;Does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Computer&lt;/td&gt;&lt;td&gt;http://www.newegg.com/Product/Product.aspx?Item=N82E16834300158&lt;/td&gt;&lt;/tr&gt;&lt;/table&gt;&lt;/div&gt;&lt;/div&gt;&lt;/div&gt;&lt;/div&gt;&lt;script&gt;(function(i,s,o,g,r,a,m){i['GoogleAnalyticsObject']=r;i[r]=i[r]||function(){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</si>
  <si>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&lt;tr&gt;&lt;td&gt;Series&lt;/td&gt;&lt;td&gt;Latitude&lt;/td&gt;&lt;/tr&gt;</t>
  </si>
  <si>
    <t>&lt;tr&gt;&lt;td&gt;Model&lt;/td&gt;&lt;td&gt;6430u (469-3885)&lt;/td&gt;&lt;/tr&gt;</t>
  </si>
  <si>
    <t>&lt;tr&gt;&lt;td&gt;Price&lt;/td&gt;&lt;td&gt;1599.95&lt;/td&gt;&lt;/tr&gt;</t>
  </si>
  <si>
    <t>&lt;tr&gt;&lt;td&gt;Operating System&lt;/td&gt;&lt;td&gt;Windows 7&lt;/td&gt;&lt;/tr&gt;</t>
  </si>
  <si>
    <t>&lt;tr&gt;&lt;td&gt; CPU Type &lt;/td&gt;&lt;td&gt;Intel Core i5-3427U 1.8GHz&lt;/td&gt;&lt;/tr&gt;</t>
  </si>
  <si>
    <t>&lt;tr&gt;&lt;td&gt;CPU Processor&lt;/td&gt;&lt;td&gt;1.8GHz&lt;/td&gt;&lt;/tr&gt;</t>
  </si>
  <si>
    <t>&lt;tr&gt;&lt;td&gt; Graphics Card &lt;/td&gt;&lt;td&gt;Intel HD Graphics 4000&lt;/td&gt;&lt;/tr&gt;</t>
  </si>
  <si>
    <t>&lt;tr&gt;&lt;td&gt;Solid State Drive (SSD)?&lt;/td&gt;&lt;td&gt;256GB SSD&lt;/td&gt;&lt;/tr&gt;</t>
  </si>
  <si>
    <t>&lt;tr&gt;&lt;td&gt;Hard Drive Size&lt;/td&gt;&lt;td&gt;256 GB&lt;/td&gt;&lt;/tr&gt;</t>
  </si>
  <si>
    <t>&lt;tr&gt;&lt;td&gt;Weight&lt;/td&gt;&lt;td&gt;4 Lbs&lt;/td&gt;&lt;/tr&gt;</t>
  </si>
  <si>
    <t>&lt;tr&gt;&lt;td&gt;Battery Life&lt;/td&gt;&lt;td&gt;Up to 7 Hours&lt;/td&gt;&lt;/tr&gt;</t>
  </si>
  <si>
    <t>&lt;tr&gt;&lt;td&gt; Screen Size&lt;/td&gt;&lt;td&gt;14"&lt;/td&gt;&lt;/tr&gt;</t>
  </si>
  <si>
    <t>&lt;tr&gt;&lt;td&gt; URL to Purchase Computer&lt;/td&gt;&lt;td&gt;http://www.newegg.com/Product/Product.aspx?Item=9SIA0AJ1612515&lt;/td&gt;&lt;/tr&gt;</t>
  </si>
  <si>
    <t xml:space="preserve">    &lt;div id="primary" class="content-area"style="background-color:black"&gt;&lt;div id="content" class ="site-content" role="main"&gt;&lt;div class="entry-content"&gt;&lt;h1 style="margin-top:125px; text-align:center"&gt;Dell Latitude 6430u (469-3885)&lt;/h1&gt;</t>
  </si>
  <si>
    <t xml:space="preserve"> &lt;input type="button" value="Search for this Computer on Google" onclick="window.open('http://google.com/#q=Dell Latitude 6430u (469-3885)')"style="font-size:40%"&gt;</t>
  </si>
  <si>
    <t xml:space="preserve"> &lt;input type="button" value="Buy this Computer Now" onclick="window.open('http://www.newegg.com/Product/Product.aspx?Item=9SIA0AJ1612515')" style="font-size:40%"&gt;</t>
  </si>
  <si>
    <t xml:space="preserve"> &lt;table style="margin-left:100px; margin-right:100px; width:84%"class="table table-hover"&lt;tr&gt;&lt;td&gt;Brand&lt;/td&gt;&lt;td&gt;Dell&lt;/td&gt;&lt;/tr&gt;&lt;tr&gt;&lt;td&gt;Series&lt;/td&gt;&lt;td&gt;Latitude&lt;/td&gt;&lt;/tr&gt;&lt;tr&gt;&lt;td&gt;Model&lt;/td&gt;&lt;td&gt;6430u (469-3885)&lt;/td&gt;&lt;/tr&gt;&lt;tr&gt;&lt;td&gt;Price&lt;/td&gt;&lt;td&gt;1599.95&lt;/td&gt;&lt;/tr&gt;&lt;tr&gt;&lt;td&gt;Touch Screen?&lt;/td&gt;&lt;td&gt;Has a Touchscreen&lt;/td&gt;&lt;/tr&gt;&lt;tr&gt;&lt;td&gt;Operating System&lt;/td&gt;&lt;td&gt;Windows 7&lt;/td&gt;&lt;/tr&gt;&lt;tr&gt;&lt;td&gt; CPU Type &lt;/td&gt;&lt;td&gt;Intel Core i5-3427U 1.8GHz&lt;/td&gt;&lt;/tr&gt;&lt;tr&gt;&lt;td&gt;CPU Processor&lt;/td&gt;&lt;td&gt;1.8GHz&lt;/td&gt;&lt;/tr&gt;&lt;tr&gt;&lt;td&gt;Memory Size&lt;/td&gt;&lt;td&gt;8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&lt;/td&gt;&lt;td&gt;5400rpm&lt;/td&gt;&lt;/tr&gt;&lt;tr&gt;&lt;td&gt;Weight&lt;/td&gt;&lt;td&gt;4 Lbs&lt;/td&gt;&lt;/tr&gt;&lt;tr&gt;&lt;td&gt;Battery Life&lt;/td&gt;&lt;td&gt;Up to 7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Computer&lt;/td&gt;&lt;td&gt;http://www.newegg.com/Product/Product.aspx?Item=9SIA0AJ1612515&lt;/td&gt;&lt;/tr&gt;&lt;/table&gt;&lt;/div&gt;&lt;/div&gt;&lt;/div&gt;&lt;/div&gt;&lt;script&gt;(function(i,s,o,g,r,a,m){i['GoogleAnalyticsObject']=r;i[r]=i[r]||function(){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</si>
  <si>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&lt;tr&gt;&lt;td&gt;Series&lt;/td&gt;&lt;td&gt;XPS&lt;/td&gt;&lt;/tr&gt;</t>
  </si>
  <si>
    <t>&lt;tr&gt;&lt;td&gt;Model&lt;/td&gt;&lt;td&gt;12 (ULT)&lt;/td&gt;&lt;/tr&gt;</t>
  </si>
  <si>
    <t>&lt;tr&gt;&lt;td&gt;Price&lt;/td&gt;&lt;td&gt;1099.99&lt;/td&gt;&lt;/tr&gt;</t>
  </si>
  <si>
    <t>&lt;tr&gt;&lt;td&gt;Weight&lt;/td&gt;&lt;td&gt;3.35 Lbs&lt;/td&gt;&lt;/tr&gt;</t>
  </si>
  <si>
    <t>&lt;tr&gt;&lt;td&gt; Screen Size&lt;/td&gt;&lt;td&gt;12.5"&lt;/td&gt;&lt;/tr&gt;</t>
  </si>
  <si>
    <t>&lt;tr&gt;&lt;td&gt; URL to Purchase Computer&lt;/td&gt;&lt;td&gt;http://www.newegg.com/Product/Product.aspx?Item=N82E16834300145&lt;/td&gt;&lt;/tr&gt;</t>
  </si>
  <si>
    <t xml:space="preserve">    &lt;div id="primary" class="content-area"style="background-color:black"&gt;&lt;div id="content" class ="site-content" role="main"&gt;&lt;div class="entry-content"&gt;&lt;h1 style="margin-top:125px; text-align:center"&gt;Dell XPS 12 (ULT)&lt;/h1&gt;</t>
  </si>
  <si>
    <t xml:space="preserve"> &lt;input type="button" value="Search for this Computer on Google" onclick="window.open('http://google.com/#q=Dell XPS 12 (ULT)')"style="font-size:40%"&gt;</t>
  </si>
  <si>
    <t xml:space="preserve"> &lt;input type="button" value="Buy this Computer Now" onclick="window.open('http://www.newegg.com/Product/Product.aspx?Item=N82E16834300145')" style="font-size:40%"&gt;</t>
  </si>
  <si>
    <t xml:space="preserve"> &lt;table style="margin-left:100px; margin-right:100px; width:84%"class="table table-hover"&lt;tr&gt;&lt;td&gt;Brand&lt;/td&gt;&lt;td&gt;Dell&lt;/td&gt;&lt;/tr&gt;&lt;tr&gt;&lt;td&gt;Series&lt;/td&gt;&lt;td&gt;XPS&lt;/td&gt;&lt;/tr&gt;&lt;tr&gt;&lt;td&gt;Model&lt;/td&gt;&lt;td&gt;12 (ULT)&lt;/td&gt;&lt;/tr&gt;&lt;tr&gt;&lt;td&gt;Price&lt;/td&gt;&lt;td&gt;1099.99&lt;/td&gt;&lt;/tr&gt;&lt;tr&gt;&lt;td&gt;Touch Screen?&lt;/td&gt;&lt;td&gt;Has a Touchscreen&lt;/td&gt;&lt;/tr&gt;&lt;tr&gt;&lt;td&gt;Operating System&lt;/td&gt;&lt;td&gt;Windows 8&lt;/td&gt;&lt;/tr&gt;&lt;tr&gt;&lt;td&gt; CPU Type &lt;/td&gt;&lt;td&gt;Intel Core i5-4200U 1.6GHz&lt;/td&gt;&lt;/tr&gt;&lt;tr&gt;&lt;td&gt;CPU Processor&lt;/td&gt;&lt;td&gt;1.6GHz&lt;/td&gt;&lt;/tr&gt;&lt;tr&gt;&lt;td&gt;Memory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&lt;/td&gt;&lt;td&gt;5400rpm&lt;/td&gt;&lt;/tr&gt;&lt;tr&gt;&lt;td&gt;Weight&lt;/td&gt;&lt;td&gt;3.35 Lbs&lt;/td&gt;&lt;/tr&gt;&lt;tr&gt;&lt;td&gt;Battery Life&lt;/td&gt;&lt;td&gt;Up to 8 Hours&lt;/td&gt;&lt;/tr&gt;&lt;tr&gt;&lt;td&gt; Screen Size&lt;/td&gt;&lt;td&gt;12.5"&lt;/td&gt;&lt;/tr&gt;&lt;tr&gt;&lt;td&gt;Resolution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Computer&lt;/td&gt;&lt;td&gt;http://www.newegg.com/Product/Product.aspx?Item=N82E16834300145&lt;/td&gt;&lt;/tr&gt;&lt;/table&gt;&lt;/div&gt;&lt;/div&gt;&lt;/div&gt;&lt;/div&gt;&lt;script&gt;(function(i,s,o,g,r,a,m){i['GoogleAnalyticsObject']=r;i[r]=i[r]||function(){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</si>
  <si>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&lt;tr&gt;&lt;td&gt;Model&lt;/td&gt;&lt;td&gt;17 (i17RV-5454BLK)&lt;/td&gt;&lt;/tr&gt;</t>
  </si>
  <si>
    <t>&lt;tr&gt;&lt;td&gt;Price&lt;/td&gt;&lt;td&gt;599.99&lt;/td&gt;&lt;/tr&gt;</t>
  </si>
  <si>
    <t>&lt;tr&gt;&lt;td&gt;Memory Size&lt;/td&gt;&lt;td&gt;6 GB&lt;/td&gt;&lt;/tr&gt;</t>
  </si>
  <si>
    <t>&lt;tr&gt;&lt;td&gt;Hard Drive Size&lt;/td&gt;&lt;td&gt;750 GB&lt;/td&gt;&lt;/tr&gt;</t>
  </si>
  <si>
    <t>&lt;tr&gt;&lt;td&gt; URL to Purchase Computer&lt;/td&gt;&lt;td&gt;http://www.newegg.com/Product/Product.aspx?Item=N82E16834300159&lt;/td&gt;&lt;/tr&gt;</t>
  </si>
  <si>
    <t xml:space="preserve">    &lt;div id="primary" class="content-area"style="background-color:black"&gt;&lt;div id="content" class ="site-content" role="main"&gt;&lt;div class="entry-content"&gt;&lt;h1 style="margin-top:125px; text-align:center"&gt;Dell Inspiron 17 (i17RV-5454BLK)&lt;/h1&gt;</t>
  </si>
  <si>
    <t xml:space="preserve"> &lt;input type="button" value="Search for this Computer on Google" onclick="window.open('http://google.com/#q=Dell Inspiron 17 (i17RV-5454BLK)')"style="font-size:40%"&gt;</t>
  </si>
  <si>
    <t xml:space="preserve"> &lt;input type="button" value="Buy this Computer Now" onclick="window.open('http://www.newegg.com/Product/Product.aspx?Item=N82E16834300159')" style="font-size:40%"&gt;</t>
  </si>
  <si>
    <t xml:space="preserve"> &lt;table style="margin-left:100px; margin-right:100px; width:84%"class="table table-hover"&lt;tr&gt;&lt;td&gt;Brand&lt;/td&gt;&lt;td&gt;Dell&lt;/td&gt;&lt;/tr&gt;&lt;tr&gt;&lt;td&gt;Series&lt;/td&gt;&lt;td&gt;Inspiron&lt;/td&gt;&lt;/tr&gt;&lt;tr&gt;&lt;td&gt;Model&lt;/td&gt;&lt;td&gt;17 (i17RV-5454BLK)&lt;/td&gt;&lt;/tr&gt;&lt;tr&gt;&lt;td&gt;Price&lt;/td&gt;&lt;td&gt;599.99&lt;/td&gt;&lt;/tr&gt;&lt;tr&gt;&lt;td&gt;Touch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i5-4200U 1.6GHz&lt;/td&gt;&lt;/tr&gt;&lt;tr&gt;&lt;td&gt;CPU Processor&lt;/td&gt;&lt;td&gt;1.6GHz&lt;/td&gt;&lt;/tr&gt;&lt;tr&gt;&lt;td&gt;Memory Size&lt;/td&gt;&lt;td&gt;6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Size&lt;/td&gt;&lt;td&gt;750 GB&lt;/td&gt;&lt;/tr&gt;&lt;tr&gt;&lt;td&gt;Hard Drive RPM &lt;/td&gt;&lt;td&gt;5400rpm&lt;/td&gt;&lt;/tr&gt;&lt;tr&gt;&lt;td&gt;Weight&lt;/td&gt;&lt;td&gt;6.35 Lbs&lt;/td&gt;&lt;/tr&gt;&lt;tr&gt;&lt;td&gt;Battery Life&lt;/td&gt;&lt;td&gt;Up to 4 Hours&lt;/td&gt;&lt;/tr&gt;&lt;tr&gt;&lt;td&gt; Screen Size&lt;/td&gt;&lt;td&gt;17.3"&lt;/td&gt;&lt;/tr&gt;&lt;tr&gt;&lt;td&gt;Resolution of Max Dimension &lt;/td&gt;&lt;td&gt;1600 x 900&lt;/td&gt;&lt;/tr&gt;&lt;tr&gt;&lt;td&gt;HDMI?&lt;/td&gt;&lt;td&gt;Does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Computer&lt;/td&gt;&lt;td&gt;http://www.newegg.com/Product/Product.aspx?Item=N82E16834300159&lt;/td&gt;&lt;/tr&gt;&lt;/table&gt;&lt;/div&gt;&lt;/div&gt;&lt;/div&gt;&lt;/div&gt;&lt;script&gt;(function(i,s,o,g,r,a,m){i['GoogleAnalyticsObject']=r;i[r]=i[r]||function(){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</si>
  <si>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&lt;tr&gt;&lt;td&gt;Model&lt;/td&gt;&lt;td&gt;E6430 (469-4216)&lt;/td&gt;&lt;/tr&gt;</t>
  </si>
  <si>
    <t>&lt;tr&gt;&lt;td&gt;Price&lt;/td&gt;&lt;td&gt;999.99&lt;/td&gt;&lt;/tr&gt;</t>
  </si>
  <si>
    <t>&lt;tr&gt;&lt;td&gt; CPU Type &lt;/td&gt;&lt;td&gt;Intel Core i5-3340M 2.7GHz&lt;/td&gt;&lt;/tr&gt;</t>
  </si>
  <si>
    <t>&lt;tr&gt;&lt;td&gt;CPU Processor&lt;/td&gt;&lt;td&gt;2.7GHz&lt;/td&gt;&lt;/tr&gt;</t>
  </si>
  <si>
    <t>&lt;tr&gt;&lt;td&gt;Hard Drive RPM &lt;/td&gt;&lt;td&gt;7200rpm&lt;/td&gt;&lt;/tr&gt;</t>
  </si>
  <si>
    <t>&lt;tr&gt;&lt;td&gt;Weight&lt;/td&gt;&lt;td&gt;4.44 Lbs&lt;/td&gt;&lt;/tr&gt;</t>
  </si>
  <si>
    <t>&lt;tr&gt;&lt;td&gt;Battery Life&lt;/td&gt;&lt;td&gt;Up to 11 Hours&lt;/td&gt;&lt;/tr&gt;</t>
  </si>
  <si>
    <t>&lt;tr&gt;&lt;td&gt; URL to Purchase Computer&lt;/td&gt;&lt;td&gt;http://www.newegg.com/Product/Product.aspx?Item=N82E16834300123&lt;/td&gt;&lt;/tr&gt;</t>
  </si>
  <si>
    <t xml:space="preserve">    &lt;div id="primary" class="content-area"style="background-color:black"&gt;&lt;div id="content" class ="site-content" role="main"&gt;&lt;div class="entry-content"&gt;&lt;h1 style="margin-top:125px; text-align:center"&gt;Dell Latitude E6430 (469-4216)&lt;/h1&gt;</t>
  </si>
  <si>
    <t xml:space="preserve"> &lt;input type="button" value="Search for this Computer on Google" onclick="window.open('http://google.com/#q=Dell Latitude E6430 (469-4216)')"style="font-size:40%"&gt;</t>
  </si>
  <si>
    <t xml:space="preserve"> &lt;input type="button" value="Buy this Computer Now" onclick="window.open('http://www.newegg.com/Product/Product.aspx?Item=N82E16834300123')" style="font-size:40%"&gt;</t>
  </si>
  <si>
    <t xml:space="preserve"> &lt;table style="margin-left:100px; margin-right:100px; width:84%"class="table table-hover"&lt;tr&gt;&lt;td&gt;Brand&lt;/td&gt;&lt;td&gt;Dell&lt;/td&gt;&lt;/tr&gt;&lt;tr&gt;&lt;td&gt;Series&lt;/td&gt;&lt;td&gt;Latitude&lt;/td&gt;&lt;/tr&gt;&lt;tr&gt;&lt;td&gt;Model&lt;/td&gt;&lt;td&gt;E6430 (469-4216)&lt;/td&gt;&lt;/tr&gt;&lt;tr&gt;&lt;td&gt;Price&lt;/td&gt;&lt;td&gt;999.99&lt;/td&gt;&lt;/tr&gt;&lt;tr&gt;&lt;td&gt;Touch Screen?&lt;/td&gt;&lt;td&gt;Does Not Have a Touchscreen&lt;/td&gt;&lt;/tr&gt;&lt;tr&gt;&lt;td&gt;Operating System&lt;/td&gt;&lt;td&gt;Windows 7&lt;/td&gt;&lt;/tr&gt;&lt;tr&gt;&lt;td&gt; CPU Type &lt;/td&gt;&lt;td&gt;Intel Core i5-3340M 2.7GHz&lt;/td&gt;&lt;/tr&gt;&lt;tr&gt;&lt;td&gt;CPU Processor&lt;/td&gt;&lt;td&gt;2.7GHz&lt;/td&gt;&lt;/tr&gt;&lt;tr&gt;&lt;td&gt;Memory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(SSD)?&lt;/td&gt;&lt;td&gt;No&lt;/td&gt;&lt;/tr&gt;&lt;tr&gt;&lt;td&gt;Hard Drive Size&lt;/td&gt;&lt;td&gt;320 GB&lt;/td&gt;&lt;/tr&gt;&lt;tr&gt;&lt;td&gt;Hard Drive RPM &lt;/td&gt;&lt;td&gt;7200rpm&lt;/td&gt;&lt;/tr&gt;&lt;tr&gt;&lt;td&gt;Weight&lt;/td&gt;&lt;td&gt;4.44 Lbs&lt;/td&gt;&lt;/tr&gt;&lt;tr&gt;&lt;td&gt;Battery Life&lt;/td&gt;&lt;td&gt;Up to 11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Computer&lt;/td&gt;&lt;td&gt;http://www.newegg.com/Product/Product.aspx?Item=N82E16834300123&lt;/td&gt;&lt;/tr&gt;&lt;/table&gt;&lt;/div&gt;&lt;/div&gt;&lt;/div&gt;&lt;/div&gt;&lt;script&gt;(function(i,s,o,g,r,a,m){i['GoogleAnalyticsObject']=r;i[r]=i[r]||function(){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</si>
  <si>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&lt;tr&gt;&lt;td&gt;Series&lt;/td&gt;&lt;td&gt;Alienware&lt;/td&gt;&lt;/tr&gt;</t>
  </si>
  <si>
    <t>&lt;tr&gt;&lt;td&gt;Model&lt;/td&gt;&lt;td&gt;14 (ALW14-2812sLV)&lt;/td&gt;&lt;/tr&gt;</t>
  </si>
  <si>
    <t>&lt;tr&gt;&lt;td&gt;Price&lt;/td&gt;&lt;td&gt;1299.99&lt;/td&gt;&lt;/tr&gt;</t>
  </si>
  <si>
    <t>&lt;tr&gt;&lt;td&gt; CPU Type &lt;/td&gt;&lt;td&gt;Intel Core i7-4700MQ 2.4GHz&lt;/td&gt;&lt;/tr&gt;</t>
  </si>
  <si>
    <t>&lt;tr&gt;&lt;td&gt;CPU Processor&lt;/td&gt;&lt;td&gt;2.4GHz&lt;/td&gt;&lt;/tr&gt;</t>
  </si>
  <si>
    <t>&lt;tr&gt;&lt;td&gt;Video Memory &lt;/td&gt;&lt;td&gt;1GB&lt;/td&gt;&lt;/tr&gt;</t>
  </si>
  <si>
    <t>&lt;tr&gt;&lt;td&gt; Graphics Card &lt;/td&gt;&lt;td&gt;NVIDIA GeForce GT 750M&lt;/td&gt;&lt;/tr&gt;</t>
  </si>
  <si>
    <t>&lt;tr&gt;&lt;td&gt;Weight&lt;/td&gt;&lt;td&gt;6.5 Lbs&lt;/td&gt;&lt;/tr&gt;</t>
  </si>
  <si>
    <t>&lt;tr&gt;&lt;td&gt;Battery Life&lt;/td&gt;&lt;td&gt;Up to 5 Hours&lt;/td&gt;&lt;/tr&gt;</t>
  </si>
  <si>
    <t>&lt;tr&gt;&lt;td&gt; URL to Purchase Computer&lt;/td&gt;&lt;td&gt;http://www.newegg.com/Product/Product.aspx?Item=N82E16834300150&lt;/td&gt;&lt;/tr&gt;</t>
  </si>
  <si>
    <t xml:space="preserve">    &lt;div id="primary" class="content-area"style="background-color:black"&gt;&lt;div id="content" class ="site-content" role="main"&gt;&lt;div class="entry-content"&gt;&lt;h1 style="margin-top:125px; text-align:center"&gt;Dell Alienware 14 (ALW14-2812sLV)&lt;/h1&gt;</t>
  </si>
  <si>
    <t xml:space="preserve"> &lt;input type="button" value="Search for this Computer on Google" onclick="window.open('http://google.com/#q=Dell Alienware 14 (ALW14-2812sLV)')"style="font-size:40%"&gt;</t>
  </si>
  <si>
    <t xml:space="preserve"> &lt;input type="button" value="Buy this Computer Now" onclick="window.open('http://www.newegg.com/Product/Product.aspx?Item=N82E16834300150')" style="font-size:40%"&gt;</t>
  </si>
  <si>
    <t xml:space="preserve"> &lt;table style="margin-left:100px; margin-right:100px; width:84%"class="table table-hover"&lt;tr&gt;&lt;td&gt;Brand&lt;/td&gt;&lt;td&gt;Dell&lt;/td&gt;&lt;/tr&gt;&lt;tr&gt;&lt;td&gt;Series&lt;/td&gt;&lt;td&gt;Alienware&lt;/td&gt;&lt;/tr&gt;&lt;tr&gt;&lt;td&gt;Model&lt;/td&gt;&lt;td&gt;14 (ALW14-2812sLV)&lt;/td&gt;&lt;/tr&gt;&lt;tr&gt;&lt;td&gt;Price&lt;/td&gt;&lt;td&gt;1299.99&lt;/td&gt;&lt;/tr&gt;&lt;tr&gt;&lt;td&gt;Touch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i7-4700MQ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&lt;/td&gt;&lt;td&gt;1GB&lt;/td&gt;&lt;/tr&gt;&lt;tr&gt;&lt;td&gt; Graphics Card &lt;/td&gt;&lt;td&gt;NVIDIA GeForce GT 750M&lt;/td&gt;&lt;/tr&gt;&lt;tr&gt;&lt;td&gt;Solid State Drive (SSD)?&lt;/td&gt;&lt;td&gt;No&lt;/td&gt;&lt;/tr&gt;&lt;tr&gt;&lt;td&gt;Hard Drive Size&lt;/td&gt;&lt;td&gt;750 GB&lt;/td&gt;&lt;/tr&gt;&lt;tr&gt;&lt;td&gt;Hard Drive RPM &lt;/td&gt;&lt;td&gt;7200rpm&lt;/td&gt;&lt;/tr&gt;&lt;tr&gt;&lt;td&gt;Weight&lt;/td&gt;&lt;td&gt;6.5 Lbs&lt;/td&gt;&lt;/tr&gt;&lt;tr&gt;&lt;td&gt;Battery Life&lt;/td&gt;&lt;td&gt;Up to 5 Hours&lt;/td&gt;&lt;/tr&gt;&lt;tr&gt;&lt;td&gt; Screen Size&lt;/td&gt;&lt;td&gt;14"&lt;/td&gt;&lt;/tr&gt;&lt;tr&gt;&lt;td&gt;Resolution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Computer&lt;/td&gt;&lt;td&gt;http://www.newegg.com/Product/Product.aspx?Item=N82E16834300150&lt;/td&gt;&lt;/tr&gt;&lt;/table&gt;&lt;/div&gt;&lt;/div&gt;&lt;/div&gt;&lt;/div&gt;&lt;script&gt;(function(i,s,o,g,r,a,m){i['GoogleAnalyticsObject']=r;i[r]=i[r]||function(){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</si>
  <si>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&lt;tr&gt;&lt;td&gt;Series&lt;/td&gt;&lt;td&gt;XPS 15&lt;/td&gt;&lt;/tr&gt;</t>
  </si>
  <si>
    <t>&lt;tr&gt;&lt;td&gt;Model&lt;/td&gt;&lt;td&gt;XPS15-11047sLV&lt;/td&gt;&lt;/tr&gt;</t>
  </si>
  <si>
    <t>&lt;tr&gt;&lt;td&gt;Price&lt;/td&gt;&lt;td&gt;1599.99&lt;/td&gt;&lt;/tr&gt;</t>
  </si>
  <si>
    <t>&lt;tr&gt;&lt;td&gt; CPU Type &lt;/td&gt;&lt;td&gt;Intel Core i7-3632QM 2.2GHz&lt;/td&gt;&lt;/tr&gt;</t>
  </si>
  <si>
    <t>&lt;tr&gt;&lt;td&gt;Memory Size&lt;/td&gt;&lt;td&gt;16 GB&lt;/td&gt;&lt;/tr&gt;</t>
  </si>
  <si>
    <t>&lt;tr&gt;&lt;td&gt; Graphics Card &lt;/td&gt;&lt;td&gt;NVIDIA GeForce GT 640M&lt;/td&gt;&lt;/tr&gt;</t>
  </si>
  <si>
    <t>&lt;tr&gt;&lt;td&gt;Solid State Drive (SSD)?&lt;/td&gt;&lt;td&gt;512GB SSD&lt;/td&gt;&lt;/tr&gt;</t>
  </si>
  <si>
    <t>&lt;tr&gt;&lt;td&gt;Hard Drive Size&lt;/td&gt;&lt;td&gt;512 GB&lt;/td&gt;&lt;/tr&gt;</t>
  </si>
  <si>
    <t>&lt;tr&gt;&lt;td&gt;Weight&lt;/td&gt;&lt;td&gt;5.79 Lbs&lt;/td&gt;&lt;/tr&gt;</t>
  </si>
  <si>
    <t>&lt;tr&gt;&lt;td&gt; URL to Purchase Computer&lt;/td&gt;&lt;td&gt;http://www.newegg.com/Product/Product.aspx?Item=N82E16834300033&lt;/td&gt;&lt;/tr&gt;</t>
  </si>
  <si>
    <t xml:space="preserve">    &lt;div id="primary" class="content-area"style="background-color:black"&gt;&lt;div id="content" class ="site-content" role="main"&gt;&lt;div class="entry-content"&gt;&lt;h1 style="margin-top:125px; text-align:center"&gt;Dell XPS 15 XPS15-11047sLV&lt;/h1&gt;</t>
  </si>
  <si>
    <t xml:space="preserve"> &lt;input type="button" value="Search for this Computer on Google" onclick="window.open('http://google.com/#q=Dell XPS 15 XPS15-11047sLV')"style="font-size:40%"&gt;</t>
  </si>
  <si>
    <t xml:space="preserve"> &lt;input type="button" value="Buy this Computer Now" onclick="window.open('http://www.newegg.com/Product/Product.aspx?Item=N82E16834300033')" style="font-size:40%"&gt;</t>
  </si>
  <si>
    <t xml:space="preserve"> &lt;table style="margin-left:100px; margin-right:100px; width:84%"class="table table-hover"&lt;tr&gt;&lt;td&gt;Brand&lt;/td&gt;&lt;td&gt;Dell&lt;/td&gt;&lt;/tr&gt;&lt;tr&gt;&lt;td&gt;Series&lt;/td&gt;&lt;td&gt;XPS 15&lt;/td&gt;&lt;/tr&gt;&lt;tr&gt;&lt;td&gt;Model&lt;/td&gt;&lt;td&gt;XPS15-11047sLV&lt;/td&gt;&lt;/tr&gt;&lt;tr&gt;&lt;td&gt;Price&lt;/td&gt;&lt;td&gt;1599.99&lt;/td&gt;&lt;/tr&gt;&lt;tr&gt;&lt;td&gt;Touch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i7-3632QM 2.2GHz&lt;/td&gt;&lt;/tr&gt;&lt;tr&gt;&lt;td&gt;CPU Processor&lt;/td&gt;&lt;td&gt;2.2GHz&lt;/td&gt;&lt;/tr&gt;&lt;tr&gt;&lt;td&gt;Memory Size&lt;/td&gt;&lt;td&gt;16 GB&lt;/td&gt;&lt;/tr&gt;&lt;tr&gt;&lt;td&gt;Cache&lt;/td&gt;&lt;td&gt;6MB L3&lt;/td&gt;&lt;/tr&gt;&lt;tr&gt;&lt;td&gt;Video Memory &lt;/td&gt;&lt;td&gt;2GB&lt;/td&gt;&lt;/tr&gt;&lt;tr&gt;&lt;td&gt; Graphics Card &lt;/td&gt;&lt;td&gt;NVIDIA GeForce GT 640M&lt;/td&gt;&lt;/tr&gt;&lt;tr&gt;&lt;td&gt;Solid State Drive (SSD)?&lt;/td&gt;&lt;td&gt;512GB SSD&lt;/td&gt;&lt;/tr&gt;&lt;tr&gt;&lt;td&gt;Hard Drive Size&lt;/td&gt;&lt;td&gt;512 GB&lt;/td&gt;&lt;/tr&gt;&lt;tr&gt;&lt;td&gt;Hard Drive RPM &lt;/td&gt;&lt;td&gt;5400rpm&lt;/td&gt;&lt;/tr&gt;&lt;tr&gt;&lt;td&gt;Weight&lt;/td&gt;&lt;td&gt;5.79 Lbs&lt;/td&gt;&lt;/tr&gt;&lt;tr&gt;&lt;td&gt;Battery Life&lt;/td&gt;&lt;td&gt;Up to 7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Computer&lt;/td&gt;&lt;td&gt;http://www.newegg.com/Product/Product.aspx?Item=N82E16834300033&lt;/td&gt;&lt;/tr&gt;&lt;/table&gt;&lt;/div&gt;&lt;/div&gt;&lt;/div&gt;&lt;/div&gt;&lt;script&gt;(function(i,s,o,g,r,a,m){i['GoogleAnalyticsObject']=r;i[r]=i[r]||function(){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</si>
  <si>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&lt;tr&gt;&lt;td&gt;Model&lt;/td&gt;&lt;td&gt;18 (ALW18-3002sLV)&lt;/td&gt;&lt;/tr&gt;</t>
  </si>
  <si>
    <t>&lt;tr&gt;&lt;td&gt;Price&lt;/td&gt;&lt;td&gt;2199.99&lt;/td&gt;&lt;/tr&gt;</t>
  </si>
  <si>
    <t>&lt;tr&gt;&lt;td&gt;Video Memory &lt;/td&gt;&lt;td&gt;3GB GDDR5&lt;/td&gt;&lt;/tr&gt;</t>
  </si>
  <si>
    <t>&lt;tr&gt;&lt;td&gt; Graphics Card &lt;/td&gt;&lt;td&gt;2 x NVIDIA GeForce GTX 770M (Nvidia SLI)&lt;/td&gt;&lt;/tr&gt;</t>
  </si>
  <si>
    <t>&lt;tr&gt;&lt;td&gt;Weight&lt;/td&gt;&lt;td&gt;12.3 Lbs&lt;/td&gt;&lt;/tr&gt;</t>
  </si>
  <si>
    <t>&lt;tr&gt;&lt;td&gt; Screen Size&lt;/td&gt;&lt;td&gt;18.4"&lt;/td&gt;&lt;/tr&gt;</t>
  </si>
  <si>
    <t>&lt;tr&gt;&lt;td&gt; URL to Purchase Computer&lt;/td&gt;&lt;td&gt;http://www.newegg.com/Product/Product.aspx?Item=N82E16834300207&lt;/td&gt;&lt;/tr&gt;</t>
  </si>
  <si>
    <t xml:space="preserve">    &lt;div id="primary" class="content-area"style="background-color:black"&gt;&lt;div id="content" class ="site-content" role="main"&gt;&lt;div class="entry-content"&gt;&lt;h1 style="margin-top:125px; text-align:center"&gt;Dell Alienware 18 (ALW18-3002sLV)&lt;/h1&gt;</t>
  </si>
  <si>
    <t xml:space="preserve"> &lt;input type="button" value="Search for this Computer on Google" onclick="window.open('http://google.com/#q=Dell Alienware 18 (ALW18-3002sLV)')"style="font-size:40%"&gt;</t>
  </si>
  <si>
    <t xml:space="preserve"> &lt;input type="button" value="Buy this Computer Now" onclick="window.open('http://www.newegg.com/Product/Product.aspx?Item=N82E16834300207')" style="font-size:40%"&gt;</t>
  </si>
  <si>
    <t xml:space="preserve"> &lt;table style="margin-left:100px; margin-right:100px; width:84%"class="table table-hover"&lt;tr&gt;&lt;td&gt;Brand&lt;/td&gt;&lt;td&gt;Dell&lt;/td&gt;&lt;/tr&gt;&lt;tr&gt;&lt;td&gt;Series&lt;/td&gt;&lt;td&gt;Alienware&lt;/td&gt;&lt;/tr&gt;&lt;tr&gt;&lt;td&gt;Model&lt;/td&gt;&lt;td&gt;18 (ALW18-3002sLV)&lt;/td&gt;&lt;/tr&gt;&lt;tr&gt;&lt;td&gt;Price&lt;/td&gt;&lt;td&gt;2199.99&lt;/td&gt;&lt;/tr&gt;&lt;tr&gt;&lt;td&gt;Touch Screen?&lt;/td&gt;&lt;td&gt;Does Not Have a Touchscreen&lt;/td&gt;&lt;/tr&gt;&lt;tr&gt;&lt;td&gt;Operating System&lt;/td&gt;&lt;td&gt;Windows 7&lt;/td&gt;&lt;/tr&gt;&lt;tr&gt;&lt;td&gt; CPU Type &lt;/td&gt;&lt;td&gt;Intel Core i7-4700MQ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&lt;/td&gt;&lt;td&gt;3GB GDDR5&lt;/td&gt;&lt;/tr&gt;&lt;tr&gt;&lt;td&gt; Graphics Card &lt;/td&gt;&lt;td&gt;2 x NVIDIA GeForce GTX 770M (Nvidia SLI)&lt;/td&gt;&lt;/tr&gt;&lt;tr&gt;&lt;td&gt;Solid State Drive (SSD)?&lt;/td&gt;&lt;td&gt;No&lt;/td&gt;&lt;/tr&gt;&lt;tr&gt;&lt;td&gt;Hard Drive Size&lt;/td&gt;&lt;td&gt;750 GB&lt;/td&gt;&lt;/tr&gt;&lt;tr&gt;&lt;td&gt;Hard Drive RPM &lt;/td&gt;&lt;td&gt;7200rpm&lt;/td&gt;&lt;/tr&gt;&lt;tr&gt;&lt;td&gt;Weight&lt;/td&gt;&lt;td&gt;12.3 Lbs&lt;/td&gt;&lt;/tr&gt;&lt;tr&gt;&lt;td&gt;Battery Life&lt;/td&gt;&lt;td&gt;Up to 2.5 Hours&lt;/td&gt;&lt;/tr&gt;&lt;tr&gt;&lt;td&gt; Screen Size&lt;/td&gt;&lt;td&gt;18.4"&lt;/td&gt;&lt;/tr&gt;&lt;tr&gt;&lt;td&gt;Resolution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Computer&lt;/td&gt;&lt;td&gt;http://www.newegg.com/Product/Product.aspx?Item=N82E16834300207&lt;/td&gt;&lt;/tr&gt;&lt;/table&gt;&lt;/div&gt;&lt;/div&gt;&lt;/div&gt;&lt;/div&gt;&lt;script&gt;(function(i,s,o,g,r,a,m){i['GoogleAnalyticsObject']=r;i[r]=i[r]||function(){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</si>
  <si>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&lt;tr&gt;&lt;td&gt;Brand&lt;/td&gt;&lt;td&gt;Asus&lt;/td&gt;&lt;/tr&gt;</t>
  </si>
  <si>
    <t>&lt;tr&gt;&lt;td&gt;Model&lt;/td&gt;&lt;td&gt;N550JV-DB71&lt;/td&gt;&lt;/tr&gt;</t>
  </si>
  <si>
    <t>&lt;tr&gt;&lt;td&gt; CPU Type &lt;/td&gt;&lt;td&gt;Intel Core i7-4700HQ 2.4GHz&lt;/td&gt;&lt;/tr&gt;</t>
  </si>
  <si>
    <t>&lt;tr&gt;&lt;td&gt;Video Memory &lt;/td&gt;&lt;td&gt;2GB GDDR3&lt;/td&gt;&lt;/tr&gt;</t>
  </si>
  <si>
    <t>&lt;tr&gt;&lt;td&gt;Weight&lt;/td&gt;&lt;td&gt;5.6 Lbs&lt;/td&gt;&lt;/tr&gt;</t>
  </si>
  <si>
    <t>&lt;tr&gt;&lt;td&gt; URL to Purchase Computer&lt;/td&gt;&lt;td&gt;http://www.newegg.com/Product/Product.aspx?Item=N82E16834231114&lt;/td&gt;&lt;/tr&gt;</t>
  </si>
  <si>
    <t>&lt;tr&gt;&lt;td&gt;Brand&lt;/td&gt;&lt;td&gt;Asus&lt;/td&gt;&lt;/tr&gt;&lt;tr&gt;&lt;td&gt;Series&lt;/td&gt;&lt;td&gt;&lt;/td&gt;&lt;/tr&gt;&lt;tr&gt;&lt;td&gt;Model&lt;/td&gt;&lt;td&gt;N550JV-DB71&lt;/td&gt;&lt;/tr&gt;&lt;tr&gt;&lt;td&gt;Price&lt;/td&gt;&lt;td&gt;999.99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i7-4700HQ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&lt;/td&gt;&lt;td&gt;2GB GDDR3&lt;/td&gt;&lt;/tr&gt;&lt;tr&gt;&lt;td&gt; Graphics Card &lt;/td&gt;&lt;td&gt;NVIDIA GeForce GT 750M&lt;/td&gt;&lt;/tr&gt;&lt;tr&gt;&lt;td&gt;Solid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&lt;/td&gt;&lt;td&gt;5400rpm&lt;/td&gt;&lt;/tr&gt;&lt;tr&gt;&lt;td&gt;Weight&lt;/td&gt;&lt;td&gt;5.6 Lbs&lt;/td&gt;&lt;/tr&gt;&lt;tr&gt;&lt;td&gt;Battery Life&lt;/td&gt;&lt;td&gt;Up to 5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Computer&lt;/td&gt;&lt;td&gt;http://www.newegg.com/Product/Product.aspx?Item=N82E16834231114&lt;/td&gt;&lt;/tr&gt;</t>
  </si>
  <si>
    <t xml:space="preserve">    &lt;div id="primary" class="content-area"style="background-color:black"&gt;&lt;div id="content" class ="site-content" role="main"&gt;&lt;div class="entry-content"&gt;&lt;h1 style="margin-top:125px; text-align:center"&gt;Asus  N550JV-DB71&lt;/h1&gt;</t>
  </si>
  <si>
    <t xml:space="preserve"> &lt;input type="button" value="Search for this Computer on Google" onclick="window.open('http://google.com/#q=Asus  N550JV-DB71')"style="font-size:40%"&gt;</t>
  </si>
  <si>
    <t xml:space="preserve"> &lt;input type="button" value="Buy this Computer Now" onclick="window.open('http://www.newegg.com/Product/Product.aspx?Item=N82E16834231114')" style="font-size:40%"&gt;</t>
  </si>
  <si>
    <t>&lt;h1&gt; space&lt;/h1&gt;&lt;h1&gt;Asus  N550JV-DB71&lt;/h1&gt;&lt;h2&gt;&lt;input type="button" value="Search for this Computer on Google"onclick="window.open('http://google.com/#q=Asus  N550JV-DB71')"&gt;&lt;input type="button" value="Buy this Computer Now"onclick="window.open('http://www.newegg.com/Product/Product.aspx?Item=N82E16834231114')"&gt;&lt;/h2&gt;&lt;h2&gt;Specifications&lt;/h2&gt;&lt;table class="table table-hover"</t>
  </si>
  <si>
    <t xml:space="preserve"> &lt;table style="margin-left:100px; margin-right:100px; width:84%"class="table table-hover"&lt;tr&gt;&lt;td&gt;Brand&lt;/td&gt;&lt;td&gt;Asus&lt;/td&gt;&lt;/tr&gt;&lt;tr&gt;&lt;td&gt;Series&lt;/td&gt;&lt;td&gt;None&lt;/td&gt;&lt;/tr&gt;&lt;tr&gt;&lt;td&gt;Model&lt;/td&gt;&lt;td&gt;N550JV-DB71&lt;/td&gt;&lt;/tr&gt;&lt;tr&gt;&lt;td&gt;Price&lt;/td&gt;&lt;td&gt;999.99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i7-4700HQ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&lt;/td&gt;&lt;td&gt;2GB GDDR3&lt;/td&gt;&lt;/tr&gt;&lt;tr&gt;&lt;td&gt; Graphics Card &lt;/td&gt;&lt;td&gt;NVIDIA GeForce GT 750M&lt;/td&gt;&lt;/tr&gt;&lt;tr&gt;&lt;td&gt;Solid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&lt;/td&gt;&lt;td&gt;5400rpm&lt;/td&gt;&lt;/tr&gt;&lt;tr&gt;&lt;td&gt;Weight&lt;/td&gt;&lt;td&gt;5.6 Lbs&lt;/td&gt;&lt;/tr&gt;&lt;tr&gt;&lt;td&gt;Battery Life&lt;/td&gt;&lt;td&gt;Up to 5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Computer&lt;/td&gt;&lt;td&gt;http://www.newegg.com/Product/Product.aspx?Item=N82E16834231114&lt;/td&gt;&lt;/tr&gt;&lt;/table&gt;&lt;/div&gt;&lt;/div&gt;&lt;/div&gt;&lt;/div&gt;&lt;script&gt;(function(i,s,o,g,r,a,m){i['GoogleAnalyticsObject']=r;i[r]=i[r]||function(){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</si>
  <si>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&lt;tr&gt;&lt;td&gt;Model&lt;/td&gt;&lt;td&gt;X550CA-DB31&lt;/td&gt;&lt;/tr&gt;</t>
  </si>
  <si>
    <t>&lt;tr&gt;&lt;td&gt;Price&lt;/td&gt;&lt;td&gt;479.99&lt;/td&gt;&lt;/tr&gt;</t>
  </si>
  <si>
    <t>&lt;tr&gt;&lt;td&gt; CPU Type &lt;/td&gt;&lt;td&gt;Intel Core i3-3217U 1.8GHz&lt;/td&gt;&lt;/tr&gt;</t>
  </si>
  <si>
    <t>&lt;tr&gt;&lt;td&gt; Graphics Card &lt;/td&gt;&lt;td&gt;Intel GMA HD Graphics&lt;/td&gt;&lt;/tr&gt;</t>
  </si>
  <si>
    <t>&lt;tr&gt;&lt;td&gt;Weight&lt;/td&gt;&lt;td&gt;4.8 Lbs&lt;/td&gt;&lt;/tr&gt;</t>
  </si>
  <si>
    <t>&lt;tr&gt;&lt;td&gt;Battery Life&lt;/td&gt;&lt;td&gt;Up to 3 Hours&lt;/td&gt;&lt;/tr&gt;</t>
  </si>
  <si>
    <t>&lt;tr&gt;&lt;td&gt; URL to Purchase Computer&lt;/td&gt;&lt;td&gt;http://www.newegg.com/Product/Product.aspx?Item=N82E16834231078&lt;/td&gt;&lt;/tr&gt;</t>
  </si>
  <si>
    <t>&lt;tr&gt;&lt;td&gt;Brand&lt;/td&gt;&lt;td&gt;Asus&lt;/td&gt;&lt;/tr&gt;&lt;tr&gt;&lt;td&gt;Series&lt;/td&gt;&lt;td&gt;&lt;/td&gt;&lt;/tr&gt;&lt;tr&gt;&lt;td&gt;Model&lt;/td&gt;&lt;td&gt;X550CA-DB31&lt;/td&gt;&lt;/tr&gt;&lt;tr&gt;&lt;td&gt;Price&lt;/td&gt;&lt;td&gt;479.99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i3-3217U 1.8GHz&lt;/td&gt;&lt;/tr&gt;&lt;tr&gt;&lt;td&gt;CPU Processor&lt;/td&gt;&lt;td&gt;1.8GHz&lt;/td&gt;&lt;/tr&gt;&lt;tr&gt;&lt;td&gt;Memory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GMA HD Graphics&lt;/td&gt;&lt;/tr&gt;&lt;tr&gt;&lt;td&gt;Solid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&lt;/td&gt;&lt;td&gt;5400rpm&lt;/td&gt;&lt;/tr&gt;&lt;tr&gt;&lt;td&gt;Weight&lt;/td&gt;&lt;td&gt;4.8 Lbs&lt;/td&gt;&lt;/tr&gt;&lt;tr&gt;&lt;td&gt;Battery Life&lt;/td&gt;&lt;td&gt;Up to 3 Hours&lt;/td&gt;&lt;/tr&gt;&lt;tr&gt;&lt;td&gt; Screen Size&lt;/td&gt;&lt;td&gt;15.6"&lt;/td&gt;&lt;/tr&gt;&lt;tr&gt;&lt;td&gt;Resolution of Max Dimension &lt;/td&gt;&lt;td&gt;1366 x 768&lt;/td&gt;&lt;/tr&gt;&lt;tr&gt;&lt;td&gt;HDMI?&lt;/td&gt;&lt;td&gt;Does Not Have HDMI&lt;/td&gt;&lt;/tr&gt;&lt;tr&gt;&lt;td&gt;VGA?&lt;/td&gt;&lt;td&gt;Does Not Have VGA&lt;/td&gt;&lt;/tr&gt;&lt;tr&gt;&lt;td&gt;Bluetooth?&lt;/td&gt;&lt;td&gt;Does Not Have Bluetooth&lt;/td&gt;&lt;/tr&gt;&lt;tr&gt;&lt;td&gt; URL to Purchase Computer&lt;/td&gt;&lt;td&gt;http://www.newegg.com/Product/Product.aspx?Item=N82E16834231078&lt;/td&gt;&lt;/tr&gt;</t>
  </si>
  <si>
    <t xml:space="preserve">    &lt;div id="primary" class="content-area"style="background-color:black"&gt;&lt;div id="content" class ="site-content" role="main"&gt;&lt;div class="entry-content"&gt;&lt;h1 style="margin-top:125px; text-align:center"&gt;Asus  X550CA-DB31&lt;/h1&gt;</t>
  </si>
  <si>
    <t xml:space="preserve"> &lt;input type="button" value="Search for this Computer on Google" onclick="window.open('http://google.com/#q=Asus  X550CA-DB31')"style="font-size:40%"&gt;</t>
  </si>
  <si>
    <t xml:space="preserve"> &lt;input type="button" value="Buy this Computer Now" onclick="window.open('http://www.newegg.com/Product/Product.aspx?Item=N82E16834231078')" style="font-size:40%"&gt;</t>
  </si>
  <si>
    <t>&lt;h1&gt; space&lt;/h1&gt;&lt;h1&gt;Asus  X550CA-DB31&lt;/h1&gt;&lt;h2&gt;&lt;input type="button" value="Search for this Computer on Google"onclick="window.open('http://google.com/#q=Asus  X550CA-DB31')"&gt;&lt;input type="button" value="Buy this Computer Now"onclick="window.open('http://www.newegg.com/Product/Product.aspx?Item=N82E16834231078')"&gt;&lt;/h2&gt;&lt;h2&gt;Specifications&lt;/h2&gt;&lt;table class="table table-hover"</t>
  </si>
  <si>
    <t xml:space="preserve"> &lt;table style="margin-left:100px; margin-right:100px; width:84%"class="table table-hover"&lt;tr&gt;&lt;td&gt;Brand&lt;/td&gt;&lt;td&gt;Asus&lt;/td&gt;&lt;/tr&gt;&lt;tr&gt;&lt;td&gt;Series&lt;/td&gt;&lt;td&gt;None&lt;/td&gt;&lt;/tr&gt;&lt;tr&gt;&lt;td&gt;Model&lt;/td&gt;&lt;td&gt;X550CA-DB31&lt;/td&gt;&lt;/tr&gt;&lt;tr&gt;&lt;td&gt;Price&lt;/td&gt;&lt;td&gt;479.99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i3-3217U 1.8GHz&lt;/td&gt;&lt;/tr&gt;&lt;tr&gt;&lt;td&gt;CPU Processor&lt;/td&gt;&lt;td&gt;1.8GHz&lt;/td&gt;&lt;/tr&gt;&lt;tr&gt;&lt;td&gt;Memory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GMA HD Graphics&lt;/td&gt;&lt;/tr&gt;&lt;tr&gt;&lt;td&gt;Solid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&lt;/td&gt;&lt;td&gt;5400rpm&lt;/td&gt;&lt;/tr&gt;&lt;tr&gt;&lt;td&gt;Weight&lt;/td&gt;&lt;td&gt;4.8 Lbs&lt;/td&gt;&lt;/tr&gt;&lt;tr&gt;&lt;td&gt;Battery Life&lt;/td&gt;&lt;td&gt;Up to 3 Hours&lt;/td&gt;&lt;/tr&gt;&lt;tr&gt;&lt;td&gt; Screen Size&lt;/td&gt;&lt;td&gt;15.6"&lt;/td&gt;&lt;/tr&gt;&lt;tr&gt;&lt;td&gt;Resolution of Max Dimension &lt;/td&gt;&lt;td&gt;1366 x 768&lt;/td&gt;&lt;/tr&gt;&lt;tr&gt;&lt;td&gt;HDMI?&lt;/td&gt;&lt;td&gt;Does Not Have HDMI&lt;/td&gt;&lt;/tr&gt;&lt;tr&gt;&lt;td&gt;VGA?&lt;/td&gt;&lt;td&gt;Does Not Have VGA&lt;/td&gt;&lt;/tr&gt;&lt;tr&gt;&lt;td&gt;Bluetooth?&lt;/td&gt;&lt;td&gt;Does Not Have Bluetooth&lt;/td&gt;&lt;/tr&gt;&lt;tr&gt;&lt;td&gt; URL to Purchase Computer&lt;/td&gt;&lt;td&gt;http://www.newegg.com/Product/Product.aspx?Item=N82E16834231078&lt;/td&gt;&lt;/tr&gt;&lt;/table&gt;&lt;/div&gt;&lt;/div&gt;&lt;/div&gt;&lt;/div&gt;&lt;script&gt;(function(i,s,o,g,r,a,m){i['GoogleAnalyticsObject']=r;i[r]=i[r]||function(){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</si>
  <si>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&lt;tr&gt;&lt;td&gt;Series&lt;/td&gt;&lt;td&gt;G75 Series&lt;/td&gt;&lt;/tr&gt;</t>
  </si>
  <si>
    <t>&lt;tr&gt;&lt;td&gt;Model&lt;/td&gt;&lt;td&gt;G750JX-DB71&lt;/td&gt;&lt;/tr&gt;</t>
  </si>
  <si>
    <t>&lt;tr&gt;&lt;td&gt;Price&lt;/td&gt;&lt;td&gt;1749.99&lt;/td&gt;&lt;/tr&gt;</t>
  </si>
  <si>
    <t>&lt;tr&gt;&lt;td&gt; Graphics Card &lt;/td&gt;&lt;td&gt;NVIDIA Geforce GTX 770M&lt;/td&gt;&lt;/tr&gt;</t>
  </si>
  <si>
    <t>&lt;tr&gt;&lt;td&gt;Weight&lt;/td&gt;&lt;td&gt;9.5 Lbs&lt;/td&gt;&lt;/tr&gt;</t>
  </si>
  <si>
    <t>&lt;tr&gt;&lt;td&gt;Battery Life&lt;/td&gt;&lt;td&gt;Up to 3.5 Hours&lt;/td&gt;&lt;/tr&gt;</t>
  </si>
  <si>
    <t>&lt;tr&gt;&lt;td&gt; URL to Purchase Computer&lt;/td&gt;&lt;td&gt;http://www.newegg.com/Product/Product.aspx?Item=N82E16834231090&lt;/td&gt;&lt;/tr&gt;</t>
  </si>
  <si>
    <t xml:space="preserve">    &lt;div id="primary" class="content-area"style="background-color:black"&gt;&lt;div id="content" class ="site-content" role="main"&gt;&lt;div class="entry-content"&gt;&lt;h1 style="margin-top:125px; text-align:center"&gt;Asus G75 Series G750JX-DB71&lt;/h1&gt;</t>
  </si>
  <si>
    <t xml:space="preserve"> &lt;input type="button" value="Search for this Computer on Google" onclick="window.open('http://google.com/#q=Asus G75 Series G750JX-DB71')"style="font-size:40%"&gt;</t>
  </si>
  <si>
    <t xml:space="preserve"> &lt;input type="button" value="Buy this Computer Now" onclick="window.open('http://www.newegg.com/Product/Product.aspx?Item=N82E16834231090')" style="font-size:40%"&gt;</t>
  </si>
  <si>
    <t xml:space="preserve"> &lt;table style="margin-left:100px; margin-right:100px; width:84%"class="table table-hover"&lt;tr&gt;&lt;td&gt;Brand&lt;/td&gt;&lt;td&gt;Asus&lt;/td&gt;&lt;/tr&gt;&lt;tr&gt;&lt;td&gt;Series&lt;/td&gt;&lt;td&gt;G75 Series&lt;/td&gt;&lt;/tr&gt;&lt;tr&gt;&lt;td&gt;Model&lt;/td&gt;&lt;td&gt;G750JX-DB71&lt;/td&gt;&lt;/tr&gt;&lt;tr&gt;&lt;td&gt;Price&lt;/td&gt;&lt;td&gt;1749.99&lt;/td&gt;&lt;/tr&gt;&lt;tr&gt;&lt;td&gt;Touch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i7-4700HQ 2.4GHz&lt;/td&gt;&lt;/tr&gt;&lt;tr&gt;&lt;td&gt;CPU Processor&lt;/td&gt;&lt;td&gt;2.4GHz&lt;/td&gt;&lt;/tr&gt;&lt;tr&gt;&lt;td&gt;Memory Size&lt;/td&gt;&lt;td&gt;16 GB&lt;/td&gt;&lt;/tr&gt;&lt;tr&gt;&lt;td&gt;Cache&lt;/td&gt;&lt;td&gt;6MB L3&lt;/td&gt;&lt;/tr&gt;&lt;tr&gt;&lt;td&gt;Video Memory &lt;/td&gt;&lt;td&gt;3GB GDDR5&lt;/td&gt;&lt;/tr&gt;&lt;tr&gt;&lt;td&gt; Graphics Card &lt;/td&gt;&lt;td&gt;NVIDIA Geforce GTX 770M&lt;/td&gt;&lt;/tr&gt;&lt;tr&gt;&lt;td&gt;Solid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&lt;/td&gt;&lt;td&gt;5400rpm&lt;/td&gt;&lt;/tr&gt;&lt;tr&gt;&lt;td&gt;Weight&lt;/td&gt;&lt;td&gt;9.5 Lbs&lt;/td&gt;&lt;/tr&gt;&lt;tr&gt;&lt;td&gt;Battery Life&lt;/td&gt;&lt;td&gt;Up to 3.5 Hours&lt;/td&gt;&lt;/tr&gt;&lt;tr&gt;&lt;td&gt; Screen Size&lt;/td&gt;&lt;td&gt;17.3"&lt;/td&gt;&lt;/tr&gt;&lt;tr&gt;&lt;td&gt;Resolution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Computer&lt;/td&gt;&lt;td&gt;http://www.newegg.com/Product/Product.aspx?Item=N82E16834231090&lt;/td&gt;&lt;/tr&gt;&lt;/table&gt;&lt;/div&gt;&lt;/div&gt;&lt;/div&gt;&lt;/div&gt;&lt;script&gt;(function(i,s,o,g,r,a,m){i['GoogleAnalyticsObject']=r;i[r]=i[r]||function(){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</si>
  <si>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&lt;tr&gt;&lt;td&gt;Brand&lt;/td&gt;&lt;td&gt;HP&lt;/td&gt;&lt;/tr&gt;</t>
  </si>
  <si>
    <t>&lt;tr&gt;&lt;td&gt;Series&lt;/td&gt;&lt;td&gt;ZBook&lt;/td&gt;&lt;/tr&gt;</t>
  </si>
  <si>
    <t>&lt;tr&gt;&lt;td&gt;Model&lt;/td&gt;&lt;td&gt;15 (F2P51UT#ABA)&lt;/td&gt;&lt;/tr&gt;</t>
  </si>
  <si>
    <t>&lt;tr&gt;&lt;td&gt;Price&lt;/td&gt;&lt;td&gt;2819.99&lt;/td&gt;&lt;/tr&gt;</t>
  </si>
  <si>
    <t>&lt;tr&gt;&lt;td&gt; CPU Type &lt;/td&gt;&lt;td&gt;Intel Core i7-4800MQ 2.70GHz&lt;/td&gt;&lt;/tr&gt;</t>
  </si>
  <si>
    <t>&lt;tr&gt;&lt;td&gt;Video Memory &lt;/td&gt;&lt;td&gt;Shared system memory&lt;/td&gt;&lt;/tr&gt;</t>
  </si>
  <si>
    <t>&lt;tr&gt;&lt;td&gt; Graphics Card &lt;/td&gt;&lt;td&gt;NVIDIA Quadro K2100M&lt;/td&gt;&lt;/tr&gt;</t>
  </si>
  <si>
    <t>&lt;tr&gt;&lt;td&gt;Battery Life&lt;/td&gt;&lt;td&gt;Up to 7.75 Hours&lt;/td&gt;&lt;/tr&gt;</t>
  </si>
  <si>
    <t>&lt;tr&gt;&lt;td&gt; URL to Purchase Computer&lt;/td&gt;&lt;td&gt;http://www.newegg.com/Product/Product.aspx?Item=N82E16834257615&lt;/td&gt;&lt;/tr&gt;</t>
  </si>
  <si>
    <t xml:space="preserve">    &lt;div id="primary" class="content-area"style="background-color:black"&gt;&lt;div id="content" class ="site-content" role="main"&gt;&lt;div class="entry-content"&gt;&lt;h1 style="margin-top:125px; text-align:center"&gt;HP ZBook 15 (F2P51UT#ABA)&lt;/h1&gt;</t>
  </si>
  <si>
    <t xml:space="preserve"> &lt;input type="button" value="Search for this Computer on Google" onclick="window.open('http://google.com/#q=HP ZBook 15 (F2P51UT#ABA)')"style="font-size:40%"&gt;</t>
  </si>
  <si>
    <t xml:space="preserve"> &lt;input type="button" value="Buy this Computer Now" onclick="window.open('http://www.newegg.com/Product/Product.aspx?Item=N82E16834257615')" style="font-size:40%"&gt;</t>
  </si>
  <si>
    <t xml:space="preserve"> &lt;table style="margin-left:100px; margin-right:100px; width:84%"class="table table-hover"&lt;tr&gt;&lt;td&gt;Brand&lt;/td&gt;&lt;td&gt;HP&lt;/td&gt;&lt;/tr&gt;&lt;tr&gt;&lt;td&gt;Series&lt;/td&gt;&lt;td&gt;ZBook&lt;/td&gt;&lt;/tr&gt;&lt;tr&gt;&lt;td&gt;Model&lt;/td&gt;&lt;td&gt;15 (F2P51UT#ABA)&lt;/td&gt;&lt;/tr&gt;&lt;tr&gt;&lt;td&gt;Price&lt;/td&gt;&lt;td&gt;2819.99&lt;/td&gt;&lt;/tr&gt;&lt;tr&gt;&lt;td&gt;Touch Screen?&lt;/td&gt;&lt;td&gt;Does Not Have a Touchscreen&lt;/td&gt;&lt;/tr&gt;&lt;tr&gt;&lt;td&gt;Operating System&lt;/td&gt;&lt;td&gt;Windows 7&lt;/td&gt;&lt;/tr&gt;&lt;tr&gt;&lt;td&gt; CPU Type &lt;/td&gt;&lt;td&gt;Intel Core i7-4800MQ 2.70GHz&lt;/td&gt;&lt;/tr&gt;&lt;tr&gt;&lt;td&gt;CPU Processor&lt;/td&gt;&lt;td&gt;2.7GHz&lt;/td&gt;&lt;/tr&gt;&lt;tr&gt;&lt;td&gt;Memory Size&lt;/td&gt;&lt;td&gt;16 GB&lt;/td&gt;&lt;/tr&gt;&lt;tr&gt;&lt;td&gt;Cache&lt;/td&gt;&lt;td&gt;6MB L3&lt;/td&gt;&lt;/tr&gt;&lt;tr&gt;&lt;td&gt;Video Memory &lt;/td&gt;&lt;td&gt;Shared system memory&lt;/td&gt;&lt;/tr&gt;&lt;tr&gt;&lt;td&gt; Graphics Card &lt;/td&gt;&lt;td&gt;NVIDIA Quadro K2100M&lt;/td&gt;&lt;/tr&gt;&lt;tr&gt;&lt;td&gt;Solid State Drive (SSD)?&lt;/td&gt;&lt;td&gt;No&lt;/td&gt;&lt;/tr&gt;&lt;tr&gt;&lt;td&gt;Hard Drive Size&lt;/td&gt;&lt;td&gt;750 GB&lt;/td&gt;&lt;/tr&gt;&lt;tr&gt;&lt;td&gt;Hard Drive RPM &lt;/td&gt;&lt;td&gt;7200rpm&lt;/td&gt;&lt;/tr&gt;&lt;tr&gt;&lt;td&gt;Weight&lt;/td&gt;&lt;td&gt;6.5 Lbs&lt;/td&gt;&lt;/tr&gt;&lt;tr&gt;&lt;td&gt;Battery Life&lt;/td&gt;&lt;td&gt;Up to 7.75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Computer&lt;/td&gt;&lt;td&gt;http://www.newegg.com/Product/Product.aspx?Item=N82E16834257615&lt;/td&gt;&lt;/tr&gt;&lt;/table&gt;&lt;/div&gt;&lt;/div&gt;&lt;/div&gt;&lt;/div&gt;&lt;script&gt;(function(i,s,o,g,r,a,m){i['GoogleAnalyticsObject']=r;i[r]=i[r]||function(){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</si>
  <si>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&lt;tr&gt;&lt;td&gt;Series&lt;/td&gt;&lt;td&gt;Pavilion&lt;/td&gt;&lt;/tr&gt;</t>
  </si>
  <si>
    <t>&lt;tr&gt;&lt;td&gt;Model&lt;/td&gt;&lt;td&gt;G6-2210US&lt;/td&gt;&lt;/tr&gt;</t>
  </si>
  <si>
    <t>&lt;tr&gt;&lt;td&gt;Price&lt;/td&gt;&lt;td&gt;543.95&lt;/td&gt;&lt;/tr&gt;</t>
  </si>
  <si>
    <t>&lt;tr&gt;&lt;td&gt; CPU Type &lt;/td&gt;&lt;td&gt;AMD A4-4300M 2.5GHz&lt;/td&gt;&lt;/tr&gt;</t>
  </si>
  <si>
    <t>&lt;tr&gt;&lt;td&gt;CPU Processor&lt;/td&gt;&lt;td&gt;2.5GHz&lt;/td&gt;&lt;/tr&gt;</t>
  </si>
  <si>
    <t>&lt;tr&gt;&lt;td&gt;Cache&lt;/td&gt;&lt;td&gt;1MB L3&lt;/td&gt;&lt;/tr&gt;</t>
  </si>
  <si>
    <t>&lt;tr&gt;&lt;td&gt; Graphics Card &lt;/td&gt;&lt;td&gt;AMD Radeon HD 7420G&lt;/td&gt;&lt;/tr&gt;</t>
  </si>
  <si>
    <t>&lt;tr&gt;&lt;td&gt;Hard Drive Size&lt;/td&gt;&lt;td&gt;640 GB&lt;/td&gt;&lt;/tr&gt;</t>
  </si>
  <si>
    <t>&lt;tr&gt;&lt;td&gt;Weight&lt;/td&gt;&lt;td&gt;5.46 Lbs&lt;/td&gt;&lt;/tr&gt;</t>
  </si>
  <si>
    <t>&lt;tr&gt;&lt;td&gt;Battery Life&lt;/td&gt;&lt;td&gt;Up to 3.25 Hours&lt;/td&gt;&lt;/tr&gt;</t>
  </si>
  <si>
    <t>&lt;tr&gt;&lt;td&gt; URL to Purchase Computer&lt;/td&gt;&lt;td&gt;http://www.newegg.com/Product/Product.aspx?Item=9SIA24G0U27267&lt;/td&gt;&lt;/tr&gt;</t>
  </si>
  <si>
    <t xml:space="preserve">    &lt;div id="primary" class="content-area"style="background-color:black"&gt;&lt;div id="content" class ="site-content" role="main"&gt;&lt;div class="entry-content"&gt;&lt;h1 style="margin-top:125px; text-align:center"&gt;HP Pavilion G6-2210US&lt;/h1&gt;</t>
  </si>
  <si>
    <t xml:space="preserve"> &lt;input type="button" value="Search for this Computer on Google" onclick="window.open('http://google.com/#q=HP Pavilion G6-2210US')"style="font-size:40%"&gt;</t>
  </si>
  <si>
    <t xml:space="preserve"> &lt;input type="button" value="Buy this Computer Now" onclick="window.open('http://www.newegg.com/Product/Product.aspx?Item=9SIA24G0U27267')" style="font-size:40%"&gt;</t>
  </si>
  <si>
    <t xml:space="preserve"> &lt;table style="margin-left:100px; margin-right:100px; width:84%"class="table table-hover"&lt;tr&gt;&lt;td&gt;Brand&lt;/td&gt;&lt;td&gt;HP&lt;/td&gt;&lt;/tr&gt;&lt;tr&gt;&lt;td&gt;Series&lt;/td&gt;&lt;td&gt;Pavilion&lt;/td&gt;&lt;/tr&gt;&lt;tr&gt;&lt;td&gt;Model&lt;/td&gt;&lt;td&gt;G6-2210US&lt;/td&gt;&lt;/tr&gt;&lt;tr&gt;&lt;td&gt;Price&lt;/td&gt;&lt;td&gt;543.95&lt;/td&gt;&lt;/tr&gt;&lt;tr&gt;&lt;td&gt;Touch Screen?&lt;/td&gt;&lt;td&gt;Does Not Have a Touchscreen&lt;/td&gt;&lt;/tr&gt;&lt;tr&gt;&lt;td&gt;Operating System&lt;/td&gt;&lt;td&gt;Windows 8&lt;/td&gt;&lt;/tr&gt;&lt;tr&gt;&lt;td&gt; CPU Type &lt;/td&gt;&lt;td&gt;AMD A4-4300M 2.5GHz&lt;/td&gt;&lt;/tr&gt;&lt;tr&gt;&lt;td&gt;CPU Processor&lt;/td&gt;&lt;td&gt;2.5GHz&lt;/td&gt;&lt;/tr&gt;&lt;tr&gt;&lt;td&gt;Memory Size&lt;/td&gt;&lt;td&gt;4 GB&lt;/td&gt;&lt;/tr&gt;&lt;tr&gt;&lt;td&gt;Cache&lt;/td&gt;&lt;td&gt;1MB L3&lt;/td&gt;&lt;/tr&gt;&lt;tr&gt;&lt;td&gt;Video Memory &lt;/td&gt;&lt;td&gt;Shared memory&lt;/td&gt;&lt;/tr&gt;&lt;tr&gt;&lt;td&gt; Graphics Card &lt;/td&gt;&lt;td&gt;AMD Radeon HD 7420G&lt;/td&gt;&lt;/tr&gt;&lt;tr&gt;&lt;td&gt;Solid State Drive (SSD)?&lt;/td&gt;&lt;td&gt;No&lt;/td&gt;&lt;/tr&gt;&lt;tr&gt;&lt;td&gt;Hard Drive Size&lt;/td&gt;&lt;td&gt;640 GB&lt;/td&gt;&lt;/tr&gt;&lt;tr&gt;&lt;td&gt;Hard Drive RPM &lt;/td&gt;&lt;td&gt;5400rpm&lt;/td&gt;&lt;/tr&gt;&lt;tr&gt;&lt;td&gt;Weight&lt;/td&gt;&lt;td&gt;5.46 Lbs&lt;/td&gt;&lt;/tr&gt;&lt;tr&gt;&lt;td&gt;Battery Life&lt;/td&gt;&lt;td&gt;Up to 3.25 Hours&lt;/td&gt;&lt;/tr&gt;&lt;tr&gt;&lt;td&gt; Screen Size&lt;/td&gt;&lt;td&gt;15.6"&lt;/td&gt;&lt;/tr&gt;&lt;tr&gt;&lt;td&gt;Resolution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VGA&lt;/td&gt;&lt;/tr&gt;&lt;tr&gt;&lt;td&gt;Bluetooth?&lt;/td&gt;&lt;td&gt;Does Not Have Bluetooth&lt;/td&gt;&lt;/tr&gt;&lt;tr&gt;&lt;td&gt; URL to Purchase Computer&lt;/td&gt;&lt;td&gt;http://www.newegg.com/Product/Product.aspx?Item=9SIA24G0U27267&lt;/td&gt;&lt;/tr&gt;&lt;/table&gt;&lt;/div&gt;&lt;/div&gt;&lt;/div&gt;&lt;/div&gt;&lt;script&gt;(function(i,s,o,g,r,a,m){i['GoogleAnalyticsObject']=r;i[r]=i[r]||function(){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</si>
  <si>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&lt;tr&gt;&lt;td&gt;Model&lt;/td&gt;&lt;td&gt;14-q070nr&lt;/td&gt;&lt;/tr&gt;</t>
  </si>
  <si>
    <t>&lt;tr&gt;&lt;td&gt;Price&lt;/td&gt;&lt;td&gt;379.99&lt;/td&gt;&lt;/tr&gt;</t>
  </si>
  <si>
    <t>&lt;tr&gt;&lt;td&gt; CPU Type &lt;/td&gt;&lt;td&gt;Intel Celeron 2955U 1.4GHz&lt;/td&gt;&lt;/tr&gt;</t>
  </si>
  <si>
    <t>&lt;tr&gt;&lt;td&gt;CPU Processor&lt;/td&gt;&lt;td&gt;1.4GHz&lt;/td&gt;&lt;/tr&gt;</t>
  </si>
  <si>
    <t>&lt;tr&gt;&lt;td&gt;Solid State Drive (SSD)?&lt;/td&gt;&lt;td&gt;16GB SSD&lt;/td&gt;&lt;/tr&gt;</t>
  </si>
  <si>
    <t>&lt;tr&gt;&lt;td&gt;Hard Drive Size&lt;/td&gt;&lt;td&gt;16 GB&lt;/td&gt;&lt;/tr&gt;</t>
  </si>
  <si>
    <t>&lt;tr&gt;&lt;td&gt;Battery Life&lt;/td&gt;&lt;td&gt;Up to 4.25 Hours&lt;/td&gt;&lt;/tr&gt;</t>
  </si>
  <si>
    <t>&lt;tr&gt;&lt;td&gt; URL to Purchase Computer&lt;/td&gt;&lt;td&gt;http://www.newegg.com/Product/Product.aspx?Item=N82E16834257588&lt;/td&gt;&lt;/tr&gt;</t>
  </si>
  <si>
    <t xml:space="preserve">    &lt;div id="primary" class="content-area"style="background-color:black"&gt;&lt;div id="content" class ="site-content" role="main"&gt;&lt;div class="entry-content"&gt;&lt;h1 style="margin-top:125px; text-align:center"&gt;HP Pavilion 14-q070nr&lt;/h1&gt;</t>
  </si>
  <si>
    <t xml:space="preserve"> &lt;input type="button" value="Search for this Computer on Google" onclick="window.open('http://google.com/#q=HP Pavilion 14-q070nr')"style="font-size:40%"&gt;</t>
  </si>
  <si>
    <t xml:space="preserve"> &lt;input type="button" value="Buy this Computer Now" onclick="window.open('http://www.newegg.com/Product/Product.aspx?Item=N82E16834257588')" style="font-size:40%"&gt;</t>
  </si>
  <si>
    <t xml:space="preserve"> &lt;table style="margin-left:100px; margin-right:100px; width:84%"class="table table-hover"&lt;tr&gt;&lt;td&gt;Brand&lt;/td&gt;&lt;td&gt;HP&lt;/td&gt;&lt;/tr&gt;&lt;tr&gt;&lt;td&gt;Series&lt;/td&gt;&lt;td&gt;Pavilion&lt;/td&gt;&lt;/tr&gt;&lt;tr&gt;&lt;td&gt;Model&lt;/td&gt;&lt;td&gt;14-q070nr&lt;/td&gt;&lt;/tr&gt;&lt;tr&gt;&lt;td&gt;Price&lt;/td&gt;&lt;td&gt;379.99&lt;/td&gt;&lt;/tr&gt;&lt;tr&gt;&lt;td&gt;Touch Screen?&lt;/td&gt;&lt;td&gt;Does Not Have a Touchscreen&lt;/td&gt;&lt;/tr&gt;&lt;tr&gt;&lt;td&gt;Operating System&lt;/td&gt;&lt;td&gt;Google Chrome OS&lt;/td&gt;&lt;/tr&gt;&lt;tr&gt;&lt;td&gt; CPU Type &lt;/td&gt;&lt;td&gt;Intel Celeron 2955U 1.4GHz&lt;/td&gt;&lt;/tr&gt;&lt;tr&gt;&lt;td&gt;CPU Processor&lt;/td&gt;&lt;td&gt;1.4GHz&lt;/td&gt;&lt;/tr&gt;&lt;tr&gt;&lt;td&gt;Memory Size&lt;/td&gt;&lt;td&gt;4 GB&lt;/td&gt;&lt;/tr&gt;&lt;tr&gt;&lt;td&gt;Cache&lt;/td&gt;&lt;td&gt;2MB L3&lt;/td&gt;&lt;/tr&gt;&lt;tr&gt;&lt;td&gt;Video Memory &lt;/td&gt;&lt;td&gt;Shared memory&lt;/td&gt;&lt;/tr&gt;&lt;tr&gt;&lt;td&gt; Graphics Card &lt;/td&gt;&lt;td&gt;Intel HD Graphics&lt;/td&gt;&lt;/tr&gt;&lt;tr&gt;&lt;td&gt;Solid State Drive (SSD)?&lt;/td&gt;&lt;td&gt;16GB SSD&lt;/td&gt;&lt;/tr&gt;&lt;tr&gt;&lt;td&gt;Hard Drive Size&lt;/td&gt;&lt;td&gt;16 GB&lt;/td&gt;&lt;/tr&gt;&lt;tr&gt;&lt;td&gt;Hard Drive RPM &lt;/td&gt;&lt;td&gt;5400rpm&lt;/td&gt;&lt;/tr&gt;&lt;tr&gt;&lt;td&gt;Weight&lt;/td&gt;&lt;td&gt;4 Lbs&lt;/td&gt;&lt;/tr&gt;&lt;tr&gt;&lt;td&gt;Battery Life&lt;/td&gt;&lt;td&gt;Up to 4.25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Computer&lt;/td&gt;&lt;td&gt;http://www.newegg.com/Product/Product.aspx?Item=N82E16834257588&lt;/td&gt;&lt;/tr&gt;&lt;/table&gt;&lt;/div&gt;&lt;/div&gt;&lt;/div&gt;&lt;/div&gt;&lt;script&gt;(function(i,s,o,g,r,a,m){i['GoogleAnalyticsObject']=r;i[r]=i[r]||function(){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</si>
  <si>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&lt;tr&gt;&lt;td&gt;Series&lt;/td&gt;&lt;td&gt;EliteBook&lt;/td&gt;&lt;/tr&gt;</t>
  </si>
  <si>
    <t>&lt;tr&gt;&lt;td&gt;Model&lt;/td&gt;&lt;td&gt;Folio 9470m (E1Y62UT#ABA)&lt;/td&gt;&lt;/tr&gt;</t>
  </si>
  <si>
    <t>&lt;tr&gt;&lt;td&gt; CPU Type &lt;/td&gt;&lt;td&gt;Intel Core i5-3437U 1.9GHz&lt;/td&gt;&lt;/tr&gt;</t>
  </si>
  <si>
    <t>&lt;tr&gt;&lt;td&gt;CPU Processor&lt;/td&gt;&lt;td&gt;1.9GHz&lt;/td&gt;&lt;/tr&gt;</t>
  </si>
  <si>
    <t>&lt;tr&gt;&lt;td&gt;Weight&lt;/td&gt;&lt;td&gt;3.56 Lbs&lt;/td&gt;&lt;/tr&gt;</t>
  </si>
  <si>
    <t>&lt;tr&gt;&lt;td&gt;Battery Life&lt;/td&gt;&lt;td&gt;Up to 10 Hours&lt;/td&gt;&lt;/tr&gt;</t>
  </si>
  <si>
    <t>&lt;tr&gt;&lt;td&gt; URL to Purchase Computer&lt;/td&gt;&lt;td&gt;http://www.newegg.com/Product/Product.aspx?Item=N82E16834257106&lt;/td&gt;&lt;/tr&gt;</t>
  </si>
  <si>
    <t xml:space="preserve">    &lt;div id="primary" class="content-area"style="background-color:black"&gt;&lt;div id="content" class ="site-content" role="main"&gt;&lt;div class="entry-content"&gt;&lt;h1 style="margin-top:125px; text-align:center"&gt;HP EliteBook Folio 9470m (E1Y62UT#ABA)&lt;/h1&gt;</t>
  </si>
  <si>
    <t xml:space="preserve"> &lt;input type="button" value="Search for this Computer on Google" onclick="window.open('http://google.com/#q=HP EliteBook Folio 9470m (E1Y62UT#ABA)')"style="font-size:40%"&gt;</t>
  </si>
  <si>
    <t xml:space="preserve"> &lt;input type="button" value="Buy this Computer Now" onclick="window.open('http://www.newegg.com/Product/Product.aspx?Item=N82E16834257106')" style="font-size:40%"&gt;</t>
  </si>
  <si>
    <t xml:space="preserve"> &lt;table style="margin-left:100px; margin-right:100px; width:84%"class="table table-hover"&lt;tr&gt;&lt;td&gt;Brand&lt;/td&gt;&lt;td&gt;HP&lt;/td&gt;&lt;/tr&gt;&lt;tr&gt;&lt;td&gt;Series&lt;/td&gt;&lt;td&gt;EliteBook&lt;/td&gt;&lt;/tr&gt;&lt;tr&gt;&lt;td&gt;Model&lt;/td&gt;&lt;td&gt;Folio 9470m (E1Y62UT#ABA)&lt;/td&gt;&lt;/tr&gt;&lt;tr&gt;&lt;td&gt;Price&lt;/td&gt;&lt;td&gt;1299.99&lt;/td&gt;&lt;/tr&gt;&lt;tr&gt;&lt;td&gt;Touch Screen?&lt;/td&gt;&lt;td&gt;Has a Touchscreen&lt;/td&gt;&lt;/tr&gt;&lt;tr&gt;&lt;td&gt;Operating System&lt;/td&gt;&lt;td&gt;Windows 7&lt;/td&gt;&lt;/tr&gt;&lt;tr&gt;&lt;td&gt; CPU Type &lt;/td&gt;&lt;td&gt;Intel Core i5-3437U 1.9GHz&lt;/td&gt;&lt;/tr&gt;&lt;tr&gt;&lt;td&gt;CPU Processor&lt;/td&gt;&lt;td&gt;1.9GHz&lt;/td&gt;&lt;/tr&gt;&lt;tr&gt;&lt;td&gt;Memory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&lt;/td&gt;&lt;td&gt;5400rpm&lt;/td&gt;&lt;/tr&gt;&lt;tr&gt;&lt;td&gt;Weight&lt;/td&gt;&lt;td&gt;3.56 Lbs&lt;/td&gt;&lt;/tr&gt;&lt;tr&gt;&lt;td&gt;Battery Life&lt;/td&gt;&lt;td&gt;Up to 10 Hours&lt;/td&gt;&lt;/tr&gt;&lt;tr&gt;&lt;td&gt; Screen Size&lt;/td&gt;&lt;td&gt;14"&lt;/td&gt;&lt;/tr&gt;&lt;tr&gt;&lt;td&gt;Resolution of Max Dimension &lt;/td&gt;&lt;td&gt;1366 x 768&lt;/td&gt;&lt;/tr&gt;&lt;tr&gt;&lt;td&gt;HDMI?&lt;/td&gt;&lt;td&gt;Does Not Have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Computer&lt;/td&gt;&lt;td&gt;http://www.newegg.com/Product/Product.aspx?Item=N82E16834257106&lt;/td&gt;&lt;/tr&gt;&lt;/table&gt;&lt;/div&gt;&lt;/div&gt;&lt;/div&gt;&lt;/div&gt;&lt;script&gt;(function(i,s,o,g,r,a,m){i['GoogleAnalyticsObject']=r;i[r]=i[r]||function(){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</si>
  <si>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&lt;tr&gt;&lt;td&gt;Series&lt;/td&gt;&lt;td&gt;Spectre&lt;/td&gt;&lt;/tr&gt;</t>
  </si>
  <si>
    <t>&lt;tr&gt;&lt;td&gt;Model&lt;/td&gt;&lt;td&gt;15T-4000.&lt;/td&gt;&lt;/tr&gt;</t>
  </si>
  <si>
    <t>&lt;tr&gt;&lt;td&gt;Price&lt;/td&gt;&lt;td&gt;899.99&lt;/td&gt;&lt;/tr&gt;</t>
  </si>
  <si>
    <t>&lt;tr&gt;&lt;td&gt; CPU Type &lt;/td&gt;&lt;td&gt;Intel Core i7 1.9GHz&lt;/td&gt;&lt;/tr&gt;</t>
  </si>
  <si>
    <t>&lt;tr&gt;&lt;td&gt; Graphics Card &lt;/td&gt;&lt;td&gt;Intel HD&lt;/td&gt;&lt;/tr&gt;</t>
  </si>
  <si>
    <t>&lt;tr&gt;&lt;td&gt;Weight&lt;/td&gt;&lt;td&gt;3.2 Lbs&lt;/td&gt;&lt;/tr&gt;</t>
  </si>
  <si>
    <t>&lt;tr&gt;&lt;td&gt;Battery Life&lt;/td&gt;&lt;td&gt;Up to 6 Hours&lt;/td&gt;&lt;/tr&gt;</t>
  </si>
  <si>
    <t>&lt;tr&gt;&lt;td&gt; URL to Purchase Computer&lt;/td&gt;&lt;td&gt;http://www.newegg.com/Product/Product.aspx?Item=9SIA27Z13P2788&lt;/td&gt;&lt;/tr&gt;</t>
  </si>
  <si>
    <t xml:space="preserve">    &lt;div id="primary" class="content-area"style="background-color:black"&gt;&lt;div id="content" class ="site-content" role="main"&gt;&lt;div class="entry-content"&gt;&lt;h1 style="margin-top:125px; text-align:center"&gt;HP Spectre 15T-4000.&lt;/h1&gt;</t>
  </si>
  <si>
    <t xml:space="preserve"> &lt;input type="button" value="Search for this Computer on Google" onclick="window.open('http://google.com/#q=HP Spectre 15T-4000.')"style="font-size:40%"&gt;</t>
  </si>
  <si>
    <t xml:space="preserve"> &lt;input type="button" value="Buy this Computer Now" onclick="window.open('http://www.newegg.com/Product/Product.aspx?Item=9SIA27Z13P2788')" style="font-size:40%"&gt;</t>
  </si>
  <si>
    <t xml:space="preserve"> &lt;table style="margin-left:100px; margin-right:100px; width:84%"class="table table-hover"&lt;tr&gt;&lt;td&gt;Brand&lt;/td&gt;&lt;td&gt;HP&lt;/td&gt;&lt;/tr&gt;&lt;tr&gt;&lt;td&gt;Series&lt;/td&gt;&lt;td&gt;Spectre&lt;/td&gt;&lt;/tr&gt;&lt;tr&gt;&lt;td&gt;Model&lt;/td&gt;&lt;td&gt;15T-4000.&lt;/td&gt;&lt;/tr&gt;&lt;tr&gt;&lt;td&gt;Price&lt;/td&gt;&lt;td&gt;899.99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 1.9GHz&lt;/td&gt;&lt;/tr&gt;&lt;tr&gt;&lt;td&gt;CPU Processor&lt;/td&gt;&lt;td&gt;1.9GHz&lt;/td&gt;&lt;/tr&gt;&lt;tr&gt;&lt;td&gt;Memory Size&lt;/td&gt;&lt;td&gt;8 GB&lt;/td&gt;&lt;/tr&gt;&lt;tr&gt;&lt;td&gt;Cache&lt;/td&gt;&lt;td&gt;3MB L3&lt;/td&gt;&lt;/tr&gt;&lt;tr&gt;&lt;td&gt;Video Memory &lt;/td&gt;&lt;td&gt;Shared system memory&lt;/td&gt;&lt;/tr&gt;&lt;tr&gt;&lt;td&gt; Graphics Card &lt;/td&gt;&lt;td&gt;Intel HD&lt;/td&gt;&lt;/tr&gt;&lt;tr&gt;&lt;td&gt;Solid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&lt;/td&gt;&lt;td&gt;5400rpm&lt;/td&gt;&lt;/tr&gt;&lt;tr&gt;&lt;td&gt;Weight&lt;/td&gt;&lt;td&gt;3.2 Lbs&lt;/td&gt;&lt;/tr&gt;&lt;tr&gt;&lt;td&gt;Battery Life&lt;/td&gt;&lt;td&gt;Up to 6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VGA&lt;/td&gt;&lt;/tr&gt;&lt;tr&gt;&lt;td&gt;Bluetooth?&lt;/td&gt;&lt;td&gt;Does Not Have Bluetooth&lt;/td&gt;&lt;/tr&gt;&lt;tr&gt;&lt;td&gt; URL to Purchase Computer&lt;/td&gt;&lt;td&gt;http://www.newegg.com/Product/Product.aspx?Item=9SIA27Z13P2788&lt;/td&gt;&lt;/tr&gt;&lt;/table&gt;&lt;/div&gt;&lt;/div&gt;&lt;/div&gt;&lt;/div&gt;&lt;script&gt;(function(i,s,o,g,r,a,m){i['GoogleAnalyticsObject']=r;i[r]=i[r]||function(){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</si>
  <si>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&lt;tr&gt;&lt;td&gt;Brand&lt;/td&gt;&lt;td&gt;Lenovo&lt;/td&gt;&lt;/tr&gt;</t>
  </si>
  <si>
    <t>&lt;tr&gt;&lt;td&gt;Series&lt;/td&gt;&lt;td&gt;IdeaPad&lt;/td&gt;&lt;/tr&gt;</t>
  </si>
  <si>
    <t>&lt;tr&gt;&lt;td&gt;Model&lt;/td&gt;&lt;td&gt;Yoga 13 (59359564)&lt;/td&gt;&lt;/tr&gt;</t>
  </si>
  <si>
    <t>&lt;tr&gt;&lt;td&gt;Price&lt;/td&gt;&lt;td&gt;1799.95&lt;/td&gt;&lt;/tr&gt;</t>
  </si>
  <si>
    <t>&lt;tr&gt;&lt;td&gt; CPU Type &lt;/td&gt;&lt;td&gt;Intel Core i7-3537U 2.0GHz&lt;/td&gt;&lt;/tr&gt;</t>
  </si>
  <si>
    <t>&lt;tr&gt;&lt;td&gt;CPU Processor&lt;/td&gt;&lt;td&gt;2.0GHz&lt;/td&gt;&lt;/tr&gt;</t>
  </si>
  <si>
    <t>&lt;tr&gt;&lt;td&gt;Cache&lt;/td&gt;&lt;td&gt;4MB L3&lt;/td&gt;&lt;/tr&gt;</t>
  </si>
  <si>
    <t>&lt;tr&gt;&lt;td&gt;Weight&lt;/td&gt;&lt;td&gt;3.3 Lbs&lt;/td&gt;&lt;/tr&gt;</t>
  </si>
  <si>
    <t>&lt;tr&gt;&lt;td&gt; URL to Purchase Computer&lt;/td&gt;&lt;td&gt;http://www.newegg.com/Product/Product.aspx?Item=9SIA0AJ11B5621&lt;/td&gt;&lt;/tr&gt;</t>
  </si>
  <si>
    <t xml:space="preserve">    &lt;div id="primary" class="content-area"style="background-color:black"&gt;&lt;div id="content" class ="site-content" role="main"&gt;&lt;div class="entry-content"&gt;&lt;h1 style="margin-top:125px; text-align:center"&gt;Lenovo IdeaPad Yoga 13 (59359564)&lt;/h1&gt;</t>
  </si>
  <si>
    <t xml:space="preserve"> &lt;input type="button" value="Search for this Computer on Google" onclick="window.open('http://google.com/#q=Lenovo IdeaPad Yoga 13 (59359564)')"style="font-size:40%"&gt;</t>
  </si>
  <si>
    <t xml:space="preserve"> &lt;input type="button" value="Buy this Computer Now" onclick="window.open('http://www.newegg.com/Product/Product.aspx?Item=9SIA0AJ11B5621')" style="font-size:40%"&gt;</t>
  </si>
  <si>
    <t xml:space="preserve"> &lt;table style="margin-left:100px; margin-right:100px; width:84%"class="table table-hover"&lt;tr&gt;&lt;td&gt;Brand&lt;/td&gt;&lt;td&gt;Lenovo&lt;/td&gt;&lt;/tr&gt;&lt;tr&gt;&lt;td&gt;Series&lt;/td&gt;&lt;td&gt;IdeaPad&lt;/td&gt;&lt;/tr&gt;&lt;tr&gt;&lt;td&gt;Model&lt;/td&gt;&lt;td&gt;Yoga 13 (59359564)&lt;/td&gt;&lt;/tr&gt;&lt;tr&gt;&lt;td&gt;Price&lt;/td&gt;&lt;td&gt;1799.95&lt;/td&gt;&lt;/tr&gt;&lt;tr&gt;&lt;td&gt;Touch Screen?&lt;/td&gt;&lt;td&gt;Has a Touchscreen&lt;/td&gt;&lt;/tr&gt;&lt;tr&gt;&lt;td&gt;Operating System&lt;/td&gt;&lt;td&gt;Windows 8&lt;/td&gt;&lt;/tr&gt;&lt;tr&gt;&lt;td&gt; CPU Type &lt;/td&gt;&lt;td&gt;Intel Core i7-3537U 2.0GHz&lt;/td&gt;&lt;/tr&gt;&lt;tr&gt;&lt;td&gt;CPU Processor&lt;/td&gt;&lt;td&gt;2.0GHz&lt;/td&gt;&lt;/tr&gt;&lt;tr&gt;&lt;td&gt;Memory Size&lt;/td&gt;&lt;td&gt;8 GB&lt;/td&gt;&lt;/tr&gt;&lt;tr&gt;&lt;td&gt;Cache&lt;/td&gt;&lt;td&gt;4MB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&lt;/td&gt;&lt;td&gt;5400rpm&lt;/td&gt;&lt;/tr&gt;&lt;tr&gt;&lt;td&gt;Weight&lt;/td&gt;&lt;td&gt;3.3 Lbs&lt;/td&gt;&lt;/tr&gt;&lt;tr&gt;&lt;td&gt;Battery Life&lt;/td&gt;&lt;td&gt;Up to 8 Hours&lt;/td&gt;&lt;/tr&gt;&lt;tr&gt;&lt;td&gt; Screen Size&lt;/td&gt;&lt;td&gt;13.3"&lt;/td&gt;&lt;/tr&gt;&lt;tr&gt;&lt;td&gt;Resolution of Max Dimension &lt;/td&gt;&lt;td&gt;1600 x 900&lt;/td&gt;&lt;/tr&gt;&lt;tr&gt;&lt;td&gt;HDMI?&lt;/td&gt;&lt;td&gt;Has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Computer&lt;/td&gt;&lt;td&gt;http://www.newegg.com/Product/Product.aspx?Item=9SIA0AJ11B5621&lt;/td&gt;&lt;/tr&gt;&lt;/table&gt;&lt;/div&gt;&lt;/div&gt;&lt;/div&gt;&lt;/div&gt;&lt;script&gt;(function(i,s,o,g,r,a,m){i['GoogleAnalyticsObject']=r;i[r]=i[r]||function(){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</si>
  <si>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&lt;tr&gt;&lt;td&gt;Brand&lt;/td&gt;&lt;td&gt;ThinkPad&lt;/td&gt;&lt;/tr&gt;</t>
  </si>
  <si>
    <t>&lt;tr&gt;&lt;td&gt;Model&lt;/td&gt;&lt;td&gt;X240&lt;/td&gt;&lt;/tr&gt;</t>
  </si>
  <si>
    <t>&lt;tr&gt;&lt;td&gt;Price&lt;/td&gt;&lt;td&gt;1218.02&lt;/td&gt;&lt;/tr&gt;</t>
  </si>
  <si>
    <t>&lt;tr&gt;&lt;td&gt; CPU Type &lt;/td&gt;&lt;td&gt;Intel Core i5 4300U(1.90GHz)&lt;/td&gt;&lt;/tr&gt;</t>
  </si>
  <si>
    <t>&lt;tr&gt;&lt;td&gt;Weight&lt;/td&gt;&lt;td&gt;2.84 Lbs&lt;/td&gt;&lt;/tr&gt;</t>
  </si>
  <si>
    <t>&lt;tr&gt;&lt;td&gt; URL to Purchase Computer&lt;/td&gt;&lt;td&gt;http://www.newegg.com/Product/Product.aspx?Item=9SIA0ZX19N4219&lt;/td&gt;&lt;/tr&gt;</t>
  </si>
  <si>
    <t>&lt;tr&gt;&lt;td&gt;Brand&lt;/td&gt;&lt;td&gt;ThinkPad&lt;/td&gt;&lt;/tr&gt;&lt;tr&gt;&lt;td&gt;Series&lt;/td&gt;&lt;td&gt;&lt;/td&gt;&lt;/tr&gt;&lt;tr&gt;&lt;td&gt;Model&lt;/td&gt;&lt;td&gt;X240&lt;/td&gt;&lt;/tr&gt;&lt;tr&gt;&lt;td&gt;Price&lt;/td&gt;&lt;td&gt;1218.02&lt;/td&gt;&lt;/tr&gt;&lt;tr&gt;&lt;td&gt;Touch Screen?&lt;/td&gt;&lt;td&gt;Does Not Have a Touchscreen&lt;/td&gt;&lt;/tr&gt;&lt;tr&gt;&lt;td&gt;Operating System&lt;/td&gt;&lt;td&gt;Windows 7&lt;/td&gt;&lt;/tr&gt;&lt;tr&gt;&lt;td&gt; CPU Type &lt;/td&gt;&lt;td&gt;Intel Core i5 4300U(1.90GHz)&lt;/td&gt;&lt;/tr&gt;&lt;tr&gt;&lt;td&gt;CPU Processor&lt;/td&gt;&lt;td&gt;1.9GHz&lt;/td&gt;&lt;/tr&gt;&lt;tr&gt;&lt;td&gt;Memory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Size&lt;/td&gt;&lt;td&gt;500 GB&lt;/td&gt;&lt;/tr&gt;&lt;tr&gt;&lt;td&gt;Hard Drive RPM &lt;/td&gt;&lt;td&gt;7200rpm&lt;/td&gt;&lt;/tr&gt;&lt;tr&gt;&lt;td&gt;Weight&lt;/td&gt;&lt;td&gt;2.84 Lbs&lt;/td&gt;&lt;/tr&gt;&lt;tr&gt;&lt;td&gt;Battery Life&lt;/td&gt;&lt;td&gt;Up to 6 Hours&lt;/td&gt;&lt;/tr&gt;&lt;tr&gt;&lt;td&gt; Screen Size&lt;/td&gt;&lt;td&gt;12.5"&lt;/td&gt;&lt;/tr&gt;&lt;tr&gt;&lt;td&gt;Resolution of Max Dimension &lt;/td&gt;&lt;td&gt;1366 x 768&lt;/td&gt;&lt;/tr&gt;&lt;tr&gt;&lt;td&gt;HDMI?&lt;/td&gt;&lt;td&gt;Does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Computer&lt;/td&gt;&lt;td&gt;http://www.newegg.com/Product/Product.aspx?Item=9SIA0ZX19N4219&lt;/td&gt;&lt;/tr&gt;</t>
  </si>
  <si>
    <t xml:space="preserve">    &lt;div id="primary" class="content-area"style="background-color:black"&gt;&lt;div id="content" class ="site-content" role="main"&gt;&lt;div class="entry-content"&gt;&lt;h1 style="margin-top:125px; text-align:center"&gt;ThinkPad  X240&lt;/h1&gt;</t>
  </si>
  <si>
    <t xml:space="preserve"> &lt;input type="button" value="Search for this Computer on Google" onclick="window.open('http://google.com/#q=ThinkPad  X240')"style="font-size:40%"&gt;</t>
  </si>
  <si>
    <t xml:space="preserve"> &lt;input type="button" value="Buy this Computer Now" onclick="window.open('http://www.newegg.com/Product/Product.aspx?Item=9SIA0ZX19N4219')" style="font-size:40%"&gt;</t>
  </si>
  <si>
    <t>&lt;h1&gt; space&lt;/h1&gt;&lt;h1&gt;ThinkPad  X240&lt;/h1&gt;&lt;h2&gt;&lt;input type="button" value="Search for this Computer on Google"onclick="window.open('http://google.com/#q=ThinkPad  X240')"&gt;&lt;input type="button" value="Buy this Computer Now"onclick="window.open('http://www.newegg.com/Product/Product.aspx?Item=9SIA0ZX19N4219')"&gt;&lt;/h2&gt;&lt;h2&gt;Specifications&lt;/h2&gt;&lt;table class="table table-hover"</t>
  </si>
  <si>
    <t xml:space="preserve"> &lt;table style="margin-left:100px; margin-right:100px; width:84%"class="table table-hover"&lt;tr&gt;&lt;td&gt;Brand&lt;/td&gt;&lt;td&gt;ThinkPad&lt;/td&gt;&lt;/tr&gt;&lt;tr&gt;&lt;td&gt;Series&lt;/td&gt;&lt;td&gt;None&lt;/td&gt;&lt;/tr&gt;&lt;tr&gt;&lt;td&gt;Model&lt;/td&gt;&lt;td&gt;X240&lt;/td&gt;&lt;/tr&gt;&lt;tr&gt;&lt;td&gt;Price&lt;/td&gt;&lt;td&gt;1218.02&lt;/td&gt;&lt;/tr&gt;&lt;tr&gt;&lt;td&gt;Touch Screen?&lt;/td&gt;&lt;td&gt;Does Not Have a Touchscreen&lt;/td&gt;&lt;/tr&gt;&lt;tr&gt;&lt;td&gt;Operating System&lt;/td&gt;&lt;td&gt;Windows 7&lt;/td&gt;&lt;/tr&gt;&lt;tr&gt;&lt;td&gt; CPU Type &lt;/td&gt;&lt;td&gt;Intel Core i5 4300U(1.90GHz)&lt;/td&gt;&lt;/tr&gt;&lt;tr&gt;&lt;td&gt;CPU Processor&lt;/td&gt;&lt;td&gt;1.9GHz&lt;/td&gt;&lt;/tr&gt;&lt;tr&gt;&lt;td&gt;Memory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Size&lt;/td&gt;&lt;td&gt;500 GB&lt;/td&gt;&lt;/tr&gt;&lt;tr&gt;&lt;td&gt;Hard Drive RPM &lt;/td&gt;&lt;td&gt;7200rpm&lt;/td&gt;&lt;/tr&gt;&lt;tr&gt;&lt;td&gt;Weight&lt;/td&gt;&lt;td&gt;2.84 Lbs&lt;/td&gt;&lt;/tr&gt;&lt;tr&gt;&lt;td&gt;Battery Life&lt;/td&gt;&lt;td&gt;Up to 6 Hours&lt;/td&gt;&lt;/tr&gt;&lt;tr&gt;&lt;td&gt; Screen Size&lt;/td&gt;&lt;td&gt;12.5"&lt;/td&gt;&lt;/tr&gt;&lt;tr&gt;&lt;td&gt;Resolution of Max Dimension &lt;/td&gt;&lt;td&gt;1366 x 768&lt;/td&gt;&lt;/tr&gt;&lt;tr&gt;&lt;td&gt;HDMI?&lt;/td&gt;&lt;td&gt;Does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Computer&lt;/td&gt;&lt;td&gt;http://www.newegg.com/Product/Product.aspx?Item=9SIA0ZX19N4219&lt;/td&gt;&lt;/tr&gt;&lt;/table&gt;&lt;/div&gt;&lt;/div&gt;&lt;/div&gt;&lt;/div&gt;&lt;script&gt;(function(i,s,o,g,r,a,m){i['GoogleAnalyticsObject']=r;i[r]=i[r]||function(){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</si>
  <si>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&lt;tr&gt;&lt;td&gt;Model&lt;/td&gt;&lt;td&gt;Y510P (59375624)&lt;/td&gt;&lt;/tr&gt;</t>
  </si>
  <si>
    <t>&lt;tr&gt;&lt;td&gt;Price&lt;/td&gt;&lt;td&gt;1249.99&lt;/td&gt;&lt;/tr&gt;</t>
  </si>
  <si>
    <t>&lt;tr&gt;&lt;td&gt; CPU Type &lt;/td&gt;&lt;td&gt;Intel Core i7 4700MQ(2.40GHz)&lt;/td&gt;&lt;/tr&gt;</t>
  </si>
  <si>
    <t>&lt;tr&gt;&lt;td&gt;Video Memory &lt;/td&gt;&lt;td&gt;2 x 2GB&lt;/td&gt;&lt;/tr&gt;</t>
  </si>
  <si>
    <t>&lt;tr&gt;&lt;td&gt; Graphics Card &lt;/td&gt;&lt;td&gt;Dual NVIDIA GeForce GT750M Discrete Graphics (SLI)&lt;/td&gt;&lt;/tr&gt;</t>
  </si>
  <si>
    <t>&lt;tr&gt;&lt;td&gt;Weight&lt;/td&gt;&lt;td&gt;6.4 Lbs&lt;/td&gt;&lt;/tr&gt;</t>
  </si>
  <si>
    <t>&lt;tr&gt;&lt;td&gt; URL to Purchase Computer&lt;/td&gt;&lt;td&gt;http://www.newegg.com/Product/Product.aspx?Item=N82E16834313684&lt;/td&gt;&lt;/tr&gt;</t>
  </si>
  <si>
    <t xml:space="preserve">    &lt;div id="primary" class="content-area"style="background-color:black"&gt;&lt;div id="content" class ="site-content" role="main"&gt;&lt;div class="entry-content"&gt;&lt;h1 style="margin-top:125px; text-align:center"&gt;Lenovo IdeaPad Y510P (59375624)&lt;/h1&gt;</t>
  </si>
  <si>
    <t xml:space="preserve"> &lt;input type="button" value="Search for this Computer on Google" onclick="window.open('http://google.com/#q=Lenovo IdeaPad Y510P (59375624)')"style="font-size:40%"&gt;</t>
  </si>
  <si>
    <t xml:space="preserve"> &lt;input type="button" value="Buy this Computer Now" onclick="window.open('http://www.newegg.com/Product/Product.aspx?Item=N82E16834313684')" style="font-size:40%"&gt;</t>
  </si>
  <si>
    <t xml:space="preserve"> &lt;table style="margin-left:100px; margin-right:100px; width:84%"class="table table-hover"&lt;tr&gt;&lt;td&gt;Brand&lt;/td&gt;&lt;td&gt;Lenovo&lt;/td&gt;&lt;/tr&gt;&lt;tr&gt;&lt;td&gt;Series&lt;/td&gt;&lt;td&gt;IdeaPad&lt;/td&gt;&lt;/tr&gt;&lt;tr&gt;&lt;td&gt;Model&lt;/td&gt;&lt;td&gt;Y510P (59375624)&lt;/td&gt;&lt;/tr&gt;&lt;tr&gt;&lt;td&gt;Price&lt;/td&gt;&lt;td&gt;1249.99&lt;/td&gt;&lt;/tr&gt;&lt;tr&gt;&lt;td&gt;Touch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 4700MQ(2.40GHz)&lt;/td&gt;&lt;/tr&gt;&lt;tr&gt;&lt;td&gt;CPU Processor&lt;/td&gt;&lt;td&gt;2.4GHz&lt;/td&gt;&lt;/tr&gt;&lt;tr&gt;&lt;td&gt;Memory Size&lt;/td&gt;&lt;td&gt;16 GB&lt;/td&gt;&lt;/tr&gt;&lt;tr&gt;&lt;td&gt;Cache&lt;/td&gt;&lt;td&gt;6MB L3&lt;/td&gt;&lt;/tr&gt;&lt;tr&gt;&lt;td&gt;Video Memory &lt;/td&gt;&lt;td&gt;2 x 2GB&lt;/td&gt;&lt;/tr&gt;&lt;tr&gt;&lt;td&gt; Graphics Card &lt;/td&gt;&lt;td&gt;Dual NVIDIA GeForce GT750M Discrete Graphics (SLI)&lt;/td&gt;&lt;/tr&gt;&lt;tr&gt;&lt;td&gt;Solid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&lt;/td&gt;&lt;td&gt;5400rpm&lt;/td&gt;&lt;/tr&gt;&lt;tr&gt;&lt;td&gt;Weight&lt;/td&gt;&lt;td&gt;6.4 Lbs&lt;/td&gt;&lt;/tr&gt;&lt;tr&gt;&lt;td&gt;Battery Life&lt;/td&gt;&lt;td&gt;Up to 5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Computer&lt;/td&gt;&lt;td&gt;http://www.newegg.com/Product/Product.aspx?Item=N82E16834313684&lt;/td&gt;&lt;/tr&gt;&lt;/table&gt;&lt;/div&gt;&lt;/div&gt;&lt;/div&gt;&lt;/div&gt;&lt;script&gt;(function(i,s,o,g,r,a,m){i['GoogleAnalyticsObject']=r;i[r]=i[r]||function(){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</si>
  <si>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&lt;tr&gt;&lt;td&gt;Model&lt;/td&gt;&lt;td&gt;T440s&lt;/td&gt;&lt;/tr&gt;</t>
  </si>
  <si>
    <t>&lt;tr&gt;&lt;td&gt;Price&lt;/td&gt;&lt;td&gt;1599.55&lt;/td&gt;&lt;/tr&gt;</t>
  </si>
  <si>
    <t>&lt;tr&gt;&lt;td&gt;Weight&lt;/td&gt;&lt;td&gt;3.8 Lbs&lt;/td&gt;&lt;/tr&gt;</t>
  </si>
  <si>
    <t>&lt;tr&gt;&lt;td&gt; URL to Purchase Computer&lt;/td&gt;&lt;td&gt;http://www.newegg.com/Product/Product.aspx?Item=9SIA0ZX1958112&lt;/td&gt;&lt;/tr&gt;</t>
  </si>
  <si>
    <t>&lt;tr&gt;&lt;td&gt;Brand&lt;/td&gt;&lt;td&gt;ThinkPad&lt;/td&gt;&lt;/tr&gt;&lt;tr&gt;&lt;td&gt;Series&lt;/td&gt;&lt;td&gt;&lt;/td&gt;&lt;/tr&gt;&lt;tr&gt;&lt;td&gt;Model&lt;/td&gt;&lt;td&gt;T440s&lt;/td&gt;&lt;/tr&gt;&lt;tr&gt;&lt;td&gt;Price&lt;/td&gt;&lt;td&gt;1599.55&lt;/td&gt;&lt;/tr&gt;&lt;tr&gt;&lt;td&gt;Touch Screen?&lt;/td&gt;&lt;td&gt;Has a Touchscreen&lt;/td&gt;&lt;/tr&gt;&lt;tr&gt;&lt;td&gt;Operating System&lt;/td&gt;&lt;td&gt;Windows 7&lt;/td&gt;&lt;/tr&gt;&lt;tr&gt;&lt;td&gt; CPU Type &lt;/td&gt;&lt;td&gt;Intel Core i5 4300U(1.90GHz)&lt;/td&gt;&lt;/tr&gt;&lt;tr&gt;&lt;td&gt;CPU Processor&lt;/td&gt;&lt;td&gt;1.9GHz&lt;/td&gt;&lt;/tr&gt;&lt;tr&gt;&lt;td&gt;Memory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&lt;/td&gt;&lt;td&gt;5400rpm&lt;/td&gt;&lt;/tr&gt;&lt;tr&gt;&lt;td&gt;Weight&lt;/td&gt;&lt;td&gt;3.8 Lbs&lt;/td&gt;&lt;/tr&gt;&lt;tr&gt;&lt;td&gt;Battery Life&lt;/td&gt;&lt;td&gt;Up to 6 Hours&lt;/td&gt;&lt;/tr&gt;&lt;tr&gt;&lt;td&gt; Screen Size&lt;/td&gt;&lt;td&gt;14"&lt;/td&gt;&lt;/tr&gt;&lt;tr&gt;&lt;td&gt;Resolution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Computer&lt;/td&gt;&lt;td&gt;http://www.newegg.com/Product/Product.aspx?Item=9SIA0ZX1958112&lt;/td&gt;&lt;/tr&gt;</t>
  </si>
  <si>
    <t xml:space="preserve">    &lt;div id="primary" class="content-area"style="background-color:black"&gt;&lt;div id="content" class ="site-content" role="main"&gt;&lt;div class="entry-content"&gt;&lt;h1 style="margin-top:125px; text-align:center"&gt;ThinkPad  T440s&lt;/h1&gt;</t>
  </si>
  <si>
    <t xml:space="preserve"> &lt;input type="button" value="Search for this Computer on Google" onclick="window.open('http://google.com/#q=ThinkPad  T440s')"style="font-size:40%"&gt;</t>
  </si>
  <si>
    <t xml:space="preserve"> &lt;input type="button" value="Buy this Computer Now" onclick="window.open('http://www.newegg.com/Product/Product.aspx?Item=9SIA0ZX1958112')" style="font-size:40%"&gt;</t>
  </si>
  <si>
    <t>&lt;h1&gt; space&lt;/h1&gt;&lt;h1&gt;ThinkPad  T440s&lt;/h1&gt;&lt;h2&gt;&lt;input type="button" value="Search for this Computer on Google"onclick="window.open('http://google.com/#q=ThinkPad  T440s')"&gt;&lt;input type="button" value="Buy this Computer Now"onclick="window.open('http://www.newegg.com/Product/Product.aspx?Item=9SIA0ZX1958112')"&gt;&lt;/h2&gt;&lt;h2&gt;Specifications&lt;/h2&gt;&lt;table class="table table-hover"</t>
  </si>
  <si>
    <t xml:space="preserve"> &lt;table style="margin-left:100px; margin-right:100px; width:84%"class="table table-hover"&lt;tr&gt;&lt;td&gt;Brand&lt;/td&gt;&lt;td&gt;ThinkPad&lt;/td&gt;&lt;/tr&gt;&lt;tr&gt;&lt;td&gt;Series&lt;/td&gt;&lt;td&gt;None&lt;/td&gt;&lt;/tr&gt;&lt;tr&gt;&lt;td&gt;Model&lt;/td&gt;&lt;td&gt;T440s&lt;/td&gt;&lt;/tr&gt;&lt;tr&gt;&lt;td&gt;Price&lt;/td&gt;&lt;td&gt;1599.55&lt;/td&gt;&lt;/tr&gt;&lt;tr&gt;&lt;td&gt;Touch Screen?&lt;/td&gt;&lt;td&gt;Has a Touchscreen&lt;/td&gt;&lt;/tr&gt;&lt;tr&gt;&lt;td&gt;Operating System&lt;/td&gt;&lt;td&gt;Windows 7&lt;/td&gt;&lt;/tr&gt;&lt;tr&gt;&lt;td&gt; CPU Type &lt;/td&gt;&lt;td&gt;Intel Core i5 4300U(1.90GHz)&lt;/td&gt;&lt;/tr&gt;&lt;tr&gt;&lt;td&gt;CPU Processor&lt;/td&gt;&lt;td&gt;1.9GHz&lt;/td&gt;&lt;/tr&gt;&lt;tr&gt;&lt;td&gt;Memory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&lt;/td&gt;&lt;td&gt;5400rpm&lt;/td&gt;&lt;/tr&gt;&lt;tr&gt;&lt;td&gt;Weight&lt;/td&gt;&lt;td&gt;3.8 Lbs&lt;/td&gt;&lt;/tr&gt;&lt;tr&gt;&lt;td&gt;Battery Life&lt;/td&gt;&lt;td&gt;Up to 6 Hours&lt;/td&gt;&lt;/tr&gt;&lt;tr&gt;&lt;td&gt; Screen Size&lt;/td&gt;&lt;td&gt;14"&lt;/td&gt;&lt;/tr&gt;&lt;tr&gt;&lt;td&gt;Resolution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Computer&lt;/td&gt;&lt;td&gt;http://www.newegg.com/Product/Product.aspx?Item=9SIA0ZX1958112&lt;/td&gt;&lt;/tr&gt;&lt;/table&gt;&lt;/div&gt;&lt;/div&gt;&lt;/div&gt;&lt;/div&gt;&lt;script&gt;(function(i,s,o,g,r,a,m){i['GoogleAnalyticsObject']=r;i[r]=i[r]||function(){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</si>
  <si>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&lt;tr&gt;&lt;td&gt;Model&lt;/td&gt;&lt;td&gt;U310 (59365302)&lt;/td&gt;&lt;/tr&gt;</t>
  </si>
  <si>
    <t>&lt;tr&gt;&lt;td&gt;Price&lt;/td&gt;&lt;td&gt;949.95&lt;/td&gt;&lt;/tr&gt;</t>
  </si>
  <si>
    <t>&lt;tr&gt;&lt;td&gt; CPU Type &lt;/td&gt;&lt;td&gt;Intel Core i5-3337U 1.8GHz&lt;/td&gt;&lt;/tr&gt;</t>
  </si>
  <si>
    <t>&lt;tr&gt;&lt;td&gt;Solid State Drive (SSD)?&lt;/td&gt;&lt;td&gt;Partial SSD (24GB)&lt;/td&gt;&lt;/tr&gt;</t>
  </si>
  <si>
    <t>&lt;tr&gt;&lt;td&gt;Hard Drive Size&lt;/td&gt;&lt;td&gt;524 GB&lt;/td&gt;&lt;/tr&gt;</t>
  </si>
  <si>
    <t>&lt;tr&gt;&lt;td&gt;Weight&lt;/td&gt;&lt;td&gt;3.7 Lbs&lt;/td&gt;&lt;/tr&gt;</t>
  </si>
  <si>
    <t>&lt;tr&gt;&lt;td&gt; URL to Purchase Computer&lt;/td&gt;&lt;td&gt;http://www.newegg.com/Product/Product.aspx?Item=9SIA0AJ11U9152&lt;/td&gt;&lt;/tr&gt;</t>
  </si>
  <si>
    <t xml:space="preserve">    &lt;div id="primary" class="content-area"style="background-color:black"&gt;&lt;div id="content" class ="site-content" role="main"&gt;&lt;div class="entry-content"&gt;&lt;h1 style="margin-top:125px; text-align:center"&gt;Lenovo IdeaPad U310 (59365302)&lt;/h1&gt;</t>
  </si>
  <si>
    <t xml:space="preserve"> &lt;input type="button" value="Search for this Computer on Google" onclick="window.open('http://google.com/#q=Lenovo IdeaPad U310 (59365302)')"style="font-size:40%"&gt;</t>
  </si>
  <si>
    <t xml:space="preserve"> &lt;input type="button" value="Buy this Computer Now" onclick="window.open('http://www.newegg.com/Product/Product.aspx?Item=9SIA0AJ11U9152')" style="font-size:40%"&gt;</t>
  </si>
  <si>
    <t xml:space="preserve"> &lt;table style="margin-left:100px; margin-right:100px; width:84%"class="table table-hover"&lt;tr&gt;&lt;td&gt;Brand&lt;/td&gt;&lt;td&gt;Lenovo&lt;/td&gt;&lt;/tr&gt;&lt;tr&gt;&lt;td&gt;Series&lt;/td&gt;&lt;td&gt;IdeaPad&lt;/td&gt;&lt;/tr&gt;&lt;tr&gt;&lt;td&gt;Model&lt;/td&gt;&lt;td&gt;U310 (59365302)&lt;/td&gt;&lt;/tr&gt;&lt;tr&gt;&lt;td&gt;Price&lt;/td&gt;&lt;td&gt;949.95&lt;/td&gt;&lt;/tr&gt;&lt;tr&gt;&lt;td&gt;Touch Screen?&lt;/td&gt;&lt;td&gt;Has a Touchscreen&lt;/td&gt;&lt;/tr&gt;&lt;tr&gt;&lt;td&gt;Operating System&lt;/td&gt;&lt;td&gt;Windows 8&lt;/td&gt;&lt;/tr&gt;&lt;tr&gt;&lt;td&gt; CPU Type &lt;/td&gt;&lt;td&gt;Intel Core i5-3337U 1.8GHz&lt;/td&gt;&lt;/tr&gt;&lt;tr&gt;&lt;td&gt;CPU Processor&lt;/td&gt;&lt;td&gt;1.8GHz&lt;/td&gt;&lt;/tr&gt;&lt;tr&gt;&lt;td&gt;Memory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(SSD)?&lt;/td&gt;&lt;td&gt;Partial SSD (24GB)&lt;/td&gt;&lt;/tr&gt;&lt;tr&gt;&lt;td&gt;Hard Drive Size&lt;/td&gt;&lt;td&gt;524 GB&lt;/td&gt;&lt;/tr&gt;&lt;tr&gt;&lt;td&gt;Hard Drive RPM &lt;/td&gt;&lt;td&gt;5400rpm&lt;/td&gt;&lt;/tr&gt;&lt;tr&gt;&lt;td&gt;Weight&lt;/td&gt;&lt;td&gt;3.7 Lbs&lt;/td&gt;&lt;/tr&gt;&lt;tr&gt;&lt;td&gt;Battery Life&lt;/td&gt;&lt;td&gt;Up to 6 Hours&lt;/td&gt;&lt;/tr&gt;&lt;tr&gt;&lt;td&gt; Screen Size&lt;/td&gt;&lt;td&gt;13.3"&lt;/td&gt;&lt;/tr&gt;&lt;tr&gt;&lt;td&gt;Resolution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Computer&lt;/td&gt;&lt;td&gt;http://www.newegg.com/Product/Product.aspx?Item=9SIA0AJ11U9152&lt;/td&gt;&lt;/tr&gt;&lt;/table&gt;&lt;/div&gt;&lt;/div&gt;&lt;/div&gt;&lt;/div&gt;&lt;script&gt;(function(i,s,o,g,r,a,m){i['GoogleAnalyticsObject']=r;i[r]=i[r]||function(){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</si>
  <si>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&lt;tr&gt;&lt;td&gt;Series&lt;/td&gt;&lt;td&gt;ThinkPad&lt;/td&gt;&lt;/tr&gt;</t>
  </si>
  <si>
    <t>&lt;tr&gt;&lt;td&gt;Model&lt;/td&gt;&lt;td&gt;X1 Carbon 3444B9U&lt;/td&gt;&lt;/tr&gt;</t>
  </si>
  <si>
    <t>&lt;tr&gt;&lt;td&gt;Price&lt;/td&gt;&lt;td&gt;1618.99&lt;/td&gt;&lt;/tr&gt;</t>
  </si>
  <si>
    <t>&lt;tr&gt;&lt;td&gt; CPU Type &lt;/td&gt;&lt;td&gt;Intel Core i5 1.80GHz&lt;/td&gt;&lt;/tr&gt;</t>
  </si>
  <si>
    <t>&lt;tr&gt;&lt;td&gt; Graphics Card &lt;/td&gt;&lt;td&gt;HD 4000&lt;/td&gt;&lt;/tr&gt;</t>
  </si>
  <si>
    <t>&lt;tr&gt;&lt;td&gt;Weight&lt;/td&gt;&lt;td&gt;3 Lbs&lt;/td&gt;&lt;/tr&gt;</t>
  </si>
  <si>
    <t>&lt;tr&gt;&lt;td&gt;Battery Life&lt;/td&gt;&lt;td&gt;Up to 8.2 Hours&lt;/td&gt;&lt;/tr&gt;</t>
  </si>
  <si>
    <t>&lt;tr&gt;&lt;td&gt; URL to Purchase Computer&lt;/td&gt;&lt;td&gt;http://www.newegg.com/Product/Product.aspx?Item=9SIA0ZX1406296&lt;/td&gt;&lt;/tr&gt;</t>
  </si>
  <si>
    <t xml:space="preserve">    &lt;div id="primary" class="content-area"style="background-color:black"&gt;&lt;div id="content" class ="site-content" role="main"&gt;&lt;div class="entry-content"&gt;&lt;h1 style="margin-top:125px; text-align:center"&gt;Lenovo ThinkPad X1 Carbon 3444B9U&lt;/h1&gt;</t>
  </si>
  <si>
    <t xml:space="preserve"> &lt;input type="button" value="Search for this Computer on Google" onclick="window.open('http://google.com/#q=Lenovo ThinkPad X1 Carbon 3444B9U')"style="font-size:40%"&gt;</t>
  </si>
  <si>
    <t xml:space="preserve"> &lt;input type="button" value="Buy this Computer Now" onclick="window.open('http://www.newegg.com/Product/Product.aspx?Item=9SIA0ZX1406296')" style="font-size:40%"&gt;</t>
  </si>
  <si>
    <t xml:space="preserve"> &lt;table style="margin-left:100px; margin-right:100px; width:84%"class="table table-hover"&lt;tr&gt;&lt;td&gt;Brand&lt;/td&gt;&lt;td&gt;Lenovo&lt;/td&gt;&lt;/tr&gt;&lt;tr&gt;&lt;td&gt;Series&lt;/td&gt;&lt;td&gt;ThinkPad&lt;/td&gt;&lt;/tr&gt;&lt;tr&gt;&lt;td&gt;Model&lt;/td&gt;&lt;td&gt;X1 Carbon 3444B9U&lt;/td&gt;&lt;/tr&gt;&lt;tr&gt;&lt;td&gt;Price&lt;/td&gt;&lt;td&gt;1618.99&lt;/td&gt;&lt;/tr&gt;&lt;tr&gt;&lt;td&gt;Touch Screen?&lt;/td&gt;&lt;td&gt;Does Not Have a Touchscreen&lt;/td&gt;&lt;/tr&gt;&lt;tr&gt;&lt;td&gt;Operating System&lt;/td&gt;&lt;td&gt;Windows 7&lt;/td&gt;&lt;/tr&gt;&lt;tr&gt;&lt;td&gt; CPU Type &lt;/td&gt;&lt;td&gt;Intel Core i5 1.80GHz&lt;/td&gt;&lt;/tr&gt;&lt;tr&gt;&lt;td&gt;CPU Processor&lt;/td&gt;&lt;td&gt;1.8GHz&lt;/td&gt;&lt;/tr&gt;&lt;tr&gt;&lt;td&gt;Memory Size&lt;/td&gt;&lt;td&gt;4 GB&lt;/td&gt;&lt;/tr&gt;&lt;tr&gt;&lt;td&gt;Cache&lt;/td&gt;&lt;td&gt;3MB L3&lt;/td&gt;&lt;/tr&gt;&lt;tr&gt;&lt;td&gt;Video Memory &lt;/td&gt;&lt;td&gt;Shared system memory&lt;/td&gt;&lt;/tr&gt;&lt;tr&gt;&lt;td&gt; Graphics Card &lt;/td&gt;&lt;td&gt;HD 4000&lt;/td&gt;&lt;/tr&gt;&lt;tr&gt;&lt;td&gt;Solid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&lt;/td&gt;&lt;td&gt;5400rpm&lt;/td&gt;&lt;/tr&gt;&lt;tr&gt;&lt;td&gt;Weight&lt;/td&gt;&lt;td&gt;3 Lbs&lt;/td&gt;&lt;/tr&gt;&lt;tr&gt;&lt;td&gt;Battery Life&lt;/td&gt;&lt;td&gt;Up to 8.2 Hours&lt;/td&gt;&lt;/tr&gt;&lt;tr&gt;&lt;td&gt; Screen Size&lt;/td&gt;&lt;td&gt;14"&lt;/td&gt;&lt;/tr&gt;&lt;tr&gt;&lt;td&gt;Resolution of Max Dimension &lt;/td&gt;&lt;td&gt;1600 x 900&lt;/td&gt;&lt;/tr&gt;&lt;tr&gt;&lt;td&gt;HDMI?&lt;/td&gt;&lt;td&gt;Does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Computer&lt;/td&gt;&lt;td&gt;http://www.newegg.com/Product/Product.aspx?Item=9SIA0ZX1406296&lt;/td&gt;&lt;/tr&gt;&lt;/table&gt;&lt;/div&gt;&lt;/div&gt;&lt;/div&gt;&lt;/div&gt;&lt;script&gt;(function(i,s,o,g,r,a,m){i['GoogleAnalyticsObject']=r;i[r]=i[r]||function(){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</si>
  <si>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&lt;tr&gt;&lt;td&gt;Series&lt;/td&gt;&lt;td&gt;Edge&lt;/td&gt;&lt;/tr&gt;</t>
  </si>
  <si>
    <t>&lt;tr&gt;&lt;td&gt;Model&lt;/td&gt;&lt;td&gt;E431 (62775AU)&lt;/td&gt;&lt;/tr&gt;</t>
  </si>
  <si>
    <t>&lt;tr&gt;&lt;td&gt;Price&lt;/td&gt;&lt;td&gt;569.88&lt;/td&gt;&lt;/tr&gt;</t>
  </si>
  <si>
    <t>&lt;tr&gt;&lt;td&gt; CPU Type &lt;/td&gt;&lt;td&gt;Intel Core i5-3230M 2.6GHz&lt;/td&gt;&lt;/tr&gt;</t>
  </si>
  <si>
    <t>&lt;tr&gt;&lt;td&gt;CPU Processor&lt;/td&gt;&lt;td&gt;2.6GHz&lt;/td&gt;&lt;/tr&gt;</t>
  </si>
  <si>
    <t>&lt;tr&gt;&lt;td&gt; Graphics Card &lt;/td&gt;&lt;td&gt;Intel HD Graphics 3000&lt;/td&gt;&lt;/tr&gt;</t>
  </si>
  <si>
    <t>&lt;tr&gt;&lt;td&gt;Weight&lt;/td&gt;&lt;td&gt;4.7 Lbs&lt;/td&gt;&lt;/tr&gt;</t>
  </si>
  <si>
    <t>&lt;tr&gt;&lt;td&gt;Battery Life&lt;/td&gt;&lt;td&gt;Up to 6.3 Hours&lt;/td&gt;&lt;/tr&gt;</t>
  </si>
  <si>
    <t>&lt;tr&gt;&lt;td&gt; URL to Purchase Computer&lt;/td&gt;&lt;td&gt;http://www.newegg.com/Product/Product.aspx?Item=9SIA24G15M2156&lt;/td&gt;&lt;/tr&gt;</t>
  </si>
  <si>
    <t xml:space="preserve">    &lt;div id="primary" class="content-area"style="background-color:black"&gt;&lt;div id="content" class ="site-content" role="main"&gt;&lt;div class="entry-content"&gt;&lt;h1 style="margin-top:125px; text-align:center"&gt;ThinkPad Edge E431 (62775AU)&lt;/h1&gt;</t>
  </si>
  <si>
    <t xml:space="preserve"> &lt;input type="button" value="Search for this Computer on Google" onclick="window.open('http://google.com/#q=ThinkPad Edge E431 (62775AU)')"style="font-size:40%"&gt;</t>
  </si>
  <si>
    <t xml:space="preserve"> &lt;input type="button" value="Buy this Computer Now" onclick="window.open('http://www.newegg.com/Product/Product.aspx?Item=9SIA24G15M2156')" style="font-size:40%"&gt;</t>
  </si>
  <si>
    <t xml:space="preserve"> &lt;table style="margin-left:100px; margin-right:100px; width:84%"class="table table-hover"&lt;tr&gt;&lt;td&gt;Brand&lt;/td&gt;&lt;td&gt;ThinkPad&lt;/td&gt;&lt;/tr&gt;&lt;tr&gt;&lt;td&gt;Series&lt;/td&gt;&lt;td&gt;Edge&lt;/td&gt;&lt;/tr&gt;&lt;tr&gt;&lt;td&gt;Model&lt;/td&gt;&lt;td&gt;E431 (62775AU)&lt;/td&gt;&lt;/tr&gt;&lt;tr&gt;&lt;td&gt;Price&lt;/td&gt;&lt;td&gt;569.88&lt;/td&gt;&lt;/tr&gt;&lt;tr&gt;&lt;td&gt;Touch Screen?&lt;/td&gt;&lt;td&gt;Does Not Have a Touchscreen&lt;/td&gt;&lt;/tr&gt;&lt;tr&gt;&lt;td&gt;Operating System&lt;/td&gt;&lt;td&gt;Windows 7&lt;/td&gt;&lt;/tr&gt;&lt;tr&gt;&lt;td&gt; CPU Type &lt;/td&gt;&lt;td&gt;Intel Core i5-3230M 2.6GHz&lt;/td&gt;&lt;/tr&gt;&lt;tr&gt;&lt;td&gt;CPU Processor&lt;/td&gt;&lt;td&gt;2.6GHz&lt;/td&gt;&lt;/tr&gt;&lt;tr&gt;&lt;td&gt;Memory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3000&lt;/td&gt;&lt;/tr&gt;&lt;tr&gt;&lt;td&gt;Solid State Drive (SSD)?&lt;/td&gt;&lt;td&gt;No&lt;/td&gt;&lt;/tr&gt;&lt;tr&gt;&lt;td&gt;Hard Drive Size&lt;/td&gt;&lt;td&gt;500 GB&lt;/td&gt;&lt;/tr&gt;&lt;tr&gt;&lt;td&gt;Hard Drive RPM &lt;/td&gt;&lt;td&gt;7200rpm&lt;/td&gt;&lt;/tr&gt;&lt;tr&gt;&lt;td&gt;Weight&lt;/td&gt;&lt;td&gt;4.7 Lbs&lt;/td&gt;&lt;/tr&gt;&lt;tr&gt;&lt;td&gt;Battery Life&lt;/td&gt;&lt;td&gt;Up to 6.3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Computer&lt;/td&gt;&lt;td&gt;http://www.newegg.com/Product/Product.aspx?Item=9SIA24G15M2156&lt;/td&gt;&lt;/tr&gt;&lt;/table&gt;&lt;/div&gt;&lt;/div&gt;&lt;/div&gt;&lt;/div&gt;&lt;script&gt;(function(i,s,o,g,r,a,m){i['GoogleAnalyticsObject']=r;i[r]=i[r]||function(){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</si>
  <si>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&lt;tr&gt;&lt;td&gt;Brand&lt;/td&gt;&lt;td&gt;Samsung&lt;/td&gt;&lt;/tr&gt;</t>
  </si>
  <si>
    <t>&lt;tr&gt;&lt;td&gt;Series&lt;/td&gt;&lt;td&gt;ATIV Book 9 Plus&lt;/td&gt;&lt;/tr&gt;</t>
  </si>
  <si>
    <t>&lt;tr&gt;&lt;td&gt;Model&lt;/td&gt;&lt;td&gt;NP940X3G-K01US&lt;/td&gt;&lt;/tr&gt;</t>
  </si>
  <si>
    <t>&lt;tr&gt;&lt;td&gt;Price&lt;/td&gt;&lt;td&gt;1399.99&lt;/td&gt;&lt;/tr&gt;</t>
  </si>
  <si>
    <t>&lt;tr&gt;&lt;td&gt; CPU Type &lt;/td&gt;&lt;td&gt;Intel Core i5-4200U 1.6GHz (Haswell 4th Generation)&lt;/td&gt;&lt;/tr&gt;</t>
  </si>
  <si>
    <t>&lt;tr&gt;&lt;td&gt;Weight&lt;/td&gt;&lt;td&gt;2.56 Lbs&lt;/td&gt;&lt;/tr&gt;</t>
  </si>
  <si>
    <t>&lt;tr&gt;&lt;td&gt;Battery Life&lt;/td&gt;&lt;td&gt;Up to 7.5 Hours&lt;/td&gt;&lt;/tr&gt;</t>
  </si>
  <si>
    <t>&lt;tr&gt;&lt;td&gt;Resolution of Max Dimension &lt;/td&gt;&lt;td&gt;3200 x 1800&lt;/td&gt;&lt;/tr&gt;</t>
  </si>
  <si>
    <t>&lt;tr&gt;&lt;td&gt; URL to Purchase Computer&lt;/td&gt;&lt;td&gt;http://www.newegg.com/Product/Product.aspx?Item=N82E16834131503&lt;/td&gt;&lt;/tr&gt;</t>
  </si>
  <si>
    <t xml:space="preserve">    &lt;div id="primary" class="content-area"style="background-color:black"&gt;&lt;div id="content" class ="site-content" role="main"&gt;&lt;div class="entry-content"&gt;&lt;h1 style="margin-top:125px; text-align:center"&gt;Samsung ATIV Book 9 Plus NP940X3G-K01US&lt;/h1&gt;</t>
  </si>
  <si>
    <t xml:space="preserve"> &lt;input type="button" value="Search for this Computer on Google" onclick="window.open('http://google.com/#q=Samsung ATIV Book 9 Plus NP940X3G-K01US')"style="font-size:40%"&gt;</t>
  </si>
  <si>
    <t xml:space="preserve"> &lt;input type="button" value="Buy this Computer Now" onclick="window.open('http://www.newegg.com/Product/Product.aspx?Item=N82E16834131503')" style="font-size:40%"&gt;</t>
  </si>
  <si>
    <t xml:space="preserve"> &lt;table style="margin-left:100px; margin-right:100px; width:84%"class="table table-hover"&lt;tr&gt;&lt;td&gt;Brand&lt;/td&gt;&lt;td&gt;Samsung&lt;/td&gt;&lt;/tr&gt;&lt;tr&gt;&lt;td&gt;Series&lt;/td&gt;&lt;td&gt;ATIV Book 9 Plus&lt;/td&gt;&lt;/tr&gt;&lt;tr&gt;&lt;td&gt;Model&lt;/td&gt;&lt;td&gt;NP940X3G-K01US&lt;/td&gt;&lt;/tr&gt;&lt;tr&gt;&lt;td&gt;Price&lt;/td&gt;&lt;td&gt;1399.99&lt;/td&gt;&lt;/tr&gt;&lt;tr&gt;&lt;td&gt;Touch Screen?&lt;/td&gt;&lt;td&gt;Has a Touchscreen&lt;/td&gt;&lt;/tr&gt;&lt;tr&gt;&lt;td&gt;Operating System&lt;/td&gt;&lt;td&gt;Windows 8&lt;/td&gt;&lt;/tr&gt;&lt;tr&gt;&lt;td&gt; CPU Type &lt;/td&gt;&lt;td&gt;Intel Core i5-4200U 1.6GHz (Haswell 4th Generation)&lt;/td&gt;&lt;/tr&gt;&lt;tr&gt;&lt;td&gt;CPU Processor&lt;/td&gt;&lt;td&gt;1.6GHz&lt;/td&gt;&lt;/tr&gt;&lt;tr&gt;&lt;td&gt;Memory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&lt;/td&gt;&lt;td&gt;5400rpm&lt;/td&gt;&lt;/tr&gt;&lt;tr&gt;&lt;td&gt;Weight&lt;/td&gt;&lt;td&gt;2.56 Lbs&lt;/td&gt;&lt;/tr&gt;&lt;tr&gt;&lt;td&gt;Battery Life&lt;/td&gt;&lt;td&gt;Up to 7.5 Hours&lt;/td&gt;&lt;/tr&gt;&lt;tr&gt;&lt;td&gt; Screen Size&lt;/td&gt;&lt;td&gt;13.3"&lt;/td&gt;&lt;/tr&gt;&lt;tr&gt;&lt;td&gt;Resolution of Max Dimension &lt;/td&gt;&lt;td&gt;3200 x 1800&lt;/td&gt;&lt;/tr&gt;&lt;tr&gt;&lt;td&gt;HDMI?&lt;/td&gt;&lt;td&gt;Has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Computer&lt;/td&gt;&lt;td&gt;http://www.newegg.com/Product/Product.aspx?Item=N82E16834131503&lt;/td&gt;&lt;/tr&gt;&lt;/table&gt;&lt;/div&gt;&lt;/div&gt;&lt;/div&gt;&lt;/div&gt;&lt;script&gt;(function(i,s,o,g,r,a,m){i['GoogleAnalyticsObject']=r;i[r]=i[r]||function(){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</si>
  <si>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&lt;tr&gt;&lt;td&gt;Series&lt;/td&gt;&lt;td&gt;ATIV Book 5&lt;/td&gt;&lt;/tr&gt;</t>
  </si>
  <si>
    <t>&lt;tr&gt;&lt;td&gt;Model&lt;/td&gt;&lt;td&gt;NP540U4E-K03US&lt;/td&gt;&lt;/tr&gt;</t>
  </si>
  <si>
    <t>&lt;tr&gt;&lt;td&gt;Price&lt;/td&gt;&lt;td&gt;854.94&lt;/td&gt;&lt;/tr&gt;</t>
  </si>
  <si>
    <t>&lt;tr&gt;&lt;td&gt;Weight&lt;/td&gt;&lt;td&gt;4.4 Lbs&lt;/td&gt;&lt;/tr&gt;</t>
  </si>
  <si>
    <t>&lt;tr&gt;&lt;td&gt; URL to Purchase Computer&lt;/td&gt;&lt;td&gt;http://www.newegg.com/Product/Product.aspx?Item=9SIA24G15X7245&lt;/td&gt;&lt;/tr&gt;</t>
  </si>
  <si>
    <t xml:space="preserve">    &lt;div id="primary" class="content-area"style="background-color:black"&gt;&lt;div id="content" class ="site-content" role="main"&gt;&lt;div class="entry-content"&gt;&lt;h1 style="margin-top:125px; text-align:center"&gt;Samsung ATIV Book 5 NP540U4E-K03US&lt;/h1&gt;</t>
  </si>
  <si>
    <t xml:space="preserve"> &lt;input type="button" value="Search for this Computer on Google" onclick="window.open('http://google.com/#q=Samsung ATIV Book 5 NP540U4E-K03US')"style="font-size:40%"&gt;</t>
  </si>
  <si>
    <t xml:space="preserve"> &lt;input type="button" value="Buy this Computer Now" onclick="window.open('http://www.newegg.com/Product/Product.aspx?Item=9SIA24G15X7245')" style="font-size:40%"&gt;</t>
  </si>
  <si>
    <t xml:space="preserve"> &lt;table style="margin-left:100px; margin-right:100px; width:84%"class="table table-hover"&lt;tr&gt;&lt;td&gt;Brand&lt;/td&gt;&lt;td&gt;Samsung&lt;/td&gt;&lt;/tr&gt;&lt;tr&gt;&lt;td&gt;Series&lt;/td&gt;&lt;td&gt;ATIV Book 5&lt;/td&gt;&lt;/tr&gt;&lt;tr&gt;&lt;td&gt;Model&lt;/td&gt;&lt;td&gt;NP540U4E-K03US&lt;/td&gt;&lt;/tr&gt;&lt;tr&gt;&lt;td&gt;Price&lt;/td&gt;&lt;td&gt;854.94&lt;/td&gt;&lt;/tr&gt;&lt;tr&gt;&lt;td&gt;Touch Screen?&lt;/td&gt;&lt;td&gt;Has a Touchscreen&lt;/td&gt;&lt;/tr&gt;&lt;tr&gt;&lt;td&gt;Operating System&lt;/td&gt;&lt;td&gt;Windows 8&lt;/td&gt;&lt;/tr&gt;&lt;tr&gt;&lt;td&gt; CPU Type &lt;/td&gt;&lt;td&gt;Intel Core i5-3337U 1.8GHz&lt;/td&gt;&lt;/tr&gt;&lt;tr&gt;&lt;td&gt;CPU Processor&lt;/td&gt;&lt;td&gt;1.8GHz&lt;/td&gt;&lt;/tr&gt;&lt;tr&gt;&lt;td&gt;Memory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&lt;/td&gt;&lt;td&gt;5400rpm&lt;/td&gt;&lt;/tr&gt;&lt;tr&gt;&lt;td&gt;Weight&lt;/td&gt;&lt;td&gt;4.4 Lbs&lt;/td&gt;&lt;/tr&gt;&lt;tr&gt;&lt;td&gt;Battery Life&lt;/td&gt;&lt;td&gt;Up to 8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Computer&lt;/td&gt;&lt;td&gt;http://www.newegg.com/Product/Product.aspx?Item=9SIA24G15X7245&lt;/td&gt;&lt;/tr&gt;&lt;/table&gt;&lt;/div&gt;&lt;/div&gt;&lt;/div&gt;&lt;/div&gt;&lt;script&gt;(function(i,s,o,g,r,a,m){i['GoogleAnalyticsObject']=r;i[r]=i[r]||function(){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</si>
  <si>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&lt;tr&gt;&lt;td&gt;Series&lt;/td&gt;&lt;td&gt;ATIV Book 9&lt;/td&gt;&lt;/tr&gt;</t>
  </si>
  <si>
    <t>&lt;tr&gt;&lt;td&gt;Model&lt;/td&gt;&lt;td&gt;NP940X3G-K04US&lt;/td&gt;&lt;/tr&gt;</t>
  </si>
  <si>
    <t>&lt;tr&gt;&lt;td&gt;Price&lt;/td&gt;&lt;td&gt;1910.19&lt;/td&gt;&lt;/tr&gt;</t>
  </si>
  <si>
    <t>&lt;tr&gt;&lt;td&gt;Operating System&lt;/td&gt;&lt;td&gt;Windows 8.1&lt;/td&gt;&lt;/tr&gt;</t>
  </si>
  <si>
    <t>&lt;tr&gt;&lt;td&gt; CPU Type &lt;/td&gt;&lt;td&gt;Intel Core i7 4500U 1.8GHz&lt;/td&gt;&lt;/tr&gt;</t>
  </si>
  <si>
    <t>&lt;tr&gt;&lt;td&gt; URL to Purchase Computer&lt;/td&gt;&lt;td&gt;http://www.newegg.com/Product/Product.aspx?Item=N82E16834131631&lt;/td&gt;&lt;/tr&gt;</t>
  </si>
  <si>
    <t xml:space="preserve">    &lt;div id="primary" class="content-area"style="background-color:black"&gt;&lt;div id="content" class ="site-content" role="main"&gt;&lt;div class="entry-content"&gt;&lt;h1 style="margin-top:125px; text-align:center"&gt;Samsung ATIV Book 9 NP940X3G-K04US&lt;/h1&gt;</t>
  </si>
  <si>
    <t xml:space="preserve"> &lt;input type="button" value="Search for this Computer on Google" onclick="window.open('http://google.com/#q=Samsung ATIV Book 9 NP940X3G-K04US')"style="font-size:40%"&gt;</t>
  </si>
  <si>
    <t xml:space="preserve"> &lt;input type="button" value="Buy this Computer Now" onclick="window.open('http://www.newegg.com/Product/Product.aspx?Item=N82E16834131631')" style="font-size:40%"&gt;</t>
  </si>
  <si>
    <t xml:space="preserve"> &lt;table style="margin-left:100px; margin-right:100px; width:84%"class="table table-hover"&lt;tr&gt;&lt;td&gt;Brand&lt;/td&gt;&lt;td&gt;Samsung&lt;/td&gt;&lt;/tr&gt;&lt;tr&gt;&lt;td&gt;Series&lt;/td&gt;&lt;td&gt;ATIV Book 9&lt;/td&gt;&lt;/tr&gt;&lt;tr&gt;&lt;td&gt;Model&lt;/td&gt;&lt;td&gt;NP940X3G-K04US&lt;/td&gt;&lt;/tr&gt;&lt;tr&gt;&lt;td&gt;Price&lt;/td&gt;&lt;td&gt;1910.19&lt;/td&gt;&lt;/tr&gt;&lt;tr&gt;&lt;td&gt;Touch Screen?&lt;/td&gt;&lt;td&gt;Has a Touchscreen&lt;/td&gt;&lt;/tr&gt;&lt;tr&gt;&lt;td&gt;Operating System&lt;/td&gt;&lt;td&gt;Windows 8.1&lt;/td&gt;&lt;/tr&gt;&lt;tr&gt;&lt;td&gt; CPU Type &lt;/td&gt;&lt;td&gt;Intel Core i7 4500U 1.8GHz&lt;/td&gt;&lt;/tr&gt;&lt;tr&gt;&lt;td&gt;CPU Processor&lt;/td&gt;&lt;td&gt;1.8GHz&lt;/td&gt;&lt;/tr&gt;&lt;tr&gt;&lt;td&gt;Memory Size&lt;/td&gt;&lt;td&gt;8 GB&lt;/td&gt;&lt;/tr&gt;&lt;tr&gt;&lt;td&gt;Cache&lt;/td&gt;&lt;td&gt;4MB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 Lbs&lt;/td&gt;&lt;/tr&gt;&lt;tr&gt;&lt;td&gt;Battery Life&lt;/td&gt;&lt;td&gt;Up to 7.5 Hours&lt;/td&gt;&lt;/tr&gt;&lt;tr&gt;&lt;td&gt; Screen Size&lt;/td&gt;&lt;td&gt;13.3"&lt;/td&gt;&lt;/tr&gt;&lt;tr&gt;&lt;td&gt;Resolution of Max Dimension &lt;/td&gt;&lt;td&gt;3200 x 1800&lt;/td&gt;&lt;/tr&gt;&lt;tr&gt;&lt;td&gt;HDMI?&lt;/td&gt;&lt;td&gt;Has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Computer&lt;/td&gt;&lt;td&gt;http://www.newegg.com/Product/Product.aspx?Item=N82E16834131631&lt;/td&gt;&lt;/tr&gt;&lt;/table&gt;&lt;/div&gt;&lt;/div&gt;&lt;/div&gt;&lt;/div&gt;&lt;script&gt;(function(i,s,o,g,r,a,m){i['GoogleAnalyticsObject']=r;i[r]=i[r]||function(){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</si>
  <si>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&lt;tr&gt;&lt;td&gt;Series&lt;/td&gt;&lt;td&gt;ATIV Book 6&lt;/td&gt;&lt;/tr&gt;</t>
  </si>
  <si>
    <t>&lt;tr&gt;&lt;td&gt;Model&lt;/td&gt;&lt;td&gt;NP680Z5E-X01US&lt;/td&gt;&lt;/tr&gt;</t>
  </si>
  <si>
    <t>&lt;tr&gt;&lt;td&gt;Price&lt;/td&gt;&lt;td&gt;1066.99&lt;/td&gt;&lt;/tr&gt;</t>
  </si>
  <si>
    <t>&lt;tr&gt;&lt;td&gt; CPU Type &lt;/td&gt;&lt;td&gt;Intel Core i7-3635QM 2.4GHz&lt;/td&gt;&lt;/tr&gt;</t>
  </si>
  <si>
    <t>&lt;tr&gt;&lt;td&gt; Graphics Card &lt;/td&gt;&lt;td&gt;AMD Radeon HD 8770M&lt;/td&gt;&lt;/tr&gt;</t>
  </si>
  <si>
    <t>&lt;tr&gt;&lt;td&gt;Weight&lt;/td&gt;&lt;td&gt;5.38 Lbs&lt;/td&gt;&lt;/tr&gt;</t>
  </si>
  <si>
    <t>&lt;tr&gt;&lt;td&gt; URL to Purchase Computer&lt;/td&gt;&lt;td&gt;http://www.newegg.com/Product/Product.aspx?Item=N82E16834131487&lt;/td&gt;&lt;/tr&gt;</t>
  </si>
  <si>
    <t xml:space="preserve">    &lt;div id="primary" class="content-area"style="background-color:black"&gt;&lt;div id="content" class ="site-content" role="main"&gt;&lt;div class="entry-content"&gt;&lt;h1 style="margin-top:125px; text-align:center"&gt;Samsung ATIV Book 6 NP680Z5E-X01US&lt;/h1&gt;</t>
  </si>
  <si>
    <t xml:space="preserve"> &lt;input type="button" value="Search for this Computer on Google" onclick="window.open('http://google.com/#q=Samsung ATIV Book 6 NP680Z5E-X01US')"style="font-size:40%"&gt;</t>
  </si>
  <si>
    <t xml:space="preserve"> &lt;input type="button" value="Buy this Computer Now" onclick="window.open('http://www.newegg.com/Product/Product.aspx?Item=N82E16834131487')" style="font-size:40%"&gt;</t>
  </si>
  <si>
    <t xml:space="preserve"> &lt;table style="margin-left:100px; margin-right:100px; width:84%"class="table table-hover"&lt;tr&gt;&lt;td&gt;Brand&lt;/td&gt;&lt;td&gt;Samsung&lt;/td&gt;&lt;/tr&gt;&lt;tr&gt;&lt;td&gt;Series&lt;/td&gt;&lt;td&gt;ATIV Book 6&lt;/td&gt;&lt;/tr&gt;&lt;tr&gt;&lt;td&gt;Model&lt;/td&gt;&lt;td&gt;NP680Z5E-X01US&lt;/td&gt;&lt;/tr&gt;&lt;tr&gt;&lt;td&gt;Price&lt;/td&gt;&lt;td&gt;1066.99&lt;/td&gt;&lt;/tr&gt;&lt;tr&gt;&lt;td&gt;Touch Screen?&lt;/td&gt;&lt;td&gt;Has a Touchscreen&lt;/td&gt;&lt;/tr&gt;&lt;tr&gt;&lt;td&gt;Operating System&lt;/td&gt;&lt;td&gt;Windows 8&lt;/td&gt;&lt;/tr&gt;&lt;tr&gt;&lt;td&gt; CPU Type &lt;/td&gt;&lt;td&gt;Intel Core i7-3635QM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&lt;/td&gt;&lt;td&gt;1GB&lt;/td&gt;&lt;/tr&gt;&lt;tr&gt;&lt;td&gt; Graphics Card &lt;/td&gt;&lt;td&gt;AMD Radeon HD 8770M&lt;/td&gt;&lt;/tr&gt;&lt;tr&gt;&lt;td&gt;Solid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&lt;/td&gt;&lt;td&gt;5400rpm&lt;/td&gt;&lt;/tr&gt;&lt;tr&gt;&lt;td&gt;Weight&lt;/td&gt;&lt;td&gt;5.38 Lbs&lt;/td&gt;&lt;/tr&gt;&lt;tr&gt;&lt;td&gt;Battery Life&lt;/td&gt;&lt;td&gt;Up to 5 Hours&lt;/td&gt;&lt;/tr&gt;&lt;tr&gt;&lt;td&gt; Screen Size&lt;/td&gt;&lt;td&gt;15.6"&lt;/td&gt;&lt;/tr&gt;&lt;tr&gt;&lt;td&gt;Resolution of Max Dimension &lt;/td&gt;&lt;td&gt;1920 x 1080&lt;/td&gt;&lt;/tr&gt;&lt;tr&gt;&lt;td&gt;HDMI?&lt;/td&gt;&lt;td&gt;Has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Computer&lt;/td&gt;&lt;td&gt;http://www.newegg.com/Product/Product.aspx?Item=N82E16834131487&lt;/td&gt;&lt;/tr&gt;&lt;/table&gt;&lt;/div&gt;&lt;/div&gt;&lt;/div&gt;&lt;/div&gt;&lt;script&gt;(function(i,s,o,g,r,a,m){i['GoogleAnalyticsObject']=r;i[r]=i[r]||function(){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</si>
  <si>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&lt;tr&gt;&lt;td&gt;Model&lt;/td&gt;&lt;td&gt;XE303C12-A01US&lt;/td&gt;&lt;/tr&gt;</t>
  </si>
  <si>
    <t>&lt;tr&gt;&lt;td&gt;Price&lt;/td&gt;&lt;td&gt;249&lt;/td&gt;&lt;/tr&gt;</t>
  </si>
  <si>
    <t>&lt;tr&gt;&lt;td&gt; CPU Type &lt;/td&gt;&lt;td&gt;Samsung Exynos 5 Dual Core 1.7GHz&lt;/td&gt;&lt;/tr&gt;</t>
  </si>
  <si>
    <t>&lt;tr&gt;&lt;td&gt;Memory Size&lt;/td&gt;&lt;td&gt;2 GB&lt;/td&gt;&lt;/tr&gt;</t>
  </si>
  <si>
    <t>&lt;tr&gt;&lt;td&gt; Graphics Card &lt;/td&gt;&lt;td&gt;Integrated Graphics Card&lt;/td&gt;&lt;/tr&gt;</t>
  </si>
  <si>
    <t>&lt;tr&gt;&lt;td&gt;Weight&lt;/td&gt;&lt;td&gt;2.43 Lbs&lt;/td&gt;&lt;/tr&gt;</t>
  </si>
  <si>
    <t>&lt;tr&gt;&lt;td&gt; URL to Purchase Computer&lt;/td&gt;&lt;td&gt;http://www.newegg.com/Product/Product.aspx?Item=34-131-403&lt;/td&gt;&lt;/tr&gt;</t>
  </si>
  <si>
    <t>&lt;tr&gt;&lt;td&gt;Brand&lt;/td&gt;&lt;td&gt;Samsung&lt;/td&gt;&lt;/tr&gt;&lt;tr&gt;&lt;td&gt;Series&lt;/td&gt;&lt;td&gt;&lt;/td&gt;&lt;/tr&gt;&lt;tr&gt;&lt;td&gt;Model&lt;/td&gt;&lt;td&gt;XE303C12-A01US&lt;/td&gt;&lt;/tr&gt;&lt;tr&gt;&lt;td&gt;Price&lt;/td&gt;&lt;td&gt;249&lt;/td&gt;&lt;/tr&gt;&lt;tr&gt;&lt;td&gt;Touch Screen?&lt;/td&gt;&lt;td&gt;Does Not Have a Touchscreen&lt;/td&gt;&lt;/tr&gt;&lt;tr&gt;&lt;td&gt;Operating System&lt;/td&gt;&lt;td&gt;Google Chrome OS&lt;/td&gt;&lt;/tr&gt;&lt;tr&gt;&lt;td&gt; CPU Type &lt;/td&gt;&lt;td&gt;Samsung Exynos 5 Dual Core 1.7GHz&lt;/td&gt;&lt;/tr&gt;&lt;tr&gt;&lt;td&gt;CPU Processor&lt;/td&gt;&lt;td&gt;1.7GHz&lt;/td&gt;&lt;/tr&gt;&lt;tr&gt;&lt;td&gt;Memory Size&lt;/td&gt;&lt;td&gt;2 GB&lt;/td&gt;&lt;/tr&gt;&lt;tr&gt;&lt;td&gt;Cache&lt;/td&gt;&lt;td&gt;1MB L3&lt;/td&gt;&lt;/tr&gt;&lt;tr&gt;&lt;td&gt;Video Memory &lt;/td&gt;&lt;td&gt;Shared memory&lt;/td&gt;&lt;/tr&gt;&lt;tr&gt;&lt;td&gt; Graphics Card &lt;/td&gt;&lt;td&gt;Integrated Graphics Card&lt;/td&gt;&lt;/tr&gt;&lt;tr&gt;&lt;td&gt;Solid State Drive (SSD)?&lt;/td&gt;&lt;td&gt;16GB SSD&lt;/td&gt;&lt;/tr&gt;&lt;tr&gt;&lt;td&gt;Hard Drive Size&lt;/td&gt;&lt;td&gt;16 GB&lt;/td&gt;&lt;/tr&gt;&lt;tr&gt;&lt;td&gt;Hard Drive RPM &lt;/td&gt;&lt;td&gt;5400rpm&lt;/td&gt;&lt;/tr&gt;&lt;tr&gt;&lt;td&gt;Weight&lt;/td&gt;&lt;td&gt;2.43 Lbs&lt;/td&gt;&lt;/tr&gt;&lt;tr&gt;&lt;td&gt;Battery Life&lt;/td&gt;&lt;td&gt;Up to 6.3 Hours&lt;/td&gt;&lt;/tr&gt;&lt;tr&gt;&lt;td&gt; Screen Size&lt;/td&gt;&lt;td&gt;11.6"&lt;/td&gt;&lt;/tr&gt;&lt;tr&gt;&lt;td&gt;Resolution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Computer&lt;/td&gt;&lt;td&gt;http://www.newegg.com/Product/Product.aspx?Item=34-131-403&lt;/td&gt;&lt;/tr&gt;</t>
  </si>
  <si>
    <t xml:space="preserve">    &lt;div id="primary" class="content-area"style="background-color:black"&gt;&lt;div id="content" class ="site-content" role="main"&gt;&lt;div class="entry-content"&gt;&lt;h1 style="margin-top:125px; text-align:center"&gt;Samsung  XE303C12-A01US&lt;/h1&gt;</t>
  </si>
  <si>
    <t xml:space="preserve"> &lt;input type="button" value="Search for this Computer on Google" onclick="window.open('http://google.com/#q=Samsung  XE303C12-A01US')"style="font-size:40%"&gt;</t>
  </si>
  <si>
    <t xml:space="preserve"> &lt;input type="button" value="Buy this Computer Now" onclick="window.open('http://www.newegg.com/Product/Product.aspx?Item=34-131-403')" style="font-size:40%"&gt;</t>
  </si>
  <si>
    <t>&lt;h1&gt; space&lt;/h1&gt;&lt;h1&gt;Samsung  XE303C12-A01US&lt;/h1&gt;&lt;h2&gt;&lt;input type="button" value="Search for this Computer on Google"onclick="window.open('http://google.com/#q=Samsung  XE303C12-A01US')"&gt;&lt;input type="button" value="Buy this Computer Now"onclick="window.open('http://www.newegg.com/Product/Product.aspx?Item=34-131-403')"&gt;&lt;/h2&gt;&lt;h2&gt;Specifications&lt;/h2&gt;&lt;table class="table table-hover"</t>
  </si>
  <si>
    <t xml:space="preserve"> &lt;table style="margin-left:100px; margin-right:100px; width:84%"class="table table-hover"&lt;tr&gt;&lt;td&gt;Brand&lt;/td&gt;&lt;td&gt;Samsung&lt;/td&gt;&lt;/tr&gt;&lt;tr&gt;&lt;td&gt;Series&lt;/td&gt;&lt;td&gt;None&lt;/td&gt;&lt;/tr&gt;&lt;tr&gt;&lt;td&gt;Model&lt;/td&gt;&lt;td&gt;XE303C12-A01US&lt;/td&gt;&lt;/tr&gt;&lt;tr&gt;&lt;td&gt;Price&lt;/td&gt;&lt;td&gt;249&lt;/td&gt;&lt;/tr&gt;&lt;tr&gt;&lt;td&gt;Touch Screen?&lt;/td&gt;&lt;td&gt;Does Not Have a Touchscreen&lt;/td&gt;&lt;/tr&gt;&lt;tr&gt;&lt;td&gt;Operating System&lt;/td&gt;&lt;td&gt;Google Chrome OS&lt;/td&gt;&lt;/tr&gt;&lt;tr&gt;&lt;td&gt; CPU Type &lt;/td&gt;&lt;td&gt;Samsung Exynos 5 Dual Core 1.7GHz&lt;/td&gt;&lt;/tr&gt;&lt;tr&gt;&lt;td&gt;CPU Processor&lt;/td&gt;&lt;td&gt;1.7GHz&lt;/td&gt;&lt;/tr&gt;&lt;tr&gt;&lt;td&gt;Memory Size&lt;/td&gt;&lt;td&gt;2 GB&lt;/td&gt;&lt;/tr&gt;&lt;tr&gt;&lt;td&gt;Cache&lt;/td&gt;&lt;td&gt;1MB L3&lt;/td&gt;&lt;/tr&gt;&lt;tr&gt;&lt;td&gt;Video Memory &lt;/td&gt;&lt;td&gt;Shared memory&lt;/td&gt;&lt;/tr&gt;&lt;tr&gt;&lt;td&gt; Graphics Card &lt;/td&gt;&lt;td&gt;Integrated Graphics Card&lt;/td&gt;&lt;/tr&gt;&lt;tr&gt;&lt;td&gt;Solid State Drive (SSD)?&lt;/td&gt;&lt;td&gt;16GB SSD&lt;/td&gt;&lt;/tr&gt;&lt;tr&gt;&lt;td&gt;Hard Drive Size&lt;/td&gt;&lt;td&gt;16 GB&lt;/td&gt;&lt;/tr&gt;&lt;tr&gt;&lt;td&gt;Hard Drive RPM &lt;/td&gt;&lt;td&gt;5400rpm&lt;/td&gt;&lt;/tr&gt;&lt;tr&gt;&lt;td&gt;Weight&lt;/td&gt;&lt;td&gt;2.43 Lbs&lt;/td&gt;&lt;/tr&gt;&lt;tr&gt;&lt;td&gt;Battery Life&lt;/td&gt;&lt;td&gt;Up to 6.3 Hours&lt;/td&gt;&lt;/tr&gt;&lt;tr&gt;&lt;td&gt; Screen Size&lt;/td&gt;&lt;td&gt;11.6"&lt;/td&gt;&lt;/tr&gt;&lt;tr&gt;&lt;td&gt;Resolution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Computer&lt;/td&gt;&lt;td&gt;http://www.newegg.com/Product/Product.aspx?Item=34-131-403&lt;/td&gt;&lt;/tr&gt;&lt;/table&gt;&lt;/div&gt;&lt;/div&gt;&lt;/div&gt;&lt;/div&gt;&lt;script&gt;(function(i,s,o,g,r,a,m){i['GoogleAnalyticsObject']=r;i[r]=i[r]||function(){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</si>
  <si>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&lt;tr&gt;&lt;td&gt;Brand&lt;/td&gt;&lt;td&gt;Toshiba&lt;/td&gt;&lt;/tr&gt;</t>
  </si>
  <si>
    <t>&lt;tr&gt;&lt;td&gt;Series&lt;/td&gt;&lt;td&gt;Qosmio&lt;/td&gt;&lt;/tr&gt;</t>
  </si>
  <si>
    <t>&lt;tr&gt;&lt;td&gt;Model&lt;/td&gt;&lt;td&gt;X75-A7295&lt;/td&gt;&lt;/tr&gt;</t>
  </si>
  <si>
    <t>&lt;tr&gt;&lt;td&gt;Weight&lt;/td&gt;&lt;td&gt;7.6 Lbs&lt;/td&gt;&lt;/tr&gt;</t>
  </si>
  <si>
    <t>&lt;tr&gt;&lt;td&gt; URL to Purchase Computer&lt;/td&gt;&lt;td&gt;http://www.newegg.com/Product/Product.aspx?Item=N82E16834216536&lt;/td&gt;&lt;/tr&gt;</t>
  </si>
  <si>
    <t xml:space="preserve">    &lt;div id="primary" class="content-area"style="background-color:black"&gt;&lt;div id="content" class ="site-content" role="main"&gt;&lt;div class="entry-content"&gt;&lt;h1 style="margin-top:125px; text-align:center"&gt;Toshiba Qosmio X75-A7295&lt;/h1&gt;</t>
  </si>
  <si>
    <t xml:space="preserve"> &lt;input type="button" value="Search for this Computer on Google" onclick="window.open('http://google.com/#q=Toshiba Qosmio X75-A7295')"style="font-size:40%"&gt;</t>
  </si>
  <si>
    <t xml:space="preserve"> &lt;input type="button" value="Buy this Computer Now" onclick="window.open('http://www.newegg.com/Product/Product.aspx?Item=N82E16834216536')" style="font-size:40%"&gt;</t>
  </si>
  <si>
    <t xml:space="preserve"> &lt;table style="margin-left:100px; margin-right:100px; width:84%"class="table table-hover"&lt;tr&gt;&lt;td&gt;Brand&lt;/td&gt;&lt;td&gt;Toshiba&lt;/td&gt;&lt;/tr&gt;&lt;tr&gt;&lt;td&gt;Series&lt;/td&gt;&lt;td&gt;Qosmio&lt;/td&gt;&lt;/tr&gt;&lt;tr&gt;&lt;td&gt;Model&lt;/td&gt;&lt;td&gt;X75-A7295&lt;/td&gt;&lt;/tr&gt;&lt;tr&gt;&lt;td&gt;Price&lt;/td&gt;&lt;td&gt;1399.99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i7-4700MQ 2.4GHz&lt;/td&gt;&lt;/tr&gt;&lt;tr&gt;&lt;td&gt;CPU Processor&lt;/td&gt;&lt;td&gt;2.4GHz&lt;/td&gt;&lt;/tr&gt;&lt;tr&gt;&lt;td&gt;Memory Size&lt;/td&gt;&lt;td&gt;16 GB&lt;/td&gt;&lt;/tr&gt;&lt;tr&gt;&lt;td&gt;Cache&lt;/td&gt;&lt;td&gt;6MB L3&lt;/td&gt;&lt;/tr&gt;&lt;tr&gt;&lt;td&gt;Video Memory &lt;/td&gt;&lt;td&gt;3GB GDDR5&lt;/td&gt;&lt;/tr&gt;&lt;tr&gt;&lt;td&gt; Graphics Card &lt;/td&gt;&lt;td&gt;NVIDIA Geforce GTX 770M&lt;/td&gt;&lt;/tr&gt;&lt;tr&gt;&lt;td&gt;Solid State Drive (SSD)?&lt;/td&gt;&lt;td&gt;No&lt;/td&gt;&lt;/tr&gt;&lt;tr&gt;&lt;td&gt;Hard Drive Size&lt;/td&gt;&lt;td&gt;1 TB&lt;/td&gt;&lt;/tr&gt;&lt;tr&gt;&lt;td&gt;Hard Drive RPM &lt;/td&gt;&lt;td&gt;7200rpm&lt;/td&gt;&lt;/tr&gt;&lt;tr&gt;&lt;td&gt;Weight&lt;/td&gt;&lt;td&gt;7.6 Lbs&lt;/td&gt;&lt;/tr&gt;&lt;tr&gt;&lt;td&gt;Battery Life&lt;/td&gt;&lt;td&gt;Up to 3 Hours&lt;/td&gt;&lt;/tr&gt;&lt;tr&gt;&lt;td&gt; Screen Size&lt;/td&gt;&lt;td&gt;17.3"&lt;/td&gt;&lt;/tr&gt;&lt;tr&gt;&lt;td&gt;Resolution of Max Dimension &lt;/td&gt;&lt;td&gt;1920 x 1080&lt;/td&gt;&lt;/tr&gt;&lt;tr&gt;&lt;td&gt;HDMI?&lt;/td&gt;&lt;td&gt;Has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Computer&lt;/td&gt;&lt;td&gt;http://www.newegg.com/Product/Product.aspx?Item=N82E16834216536&lt;/td&gt;&lt;/tr&gt;&lt;/table&gt;&lt;/div&gt;&lt;/div&gt;&lt;/div&gt;&lt;/div&gt;&lt;script&gt;(function(i,s,o,g,r,a,m){i['GoogleAnalyticsObject']=r;i[r]=i[r]||function(){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</si>
  <si>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&lt;tr&gt;&lt;td&gt;Series&lt;/td&gt;&lt;td&gt;Satellite&lt;/td&gt;&lt;/tr&gt;</t>
  </si>
  <si>
    <t>&lt;tr&gt;&lt;td&gt;Model&lt;/td&gt;&lt;td&gt;L55Dt-A5253NR&lt;/td&gt;&lt;/tr&gt;</t>
  </si>
  <si>
    <t>&lt;tr&gt;&lt;td&gt;Price&lt;/td&gt;&lt;td&gt;685.11&lt;/td&gt;&lt;/tr&gt;</t>
  </si>
  <si>
    <t>&lt;tr&gt;&lt;td&gt; CPU Type &lt;/td&gt;&lt;td&gt;AMD A6-5200 2.0GHz&lt;/td&gt;&lt;/tr&gt;</t>
  </si>
  <si>
    <t>&lt;tr&gt;&lt;td&gt; Graphics Card &lt;/td&gt;&lt;td&gt;AMD Radeon HD 8400&lt;/td&gt;&lt;/tr&gt;</t>
  </si>
  <si>
    <t>&lt;tr&gt;&lt;td&gt; URL to Purchase Computer&lt;/td&gt;&lt;td&gt;http://www.newegg.com/Product/Product.aspx?Item=9SIA24G15X7755&lt;/td&gt;&lt;/tr&gt;</t>
  </si>
  <si>
    <t xml:space="preserve">    &lt;div id="primary" class="content-area"style="background-color:black"&gt;&lt;div id="content" class ="site-content" role="main"&gt;&lt;div class="entry-content"&gt;&lt;h1 style="margin-top:125px; text-align:center"&gt;Toshiba Satellite L55Dt-A5253NR&lt;/h1&gt;</t>
  </si>
  <si>
    <t xml:space="preserve"> &lt;input type="button" value="Search for this Computer on Google" onclick="window.open('http://google.com/#q=Toshiba Satellite L55Dt-A5253NR')"style="font-size:40%"&gt;</t>
  </si>
  <si>
    <t xml:space="preserve"> &lt;input type="button" value="Buy this Computer Now" onclick="window.open('http://www.newegg.com/Product/Product.aspx?Item=9SIA24G15X7755')" style="font-size:40%"&gt;</t>
  </si>
  <si>
    <t xml:space="preserve"> &lt;table style="margin-left:100px; margin-right:100px; width:84%"class="table table-hover"&lt;tr&gt;&lt;td&gt;Brand&lt;/td&gt;&lt;td&gt;Toshiba&lt;/td&gt;&lt;/tr&gt;&lt;tr&gt;&lt;td&gt;Series&lt;/td&gt;&lt;td&gt;Satellite&lt;/td&gt;&lt;/tr&gt;&lt;tr&gt;&lt;td&gt;Model&lt;/td&gt;&lt;td&gt;L55Dt-A5253NR&lt;/td&gt;&lt;/tr&gt;&lt;tr&gt;&lt;td&gt;Price&lt;/td&gt;&lt;td&gt;685.11&lt;/td&gt;&lt;/tr&gt;&lt;tr&gt;&lt;td&gt;Touch Screen?&lt;/td&gt;&lt;td&gt;Has a Touchscreen&lt;/td&gt;&lt;/tr&gt;&lt;tr&gt;&lt;td&gt;Operating System&lt;/td&gt;&lt;td&gt;Windows 8&lt;/td&gt;&lt;/tr&gt;&lt;tr&gt;&lt;td&gt; CPU Type &lt;/td&gt;&lt;td&gt;AMD A6-5200 2.0GHz&lt;/td&gt;&lt;/tr&gt;&lt;tr&gt;&lt;td&gt;CPU Processor&lt;/td&gt;&lt;td&gt;2.0GHz&lt;/td&gt;&lt;/tr&gt;&lt;tr&gt;&lt;td&gt;Memory Size&lt;/td&gt;&lt;td&gt;6 GB&lt;/td&gt;&lt;/tr&gt;&lt;tr&gt;&lt;td&gt;Cache&lt;/td&gt;&lt;td&gt;2MB L3&lt;/td&gt;&lt;/tr&gt;&lt;tr&gt;&lt;td&gt;Video Memory &lt;/td&gt;&lt;td&gt;Shared memory&lt;/td&gt;&lt;/tr&gt;&lt;tr&gt;&lt;td&gt; Graphics Card &lt;/td&gt;&lt;td&gt;AMD Radeon HD 8400&lt;/td&gt;&lt;/tr&gt;&lt;tr&gt;&lt;td&gt;Solid State Drive (SSD)?&lt;/td&gt;&lt;td&gt;No&lt;/td&gt;&lt;/tr&gt;&lt;tr&gt;&lt;td&gt;Hard Drive Size&lt;/td&gt;&lt;td&gt;750 GB&lt;/td&gt;&lt;/tr&gt;&lt;tr&gt;&lt;td&gt;Hard Drive RPM &lt;/td&gt;&lt;td&gt;5400rpm&lt;/td&gt;&lt;/tr&gt;&lt;tr&gt;&lt;td&gt;Weight&lt;/td&gt;&lt;td&gt;5.6 Lbs&lt;/td&gt;&lt;/tr&gt;&lt;tr&gt;&lt;td&gt;Battery Life&lt;/td&gt;&lt;td&gt;Up to 5 Hours&lt;/td&gt;&lt;/tr&gt;&lt;tr&gt;&lt;td&gt; Screen Size&lt;/td&gt;&lt;td&gt;15.6"&lt;/td&gt;&lt;/tr&gt;&lt;tr&gt;&lt;td&gt;Resolution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VGA&lt;/td&gt;&lt;/tr&gt;&lt;tr&gt;&lt;td&gt;Bluetooth?&lt;/td&gt;&lt;td&gt;Does Not Have Bluetooth&lt;/td&gt;&lt;/tr&gt;&lt;tr&gt;&lt;td&gt; URL to Purchase Computer&lt;/td&gt;&lt;td&gt;http://www.newegg.com/Product/Product.aspx?Item=9SIA24G15X7755&lt;/td&gt;&lt;/tr&gt;&lt;/table&gt;&lt;/div&gt;&lt;/div&gt;&lt;/div&gt;&lt;/div&gt;&lt;script&gt;(function(i,s,o,g,r,a,m){i['GoogleAnalyticsObject']=r;i[r]=i[r]||function(){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</si>
  <si>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&lt;tr&gt;&lt;td&gt;Model&lt;/td&gt;&lt;td&gt;X875-Q7390&lt;/td&gt;&lt;/tr&gt;</t>
  </si>
  <si>
    <t>&lt;tr&gt;&lt;td&gt; CPU Type &lt;/td&gt;&lt;td&gt;Intel Core i7-3630QM 2.4GHz&lt;/td&gt;&lt;/tr&gt;</t>
  </si>
  <si>
    <t>&lt;tr&gt;&lt;td&gt;Video Memory &lt;/td&gt;&lt;td&gt;3GB&lt;/td&gt;&lt;/tr&gt;</t>
  </si>
  <si>
    <t>&lt;tr&gt;&lt;td&gt; Graphics Card &lt;/td&gt;&lt;td&gt;NVIDIA Geforce GTX 670(3D Vision)&lt;/td&gt;&lt;/tr&gt;</t>
  </si>
  <si>
    <t>&lt;tr&gt;&lt;td&gt;Hard Drive Size&lt;/td&gt;&lt;td&gt;2 TB&lt;/td&gt;&lt;/tr&gt;</t>
  </si>
  <si>
    <t>&lt;tr&gt;&lt;td&gt;Weight&lt;/td&gt;&lt;td&gt;7.5 Lbs&lt;/td&gt;&lt;/tr&gt;</t>
  </si>
  <si>
    <t>&lt;tr&gt;&lt;td&gt;Battery Life&lt;/td&gt;&lt;td&gt;Up to 2 Hours&lt;/td&gt;&lt;/tr&gt;</t>
  </si>
  <si>
    <t>&lt;tr&gt;&lt;td&gt; URL to Purchase Computer&lt;/td&gt;&lt;td&gt;http://www.newegg.com/Product/Product.aspx?Item=N82E16834216023&lt;/td&gt;&lt;/tr&gt;</t>
  </si>
  <si>
    <t xml:space="preserve">    &lt;div id="primary" class="content-area"style="background-color:black"&gt;&lt;div id="content" class ="site-content" role="main"&gt;&lt;div class="entry-content"&gt;&lt;h1 style="margin-top:125px; text-align:center"&gt;Toshiba Qosmio X875-Q7390&lt;/h1&gt;</t>
  </si>
  <si>
    <t xml:space="preserve"> &lt;input type="button" value="Search for this Computer on Google" onclick="window.open('http://google.com/#q=Toshiba Qosmio X875-Q7390')"style="font-size:40%"&gt;</t>
  </si>
  <si>
    <t xml:space="preserve"> &lt;input type="button" value="Buy this Computer Now" onclick="window.open('http://www.newegg.com/Product/Product.aspx?Item=N82E16834216023')" style="font-size:40%"&gt;</t>
  </si>
  <si>
    <t xml:space="preserve"> &lt;table style="margin-left:100px; margin-right:100px; width:84%"class="table table-hover"&lt;tr&gt;&lt;td&gt;Brand&lt;/td&gt;&lt;td&gt;Toshiba&lt;/td&gt;&lt;/tr&gt;&lt;tr&gt;&lt;td&gt;Series&lt;/td&gt;&lt;td&gt;Qosmio&lt;/td&gt;&lt;/tr&gt;&lt;tr&gt;&lt;td&gt;Model&lt;/td&gt;&lt;td&gt;X875-Q7390&lt;/td&gt;&lt;/tr&gt;&lt;tr&gt;&lt;td&gt;Price&lt;/td&gt;&lt;td&gt;1599.99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i7-3630QM 2.4GHz&lt;/td&gt;&lt;/tr&gt;&lt;tr&gt;&lt;td&gt;CPU Processor&lt;/td&gt;&lt;td&gt;2.4GHz&lt;/td&gt;&lt;/tr&gt;&lt;tr&gt;&lt;td&gt;Memory Size&lt;/td&gt;&lt;td&gt;16 GB&lt;/td&gt;&lt;/tr&gt;&lt;tr&gt;&lt;td&gt;Cache&lt;/td&gt;&lt;td&gt;6MB L3&lt;/td&gt;&lt;/tr&gt;&lt;tr&gt;&lt;td&gt;Video Memory &lt;/td&gt;&lt;td&gt;3GB&lt;/td&gt;&lt;/tr&gt;&lt;tr&gt;&lt;td&gt; Graphics Card &lt;/td&gt;&lt;td&gt;NVIDIA Geforce GTX 670(3D Vision)&lt;/td&gt;&lt;/tr&gt;&lt;tr&gt;&lt;td&gt;Solid State Drive (SSD)?&lt;/td&gt;&lt;td&gt;No&lt;/td&gt;&lt;/tr&gt;&lt;tr&gt;&lt;td&gt;Hard Drive Size&lt;/td&gt;&lt;td&gt;2 TB&lt;/td&gt;&lt;/tr&gt;&lt;tr&gt;&lt;td&gt;Hard Drive RPM &lt;/td&gt;&lt;td&gt;5400rpm&lt;/td&gt;&lt;/tr&gt;&lt;tr&gt;&lt;td&gt;Weight&lt;/td&gt;&lt;td&gt;7.5 Lbs&lt;/td&gt;&lt;/tr&gt;&lt;tr&gt;&lt;td&gt;Battery Life&lt;/td&gt;&lt;td&gt;Up to 2 Hours&lt;/td&gt;&lt;/tr&gt;&lt;tr&gt;&lt;td&gt; Screen Size&lt;/td&gt;&lt;td&gt;17.3"&lt;/td&gt;&lt;/tr&gt;&lt;tr&gt;&lt;td&gt;Resolution of Max Dimension &lt;/td&gt;&lt;td&gt;1920 x 1080&lt;/td&gt;&lt;/tr&gt;&lt;tr&gt;&lt;td&gt;HDMI?&lt;/td&gt;&lt;td&gt;Has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Computer&lt;/td&gt;&lt;td&gt;http://www.newegg.com/Product/Product.aspx?Item=N82E16834216023&lt;/td&gt;&lt;/tr&gt;&lt;/table&gt;&lt;/div&gt;&lt;/div&gt;&lt;/div&gt;&lt;/div&gt;&lt;script&gt;(function(i,s,o,g,r,a,m){i['GoogleAnalyticsObject']=r;i[r]=i[r]||function(){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</si>
  <si>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&lt;tr&gt;&lt;td&gt;Model&lt;/td&gt;&lt;td&gt;U845t-S4165&lt;/td&gt;&lt;/tr&gt;</t>
  </si>
  <si>
    <t>&lt;tr&gt;&lt;td&gt;Price&lt;/td&gt;&lt;td&gt;1099.95&lt;/td&gt;&lt;/tr&gt;</t>
  </si>
  <si>
    <t>&lt;tr&gt;&lt;td&gt; URL to Purchase Computer&lt;/td&gt;&lt;td&gt;http://www.newegg.com/Product/Product.aspx?Item=9SIA0AJ1300202&lt;/td&gt;&lt;/tr&gt;</t>
  </si>
  <si>
    <t xml:space="preserve">    &lt;div id="primary" class="content-area"style="background-color:black"&gt;&lt;div id="content" class ="site-content" role="main"&gt;&lt;div class="entry-content"&gt;&lt;h1 style="margin-top:125px; text-align:center"&gt;Toshiba Satellite U845t-S4165&lt;/h1&gt;</t>
  </si>
  <si>
    <t xml:space="preserve"> &lt;input type="button" value="Search for this Computer on Google" onclick="window.open('http://google.com/#q=Toshiba Satellite U845t-S4165')"style="font-size:40%"&gt;</t>
  </si>
  <si>
    <t xml:space="preserve"> &lt;input type="button" value="Buy this Computer Now" onclick="window.open('http://www.newegg.com/Product/Product.aspx?Item=9SIA0AJ1300202')" style="font-size:40%"&gt;</t>
  </si>
  <si>
    <t xml:space="preserve"> &lt;table style="margin-left:100px; margin-right:100px; width:84%"class="table table-hover"&lt;tr&gt;&lt;td&gt;Brand&lt;/td&gt;&lt;td&gt;Toshiba&lt;/td&gt;&lt;/tr&gt;&lt;tr&gt;&lt;td&gt;Series&lt;/td&gt;&lt;td&gt;Satellite&lt;/td&gt;&lt;/tr&gt;&lt;tr&gt;&lt;td&gt;Model&lt;/td&gt;&lt;td&gt;U845t-S4165&lt;/td&gt;&lt;/tr&gt;&lt;tr&gt;&lt;td&gt;Price&lt;/td&gt;&lt;td&gt;1099.95&lt;/td&gt;&lt;/tr&gt;&lt;tr&gt;&lt;td&gt;Touch Screen?&lt;/td&gt;&lt;td&gt;Has a Touchscreen&lt;/td&gt;&lt;/tr&gt;&lt;tr&gt;&lt;td&gt;Operating System&lt;/td&gt;&lt;td&gt;Windows 8&lt;/td&gt;&lt;/tr&gt;&lt;tr&gt;&lt;td&gt; CPU Type &lt;/td&gt;&lt;td&gt;Intel Core i5-3337U 1.8GHz&lt;/td&gt;&lt;/tr&gt;&lt;tr&gt;&lt;td&gt;CPU Processor&lt;/td&gt;&lt;td&gt;1.8GHz&lt;/td&gt;&lt;/tr&gt;&lt;tr&gt;&lt;td&gt;Memory Size&lt;/td&gt;&lt;td&gt;6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&lt;/td&gt;&lt;td&gt;5400rpm&lt;/td&gt;&lt;/tr&gt;&lt;tr&gt;&lt;td&gt;Weight&lt;/td&gt;&lt;td&gt;3.8 Lbs&lt;/td&gt;&lt;/tr&gt;&lt;tr&gt;&lt;td&gt;Battery Life&lt;/td&gt;&lt;td&gt;Up to 6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VGA&lt;/td&gt;&lt;/tr&gt;&lt;tr&gt;&lt;td&gt;Bluetooth?&lt;/td&gt;&lt;td&gt;Does Not Have Bluetooth&lt;/td&gt;&lt;/tr&gt;&lt;tr&gt;&lt;td&gt; URL to Purchase Computer&lt;/td&gt;&lt;td&gt;http://www.newegg.com/Product/Product.aspx?Item=9SIA0AJ1300202&lt;/td&gt;&lt;/tr&gt;&lt;/table&gt;&lt;/div&gt;&lt;/div&gt;&lt;/div&gt;&lt;/div&gt;&lt;script&gt;(function(i,s,o,g,r,a,m){i['GoogleAnalyticsObject']=r;i[r]=i[r]||function(){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</si>
  <si>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&lt;tr&gt;&lt;td&gt;Brand&lt;/td&gt;&lt;td&gt;Apple&lt;/td&gt;&lt;/tr&gt;</t>
  </si>
  <si>
    <t>&lt;tr&gt;&lt;td&gt;Series&lt;/td&gt;&lt;td&gt;MacBook Pro&lt;/td&gt;&lt;/tr&gt;</t>
  </si>
  <si>
    <t>&lt;tr&gt;&lt;td&gt;Model&lt;/td&gt;&lt;td&gt;MC975LL/A&lt;/td&gt;&lt;/tr&gt;</t>
  </si>
  <si>
    <t>&lt;tr&gt;&lt;td&gt;Price&lt;/td&gt;&lt;td&gt;1799.99&lt;/td&gt;&lt;/tr&gt;</t>
  </si>
  <si>
    <t>&lt;tr&gt;&lt;td&gt;Operating System&lt;/td&gt;&lt;td&gt;Mac OS X v10.7 Lion&lt;/td&gt;&lt;/tr&gt;</t>
  </si>
  <si>
    <t>&lt;tr&gt;&lt;td&gt; CPU Type &lt;/td&gt;&lt;td&gt;Intel Core i7 2.3 GHz&lt;/td&gt;&lt;/tr&gt;</t>
  </si>
  <si>
    <t>&lt;tr&gt;&lt;td&gt;CPU Processor&lt;/td&gt;&lt;td&gt;2.3GHz&lt;/td&gt;&lt;/tr&gt;</t>
  </si>
  <si>
    <t>&lt;tr&gt;&lt;td&gt; Graphics Card &lt;/td&gt;&lt;td&gt;NVIDIA GeForce GT 650M Switchable Graphics&lt;/td&gt;&lt;/tr&gt;</t>
  </si>
  <si>
    <t>&lt;tr&gt;&lt;td&gt;Weight&lt;/td&gt;&lt;td&gt;4.46 Lbs&lt;/td&gt;&lt;/tr&gt;</t>
  </si>
  <si>
    <t>&lt;tr&gt;&lt;td&gt; Screen Size&lt;/td&gt;&lt;td&gt;15.4"&lt;/td&gt;&lt;/tr&gt;</t>
  </si>
  <si>
    <t>&lt;tr&gt;&lt;td&gt;Resolution of Max Dimension &lt;/td&gt;&lt;td&gt;2880 x 1800 (Retina)&lt;/td&gt;&lt;/tr&gt;</t>
  </si>
  <si>
    <t>&lt;tr&gt;&lt;td&gt; URL to Purchase Computer&lt;/td&gt;&lt;td&gt;http://www.newegg.com/Product/Product.aspx?Item=N82E16834100224&lt;/td&gt;&lt;/tr&gt;</t>
  </si>
  <si>
    <t xml:space="preserve">    &lt;div id="primary" class="content-area"style="background-color:black"&gt;&lt;div id="content" class ="site-content" role="main"&gt;&lt;div class="entry-content"&gt;&lt;h1 style="margin-top:125px; text-align:center"&gt;Apple MacBook Pro MC975LL/A&lt;/h1&gt;</t>
  </si>
  <si>
    <t xml:space="preserve"> &lt;input type="button" value="Search for this Computer on Google" onclick="window.open('http://google.com/#q=Apple MacBook Pro MC975LL/A')"style="font-size:40%"&gt;</t>
  </si>
  <si>
    <t xml:space="preserve"> &lt;input type="button" value="Buy this Computer Now" onclick="window.open('http://www.newegg.com/Product/Product.aspx?Item=N82E16834100224')" style="font-size:40%"&gt;</t>
  </si>
  <si>
    <t xml:space="preserve"> &lt;table style="margin-left:100px; margin-right:100px; width:84%"class="table table-hover"&lt;tr&gt;&lt;td&gt;Brand&lt;/td&gt;&lt;td&gt;Apple&lt;/td&gt;&lt;/tr&gt;&lt;tr&gt;&lt;td&gt;Series&lt;/td&gt;&lt;td&gt;MacBook Pro&lt;/td&gt;&lt;/tr&gt;&lt;tr&gt;&lt;td&gt;Model&lt;/td&gt;&lt;td&gt;MC975LL/A&lt;/td&gt;&lt;/tr&gt;&lt;tr&gt;&lt;td&gt;Price&lt;/td&gt;&lt;td&gt;1799.99&lt;/td&gt;&lt;/tr&gt;&lt;tr&gt;&lt;td&gt;Touch Screen?&lt;/td&gt;&lt;td&gt;Does Not Have a Touchscreen&lt;/td&gt;&lt;/tr&gt;&lt;tr&gt;&lt;td&gt;Operating System&lt;/td&gt;&lt;td&gt;Mac OS X v10.7 Lion&lt;/td&gt;&lt;/tr&gt;&lt;tr&gt;&lt;td&gt; CPU Type &lt;/td&gt;&lt;td&gt;Intel Core i7 2.3 GHz&lt;/td&gt;&lt;/tr&gt;&lt;tr&gt;&lt;td&gt;CPU Processor&lt;/td&gt;&lt;td&gt;2.3GHz&lt;/td&gt;&lt;/tr&gt;&lt;tr&gt;&lt;td&gt;Memory Size&lt;/td&gt;&lt;td&gt;8 GB&lt;/td&gt;&lt;/tr&gt;&lt;tr&gt;&lt;td&gt;Cache&lt;/td&gt;&lt;td&gt;6MB L3&lt;/td&gt;&lt;/tr&gt;&lt;tr&gt;&lt;td&gt;Video Memory &lt;/td&gt;&lt;td&gt;1GB&lt;/td&gt;&lt;/tr&gt;&lt;tr&gt;&lt;td&gt; Graphics Card &lt;/td&gt;&lt;td&gt;NVIDIA GeForce GT 650M Switchable Graphics&lt;/td&gt;&lt;/tr&gt;&lt;tr&gt;&lt;td&gt;Solid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&lt;/td&gt;&lt;td&gt;5400rpm&lt;/td&gt;&lt;/tr&gt;&lt;tr&gt;&lt;td&gt;Weight&lt;/td&gt;&lt;td&gt;4.46 Lbs&lt;/td&gt;&lt;/tr&gt;&lt;tr&gt;&lt;td&gt;Battery Life&lt;/td&gt;&lt;td&gt;Up to 7 Hours&lt;/td&gt;&lt;/tr&gt;&lt;tr&gt;&lt;td&gt; Screen Size&lt;/td&gt;&lt;td&gt;15.4"&lt;/td&gt;&lt;/tr&gt;&lt;tr&gt;&lt;td&gt;Resolution of Max Dimension &lt;/td&gt;&lt;td&gt;2880 x 1800 (Retina)&lt;/td&gt;&lt;/tr&gt;&lt;tr&gt;&lt;td&gt;HDMI?&lt;/td&gt;&lt;td&gt;Has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Computer&lt;/td&gt;&lt;td&gt;http://www.newegg.com/Product/Product.aspx?Item=N82E16834100224&lt;/td&gt;&lt;/tr&gt;&lt;/table&gt;&lt;/div&gt;&lt;/div&gt;&lt;/div&gt;&lt;/div&gt;&lt;script&gt;(function(i,s,o,g,r,a,m){i['GoogleAnalyticsObject']=r;i[r]=i[r]||function(){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</si>
  <si>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&lt;tr&gt;&lt;td&gt;Model&lt;/td&gt;&lt;td&gt;MD101LL/A&lt;/td&gt;&lt;/tr&gt;</t>
  </si>
  <si>
    <t>&lt;tr&gt;&lt;td&gt;Price&lt;/td&gt;&lt;td&gt;1149.99&lt;/td&gt;&lt;/tr&gt;</t>
  </si>
  <si>
    <t>&lt;tr&gt;&lt;td&gt; CPU Type &lt;/td&gt;&lt;td&gt;Intel Core i5 2.5GHz&lt;/td&gt;&lt;/tr&gt;</t>
  </si>
  <si>
    <t>&lt;tr&gt;&lt;td&gt;Weight&lt;/td&gt;&lt;td&gt;4.5 Lbs&lt;/td&gt;&lt;/tr&gt;</t>
  </si>
  <si>
    <t>&lt;tr&gt;&lt;td&gt;Resolution of Max Dimension &lt;/td&gt;&lt;td&gt;1280 x 800&lt;/td&gt;&lt;/tr&gt;</t>
  </si>
  <si>
    <t>&lt;tr&gt;&lt;td&gt; URL to Purchase Computer&lt;/td&gt;&lt;td&gt;http://www.newegg.com/Product/Product.aspx?Item=N82E16834100228&lt;/td&gt;&lt;/tr&gt;</t>
  </si>
  <si>
    <t xml:space="preserve">    &lt;div id="primary" class="content-area"style="background-color:black"&gt;&lt;div id="content" class ="site-content" role="main"&gt;&lt;div class="entry-content"&gt;&lt;h1 style="margin-top:125px; text-align:center"&gt;Apple MacBook Pro MD101LL/A&lt;/h1&gt;</t>
  </si>
  <si>
    <t xml:space="preserve"> &lt;input type="button" value="Search for this Computer on Google" onclick="window.open('http://google.com/#q=Apple MacBook Pro MD101LL/A')"style="font-size:40%"&gt;</t>
  </si>
  <si>
    <t xml:space="preserve"> &lt;input type="button" value="Buy this Computer Now" onclick="window.open('http://www.newegg.com/Product/Product.aspx?Item=N82E16834100228')" style="font-size:40%"&gt;</t>
  </si>
  <si>
    <t xml:space="preserve"> &lt;table style="margin-left:100px; margin-right:100px; width:84%"class="table table-hover"&lt;tr&gt;&lt;td&gt;Brand&lt;/td&gt;&lt;td&gt;Apple&lt;/td&gt;&lt;/tr&gt;&lt;tr&gt;&lt;td&gt;Series&lt;/td&gt;&lt;td&gt;MacBook Pro&lt;/td&gt;&lt;/tr&gt;&lt;tr&gt;&lt;td&gt;Model&lt;/td&gt;&lt;td&gt;MD101LL/A&lt;/td&gt;&lt;/tr&gt;&lt;tr&gt;&lt;td&gt;Price&lt;/td&gt;&lt;td&gt;1149.99&lt;/td&gt;&lt;/tr&gt;&lt;tr&gt;&lt;td&gt;Touch Screen?&lt;/td&gt;&lt;td&gt;Does Not Have a Touchscreen&lt;/td&gt;&lt;/tr&gt;&lt;tr&gt;&lt;td&gt;Operating System&lt;/td&gt;&lt;td&gt;Mac OS X v10.7 Lion&lt;/td&gt;&lt;/tr&gt;&lt;tr&gt;&lt;td&gt; CPU Type &lt;/td&gt;&lt;td&gt;Intel Core i5 2.5GHz&lt;/td&gt;&lt;/tr&gt;&lt;tr&gt;&lt;td&gt;CPU Processor&lt;/td&gt;&lt;td&gt;2.5GHz&lt;/td&gt;&lt;/tr&gt;&lt;tr&gt;&lt;td&gt;Memory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&lt;/td&gt;&lt;td&gt;5400rpm&lt;/td&gt;&lt;/tr&gt;&lt;tr&gt;&lt;td&gt;Weight&lt;/td&gt;&lt;td&gt;4.5 Lbs&lt;/td&gt;&lt;/tr&gt;&lt;tr&gt;&lt;td&gt;Battery Life&lt;/td&gt;&lt;td&gt;Up to 7 Hours&lt;/td&gt;&lt;/tr&gt;&lt;tr&gt;&lt;td&gt; Screen Size&lt;/td&gt;&lt;td&gt;13.3"&lt;/td&gt;&lt;/tr&gt;&lt;tr&gt;&lt;td&gt;Resolution of Max Dimension &lt;/td&gt;&lt;td&gt;1280 x 800&lt;/td&gt;&lt;/tr&gt;&lt;tr&gt;&lt;td&gt;HDMI?&lt;/td&gt;&lt;td&gt;Does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Computer&lt;/td&gt;&lt;td&gt;http://www.newegg.com/Product/Product.aspx?Item=N82E16834100228&lt;/td&gt;&lt;/tr&gt;&lt;/table&gt;&lt;/div&gt;&lt;/div&gt;&lt;/div&gt;&lt;/div&gt;&lt;script&gt;(function(i,s,o,g,r,a,m){i['GoogleAnalyticsObject']=r;i[r]=i[r]||function(){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</si>
  <si>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&lt;tr&gt;&lt;td&gt;Model&lt;/td&gt;&lt;td&gt;MC976LL/A&lt;/td&gt;&lt;/tr&gt;</t>
  </si>
  <si>
    <t>&lt;tr&gt;&lt;td&gt;Price&lt;/td&gt;&lt;td&gt;2599.99&lt;/td&gt;&lt;/tr&gt;</t>
  </si>
  <si>
    <t>&lt;tr&gt;&lt;td&gt; CPU Type &lt;/td&gt;&lt;td&gt;Intel Core i7 2.6GHz&lt;/td&gt;&lt;/tr&gt;</t>
  </si>
  <si>
    <t>&lt;tr&gt;&lt;td&gt; URL to Purchase Computer&lt;/td&gt;&lt;td&gt;http://www.newegg.com/Product/Product.aspx?Item=N82E16834100225&lt;/td&gt;&lt;/tr&gt;</t>
  </si>
  <si>
    <t xml:space="preserve">    &lt;div id="primary" class="content-area"style="background-color:black"&gt;&lt;div id="content" class ="site-content" role="main"&gt;&lt;div class="entry-content"&gt;&lt;h1 style="margin-top:125px; text-align:center"&gt;Apple MacBook Pro MC976LL/A&lt;/h1&gt;</t>
  </si>
  <si>
    <t xml:space="preserve"> &lt;input type="button" value="Search for this Computer on Google" onclick="window.open('http://google.com/#q=Apple MacBook Pro MC976LL/A')"style="font-size:40%"&gt;</t>
  </si>
  <si>
    <t xml:space="preserve"> &lt;input type="button" value="Buy this Computer Now" onclick="window.open('http://www.newegg.com/Product/Product.aspx?Item=N82E16834100225')" style="font-size:40%"&gt;</t>
  </si>
  <si>
    <t xml:space="preserve"> &lt;table style="margin-left:100px; margin-right:100px; width:84%"class="table table-hover"&lt;tr&gt;&lt;td&gt;Brand&lt;/td&gt;&lt;td&gt;Apple&lt;/td&gt;&lt;/tr&gt;&lt;tr&gt;&lt;td&gt;Series&lt;/td&gt;&lt;td&gt;MacBook Pro&lt;/td&gt;&lt;/tr&gt;&lt;tr&gt;&lt;td&gt;Model&lt;/td&gt;&lt;td&gt;MC976LL/A&lt;/td&gt;&lt;/tr&gt;&lt;tr&gt;&lt;td&gt;Price&lt;/td&gt;&lt;td&gt;2599.99&lt;/td&gt;&lt;/tr&gt;&lt;tr&gt;&lt;td&gt;Touch Screen?&lt;/td&gt;&lt;td&gt;Does Not Have a Touchscreen&lt;/td&gt;&lt;/tr&gt;&lt;tr&gt;&lt;td&gt;Operating System&lt;/td&gt;&lt;td&gt;Mac OS X v10.7 Lion&lt;/td&gt;&lt;/tr&gt;&lt;tr&gt;&lt;td&gt; CPU Type &lt;/td&gt;&lt;td&gt;Intel Core i7 2.6GHz&lt;/td&gt;&lt;/tr&gt;&lt;tr&gt;&lt;td&gt;CPU Processor&lt;/td&gt;&lt;td&gt;2.6GHz&lt;/td&gt;&lt;/tr&gt;&lt;tr&gt;&lt;td&gt;Memory Size&lt;/td&gt;&lt;td&gt;8 GB&lt;/td&gt;&lt;/tr&gt;&lt;tr&gt;&lt;td&gt;Cache&lt;/td&gt;&lt;td&gt;6MB L3&lt;/td&gt;&lt;/tr&gt;&lt;tr&gt;&lt;td&gt;Video Memory &lt;/td&gt;&lt;td&gt;1GB&lt;/td&gt;&lt;/tr&gt;&lt;tr&gt;&lt;td&gt; Graphics Card &lt;/td&gt;&lt;td&gt;NVIDIA GeForce GT 650M Switchable Graphics&lt;/td&gt;&lt;/tr&gt;&lt;tr&gt;&lt;td&gt;Solid State Drive (SSD)?&lt;/td&gt;&lt;td&gt;512GB SSD&lt;/td&gt;&lt;/tr&gt;&lt;tr&gt;&lt;td&gt;Hard Drive Size&lt;/td&gt;&lt;td&gt;512 GB&lt;/td&gt;&lt;/tr&gt;&lt;tr&gt;&lt;td&gt;Hard Drive RPM &lt;/td&gt;&lt;td&gt;5400rpm&lt;/td&gt;&lt;/tr&gt;&lt;tr&gt;&lt;td&gt;Weight&lt;/td&gt;&lt;td&gt;4.46 Lbs&lt;/td&gt;&lt;/tr&gt;&lt;tr&gt;&lt;td&gt;Battery Life&lt;/td&gt;&lt;td&gt;Up to 7 Hours&lt;/td&gt;&lt;/tr&gt;&lt;tr&gt;&lt;td&gt; Screen Size&lt;/td&gt;&lt;td&gt;15.4"&lt;/td&gt;&lt;/tr&gt;&lt;tr&gt;&lt;td&gt;Resolution of Max Dimension &lt;/td&gt;&lt;td&gt;2880 x 1800 (Retina)&lt;/td&gt;&lt;/tr&gt;&lt;tr&gt;&lt;td&gt;HDMI?&lt;/td&gt;&lt;td&gt;Has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Computer&lt;/td&gt;&lt;td&gt;http://www.newegg.com/Product/Product.aspx?Item=N82E16834100225&lt;/td&gt;&lt;/tr&gt;&lt;/table&gt;&lt;/div&gt;&lt;/div&gt;&lt;/div&gt;&lt;/div&gt;&lt;script&gt;(function(i,s,o,g,r,a,m){i['GoogleAnalyticsObject']=r;i[r]=i[r]||function(){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</si>
  <si>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&lt;tr&gt;&lt;td&gt;Series&lt;/td&gt;&lt;td&gt;MacBook Pro with Retina Display&lt;/td&gt;&lt;/tr&gt;</t>
  </si>
  <si>
    <t>&lt;tr&gt;&lt;td&gt;Model&lt;/td&gt;&lt;td&gt;ME866LL/A&lt;/td&gt;&lt;/tr&gt;</t>
  </si>
  <si>
    <t>&lt;tr&gt;&lt;td&gt;Price&lt;/td&gt;&lt;td&gt;1799&lt;/td&gt;&lt;/tr&gt;</t>
  </si>
  <si>
    <t>&lt;tr&gt;&lt;td&gt;Operating System&lt;/td&gt;&lt;td&gt;Mac OS X v10.9 Mavericks&lt;/td&gt;&lt;/tr&gt;</t>
  </si>
  <si>
    <t>&lt;tr&gt;&lt;td&gt; CPU Type &lt;/td&gt;&lt;td&gt;Intel Core i5 2.6GHz (4th Gen Haswell)&lt;/td&gt;&lt;/tr&gt;</t>
  </si>
  <si>
    <t>&lt;tr&gt;&lt;td&gt; Graphics Card &lt;/td&gt;&lt;td&gt;Integrated Intel Iris Graphics&lt;/td&gt;&lt;/tr&gt;</t>
  </si>
  <si>
    <t>&lt;tr&gt;&lt;td&gt;Weight&lt;/td&gt;&lt;td&gt;3.46 Lbs&lt;/td&gt;&lt;/tr&gt;</t>
  </si>
  <si>
    <t>&lt;tr&gt;&lt;td&gt;Battery Life&lt;/td&gt;&lt;td&gt;Up to 9 Hours&lt;/td&gt;&lt;/tr&gt;</t>
  </si>
  <si>
    <t>&lt;tr&gt;&lt;td&gt;Resolution of Max Dimension &lt;/td&gt;&lt;td&gt;2560 x 1600&lt;/td&gt;&lt;/tr&gt;</t>
  </si>
  <si>
    <t>&lt;tr&gt;&lt;td&gt; URL to Purchase Computer&lt;/td&gt;&lt;td&gt;http://www.newegg.com/Product/Product.aspx?Item=N82E16834100327&lt;/td&gt;&lt;/tr&gt;</t>
  </si>
  <si>
    <t xml:space="preserve">    &lt;div id="primary" class="content-area"style="background-color:black"&gt;&lt;div id="content" class ="site-content" role="main"&gt;&lt;div class="entry-content"&gt;&lt;h1 style="margin-top:125px; text-align:center"&gt;Apple MacBook Pro with Retina Display ME866LL/A&lt;/h1&gt;</t>
  </si>
  <si>
    <t xml:space="preserve"> &lt;input type="button" value="Search for this Computer on Google" onclick="window.open('http://google.com/#q=Apple MacBook Pro with Retina Display ME866LL/A')"style="font-size:40%"&gt;</t>
  </si>
  <si>
    <t xml:space="preserve"> &lt;input type="button" value="Buy this Computer Now" onclick="window.open('http://www.newegg.com/Product/Product.aspx?Item=N82E16834100327')" style="font-size:40%"&gt;</t>
  </si>
  <si>
    <t xml:space="preserve"> &lt;table style="margin-left:100px; margin-right:100px; width:84%"class="table table-hover"&lt;tr&gt;&lt;td&gt;Brand&lt;/td&gt;&lt;td&gt;Apple&lt;/td&gt;&lt;/tr&gt;&lt;tr&gt;&lt;td&gt;Series&lt;/td&gt;&lt;td&gt;MacBook Pro with Retina Display&lt;/td&gt;&lt;/tr&gt;&lt;tr&gt;&lt;td&gt;Model&lt;/td&gt;&lt;td&gt;ME866LL/A&lt;/td&gt;&lt;/tr&gt;&lt;tr&gt;&lt;td&gt;Price&lt;/td&gt;&lt;td&gt;1799&lt;/td&gt;&lt;/tr&gt;&lt;tr&gt;&lt;td&gt;Touch Screen?&lt;/td&gt;&lt;td&gt;Does Not Have a Touchscreen&lt;/td&gt;&lt;/tr&gt;&lt;tr&gt;&lt;td&gt;Operating System&lt;/td&gt;&lt;td&gt;Mac OS X v10.9 Mavericks&lt;/td&gt;&lt;/tr&gt;&lt;tr&gt;&lt;td&gt; CPU Type &lt;/td&gt;&lt;td&gt;Intel Core i5 2.6GHz (4th Gen Haswell)&lt;/td&gt;&lt;/tr&gt;&lt;tr&gt;&lt;td&gt;CPU Processor&lt;/td&gt;&lt;td&gt;2.6GHz&lt;/td&gt;&lt;/tr&gt;&lt;tr&gt;&lt;td&gt;Memory Size&lt;/td&gt;&lt;td&gt;8 GB&lt;/td&gt;&lt;/tr&gt;&lt;tr&gt;&lt;td&gt;Cache&lt;/td&gt;&lt;td&gt;3MB L3&lt;/td&gt;&lt;/tr&gt;&lt;tr&gt;&lt;td&gt;Video Memory &lt;/td&gt;&lt;td&gt;Shared memory&lt;/td&gt;&lt;/tr&gt;&lt;tr&gt;&lt;td&gt; Graphics Card &lt;/td&gt;&lt;td&gt;Integrated Intel Iris Graphics&lt;/td&gt;&lt;/tr&gt;&lt;tr&gt;&lt;td&gt;Solid State Drive (SSD)?&lt;/td&gt;&lt;td&gt;512GB SSD&lt;/td&gt;&lt;/tr&gt;&lt;tr&gt;&lt;td&gt;Hard Drive Size&lt;/td&gt;&lt;td&gt;512 GB&lt;/td&gt;&lt;/tr&gt;&lt;tr&gt;&lt;td&gt;Hard Drive RPM &lt;/td&gt;&lt;td&gt;5400rpm&lt;/td&gt;&lt;/tr&gt;&lt;tr&gt;&lt;td&gt;Weight&lt;/td&gt;&lt;td&gt;3.46 Lbs&lt;/td&gt;&lt;/tr&gt;&lt;tr&gt;&lt;td&gt;Battery Life&lt;/td&gt;&lt;td&gt;Up to 9 Hours&lt;/td&gt;&lt;/tr&gt;&lt;tr&gt;&lt;td&gt; Screen Size&lt;/td&gt;&lt;td&gt;13.3"&lt;/td&gt;&lt;/tr&gt;&lt;tr&gt;&lt;td&gt;Resolution of Max Dimension &lt;/td&gt;&lt;td&gt;2560 x 1600&lt;/td&gt;&lt;/tr&gt;&lt;tr&gt;&lt;td&gt;HDMI?&lt;/td&gt;&lt;td&gt;Has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Computer&lt;/td&gt;&lt;td&gt;http://www.newegg.com/Product/Product.aspx?Item=N82E16834100327&lt;/td&gt;&lt;/tr&gt;&lt;/table&gt;&lt;/div&gt;&lt;/div&gt;&lt;/div&gt;&lt;/div&gt;&lt;script&gt;(function(i,s,o,g,r,a,m){i['GoogleAnalyticsObject']=r;i[r]=i[r]||function(){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</si>
  <si>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&lt;tr&gt;&lt;td&gt;Model&lt;/td&gt;&lt;td&gt;ME865LL/A&lt;/td&gt;&lt;/tr&gt;</t>
  </si>
  <si>
    <t>&lt;tr&gt;&lt;td&gt;Price&lt;/td&gt;&lt;td&gt;1499&lt;/td&gt;&lt;/tr&gt;</t>
  </si>
  <si>
    <t>&lt;tr&gt;&lt;td&gt; CPU Type &lt;/td&gt;&lt;td&gt;Intel Core i5 2.4GHz (4th Gen Haswell)&lt;/td&gt;&lt;/tr&gt;</t>
  </si>
  <si>
    <t>&lt;tr&gt;&lt;td&gt; URL to Purchase Computer&lt;/td&gt;&lt;td&gt;http://www.newegg.com/Product/Product.aspx?Item=N82E16834100326&lt;/td&gt;&lt;/tr&gt;</t>
  </si>
  <si>
    <t xml:space="preserve">    &lt;div id="primary" class="content-area"style="background-color:black"&gt;&lt;div id="content" class ="site-content" role="main"&gt;&lt;div class="entry-content"&gt;&lt;h1 style="margin-top:125px; text-align:center"&gt;Apple MacBook Pro with Retina Display ME865LL/A&lt;/h1&gt;</t>
  </si>
  <si>
    <t xml:space="preserve"> &lt;input type="button" value="Search for this Computer on Google" onclick="window.open('http://google.com/#q=Apple MacBook Pro with Retina Display ME865LL/A')"style="font-size:40%"&gt;</t>
  </si>
  <si>
    <t xml:space="preserve"> &lt;input type="button" value="Buy this Computer Now" onclick="window.open('http://www.newegg.com/Product/Product.aspx?Item=N82E16834100326')" style="font-size:40%"&gt;</t>
  </si>
  <si>
    <t xml:space="preserve"> &lt;table style="margin-left:100px; margin-right:100px; width:84%"class="table table-hover"&lt;tr&gt;&lt;td&gt;Brand&lt;/td&gt;&lt;td&gt;Apple&lt;/td&gt;&lt;/tr&gt;&lt;tr&gt;&lt;td&gt;Series&lt;/td&gt;&lt;td&gt;MacBook Pro with Retina Display&lt;/td&gt;&lt;/tr&gt;&lt;tr&gt;&lt;td&gt;Model&lt;/td&gt;&lt;td&gt;ME865LL/A&lt;/td&gt;&lt;/tr&gt;&lt;tr&gt;&lt;td&gt;Price&lt;/td&gt;&lt;td&gt;1499&lt;/td&gt;&lt;/tr&gt;&lt;tr&gt;&lt;td&gt;Touch Screen?&lt;/td&gt;&lt;td&gt;Does Not Have a Touchscreen&lt;/td&gt;&lt;/tr&gt;&lt;tr&gt;&lt;td&gt;Operating System&lt;/td&gt;&lt;td&gt;Mac OS X v10.9 Mavericks&lt;/td&gt;&lt;/tr&gt;&lt;tr&gt;&lt;td&gt; CPU Type &lt;/td&gt;&lt;td&gt;Intel Core i5 2.4GHz (4th Gen Haswell)&lt;/td&gt;&lt;/tr&gt;&lt;tr&gt;&lt;td&gt;CPU Processor&lt;/td&gt;&lt;td&gt;2.4GHz&lt;/td&gt;&lt;/tr&gt;&lt;tr&gt;&lt;td&gt;Memory Size&lt;/td&gt;&lt;td&gt;8 GB&lt;/td&gt;&lt;/tr&gt;&lt;tr&gt;&lt;td&gt;Cache&lt;/td&gt;&lt;td&gt;3MB L3&lt;/td&gt;&lt;/tr&gt;&lt;tr&gt;&lt;td&gt;Video Memory &lt;/td&gt;&lt;td&gt;Shared memory&lt;/td&gt;&lt;/tr&gt;&lt;tr&gt;&lt;td&gt; Graphics Card &lt;/td&gt;&lt;td&gt;Integrated Intel Iris Graphics&lt;/td&gt;&lt;/tr&gt;&lt;tr&gt;&lt;td&gt;Solid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&lt;/td&gt;&lt;td&gt;5400rpm&lt;/td&gt;&lt;/tr&gt;&lt;tr&gt;&lt;td&gt;Weight&lt;/td&gt;&lt;td&gt;3.46 Lbs&lt;/td&gt;&lt;/tr&gt;&lt;tr&gt;&lt;td&gt;Battery Life&lt;/td&gt;&lt;td&gt;Up to 9 Hours&lt;/td&gt;&lt;/tr&gt;&lt;tr&gt;&lt;td&gt; Screen Size&lt;/td&gt;&lt;td&gt;13.3"&lt;/td&gt;&lt;/tr&gt;&lt;tr&gt;&lt;td&gt;Resolution of Max Dimension &lt;/td&gt;&lt;td&gt;2560 x 1600&lt;/td&gt;&lt;/tr&gt;&lt;tr&gt;&lt;td&gt;HDMI?&lt;/td&gt;&lt;td&gt;Has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Computer&lt;/td&gt;&lt;td&gt;http://www.newegg.com/Product/Product.aspx?Item=N82E16834100326&lt;/td&gt;&lt;/tr&gt;&lt;/table&gt;&lt;/div&gt;&lt;/div&gt;&lt;/div&gt;&lt;/div&gt;&lt;script&gt;(function(i,s,o,g,r,a,m){i['GoogleAnalyticsObject']=r;i[r]=i[r]||function(){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</si>
  <si>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&lt;tr&gt;&lt;td&gt;Model&lt;/td&gt;&lt;td&gt;ME294LL/A&lt;/td&gt;&lt;/tr&gt;</t>
  </si>
  <si>
    <t>&lt;tr&gt;&lt;td&gt;Price&lt;/td&gt;&lt;td&gt;2599&lt;/td&gt;&lt;/tr&gt;</t>
  </si>
  <si>
    <t>&lt;tr&gt;&lt;td&gt; CPU Type &lt;/td&gt;&lt;td&gt;Intel Core i7 2.3GHz (Crystalwell)&lt;/td&gt;&lt;/tr&gt;</t>
  </si>
  <si>
    <t>&lt;tr&gt;&lt;td&gt;Resolution of Max Dimension &lt;/td&gt;&lt;td&gt;2880 x 1800&lt;/td&gt;&lt;/tr&gt;</t>
  </si>
  <si>
    <t>&lt;tr&gt;&lt;td&gt; URL to Purchase Computer&lt;/td&gt;&lt;td&gt;http://www.newegg.com/Product/Product.aspx?Item=N82E16834100329&lt;/td&gt;&lt;/tr&gt;</t>
  </si>
  <si>
    <t xml:space="preserve">    &lt;div id="primary" class="content-area"style="background-color:black"&gt;&lt;div id="content" class ="site-content" role="main"&gt;&lt;div class="entry-content"&gt;&lt;h1 style="margin-top:125px; text-align:center"&gt;Apple MacBook Pro with Retina Display ME294LL/A&lt;/h1&gt;</t>
  </si>
  <si>
    <t xml:space="preserve"> &lt;input type="button" value="Search for this Computer on Google" onclick="window.open('http://google.com/#q=Apple MacBook Pro with Retina Display ME294LL/A')"style="font-size:40%"&gt;</t>
  </si>
  <si>
    <t xml:space="preserve"> &lt;input type="button" value="Buy this Computer Now" onclick="window.open('http://www.newegg.com/Product/Product.aspx?Item=N82E16834100329')" style="font-size:40%"&gt;</t>
  </si>
  <si>
    <t xml:space="preserve"> &lt;table style="margin-left:100px; margin-right:100px; width:84%"class="table table-hover"&lt;tr&gt;&lt;td&gt;Brand&lt;/td&gt;&lt;td&gt;Apple&lt;/td&gt;&lt;/tr&gt;&lt;tr&gt;&lt;td&gt;Series&lt;/td&gt;&lt;td&gt;MacBook Pro with Retina Display&lt;/td&gt;&lt;/tr&gt;&lt;tr&gt;&lt;td&gt;Model&lt;/td&gt;&lt;td&gt;ME294LL/A&lt;/td&gt;&lt;/tr&gt;&lt;tr&gt;&lt;td&gt;Price&lt;/td&gt;&lt;td&gt;2599&lt;/td&gt;&lt;/tr&gt;&lt;tr&gt;&lt;td&gt;Touch Screen?&lt;/td&gt;&lt;td&gt;Does Not Have a Touchscreen&lt;/td&gt;&lt;/tr&gt;&lt;tr&gt;&lt;td&gt;Operating System&lt;/td&gt;&lt;td&gt;Mac OS X v10.9 Mavericks&lt;/td&gt;&lt;/tr&gt;&lt;tr&gt;&lt;td&gt; CPU Type &lt;/td&gt;&lt;td&gt;Intel Core i7 2.3GHz (Crystalwell)&lt;/td&gt;&lt;/tr&gt;&lt;tr&gt;&lt;td&gt;CPU Processor&lt;/td&gt;&lt;td&gt;2.3GHz&lt;/td&gt;&lt;/tr&gt;&lt;tr&gt;&lt;td&gt;Memory Size&lt;/td&gt;&lt;td&gt;16 GB&lt;/td&gt;&lt;/tr&gt;&lt;tr&gt;&lt;td&gt;Cache&lt;/td&gt;&lt;td&gt;6MB L3&lt;/td&gt;&lt;/tr&gt;&lt;tr&gt;&lt;td&gt;Video Memory &lt;/td&gt;&lt;td&gt;2GB&lt;/td&gt;&lt;/tr&gt;&lt;tr&gt;&lt;td&gt; Graphics Card &lt;/td&gt;&lt;td&gt;NVIDIA GeForce GT 750M&lt;/td&gt;&lt;/tr&gt;&lt;tr&gt;&lt;td&gt;Solid State Drive (SSD)?&lt;/td&gt;&lt;td&gt;512GB SSD&lt;/td&gt;&lt;/tr&gt;&lt;tr&gt;&lt;td&gt;Hard Drive Size&lt;/td&gt;&lt;td&gt;512 GB&lt;/td&gt;&lt;/tr&gt;&lt;tr&gt;&lt;td&gt;Hard Drive RPM &lt;/td&gt;&lt;td&gt;5400rpm&lt;/td&gt;&lt;/tr&gt;&lt;tr&gt;&lt;td&gt;Weight&lt;/td&gt;&lt;td&gt;4.46 Lbs&lt;/td&gt;&lt;/tr&gt;&lt;tr&gt;&lt;td&gt;Battery Life&lt;/td&gt;&lt;td&gt;Up to 8 Hours&lt;/td&gt;&lt;/tr&gt;&lt;tr&gt;&lt;td&gt; Screen Size&lt;/td&gt;&lt;td&gt;15.4"&lt;/td&gt;&lt;/tr&gt;&lt;tr&gt;&lt;td&gt;Resolution of Max Dimension &lt;/td&gt;&lt;td&gt;2880 x 1800&lt;/td&gt;&lt;/tr&gt;&lt;tr&gt;&lt;td&gt;HDMI?&lt;/td&gt;&lt;td&gt;Has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Computer&lt;/td&gt;&lt;td&gt;http://www.newegg.com/Product/Product.aspx?Item=N82E16834100329&lt;/td&gt;&lt;/tr&gt;&lt;/table&gt;&lt;/div&gt;&lt;/div&gt;&lt;/div&gt;&lt;/div&gt;&lt;script&gt;(function(i,s,o,g,r,a,m){i['GoogleAnalyticsObject']=r;i[r]=i[r]||function(){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</si>
  <si>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&lt;tr&gt;&lt;td&gt;Series&lt;/td&gt;&lt;td&gt;MacBook Air&lt;/td&gt;&lt;/tr&gt;</t>
  </si>
  <si>
    <t>&lt;tr&gt;&lt;td&gt;Model&lt;/td&gt;&lt;td&gt;MD761LL/A&lt;/td&gt;&lt;/tr&gt;</t>
  </si>
  <si>
    <t>&lt;tr&gt;&lt;td&gt;Price&lt;/td&gt;&lt;td&gt;1349&lt;/td&gt;&lt;/tr&gt;</t>
  </si>
  <si>
    <t>&lt;tr&gt;&lt;td&gt;Operating System&lt;/td&gt;&lt;td&gt;Mac OS X v10.8 Mountain Lion&lt;/td&gt;&lt;/tr&gt;</t>
  </si>
  <si>
    <t>&lt;tr&gt;&lt;td&gt; CPU Type &lt;/td&gt;&lt;td&gt;1.3GHz dual-core Intel Core i5&lt;/td&gt;&lt;/tr&gt;</t>
  </si>
  <si>
    <t>&lt;tr&gt;&lt;td&gt;CPU Processor&lt;/td&gt;&lt;td&gt;1.3GHz&lt;/td&gt;&lt;/tr&gt;</t>
  </si>
  <si>
    <t>&lt;tr&gt;&lt;td&gt; Graphics Card &lt;/td&gt;&lt;td&gt;Intel HD Graphics 5000&lt;/td&gt;&lt;/tr&gt;</t>
  </si>
  <si>
    <t>&lt;tr&gt;&lt;td&gt;Weight&lt;/td&gt;&lt;td&gt;2.96 Lbs&lt;/td&gt;&lt;/tr&gt;</t>
  </si>
  <si>
    <t>&lt;tr&gt;&lt;td&gt;Battery Life&lt;/td&gt;&lt;td&gt;Up to 12 Hours&lt;/td&gt;&lt;/tr&gt;</t>
  </si>
  <si>
    <t>&lt;tr&gt;&lt;td&gt;Resolution of Max Dimension &lt;/td&gt;&lt;td&gt;1440 x 900&lt;/td&gt;&lt;/tr&gt;</t>
  </si>
  <si>
    <t>&lt;tr&gt;&lt;td&gt; URL to Purchase Computer&lt;/td&gt;&lt;td&gt;http://www.newegg.com/Product/Product.aspx?Item=N82E16834100306&lt;/td&gt;&lt;/tr&gt;</t>
  </si>
  <si>
    <t xml:space="preserve">    &lt;div id="primary" class="content-area"style="background-color:black"&gt;&lt;div id="content" class ="site-content" role="main"&gt;&lt;div class="entry-content"&gt;&lt;h1 style="margin-top:125px; text-align:center"&gt;Apple MacBook Air MD761LL/A&lt;/h1&gt;</t>
  </si>
  <si>
    <t xml:space="preserve"> &lt;input type="button" value="Search for this Computer on Google" onclick="window.open('http://google.com/#q=Apple MacBook Air MD761LL/A')"style="font-size:40%"&gt;</t>
  </si>
  <si>
    <t xml:space="preserve"> &lt;input type="button" value="Buy this Computer Now" onclick="window.open('http://www.newegg.com/Product/Product.aspx?Item=N82E16834100306')" style="font-size:40%"&gt;</t>
  </si>
  <si>
    <t xml:space="preserve"> &lt;table style="margin-left:100px; margin-right:100px; width:84%"class="table table-hover"&lt;tr&gt;&lt;td&gt;Brand&lt;/td&gt;&lt;td&gt;Apple&lt;/td&gt;&lt;/tr&gt;&lt;tr&gt;&lt;td&gt;Series&lt;/td&gt;&lt;td&gt;MacBook Air&lt;/td&gt;&lt;/tr&gt;&lt;tr&gt;&lt;td&gt;Model&lt;/td&gt;&lt;td&gt;MD761LL/A&lt;/td&gt;&lt;/tr&gt;&lt;tr&gt;&lt;td&gt;Price&lt;/td&gt;&lt;td&gt;1349&lt;/td&gt;&lt;/tr&gt;&lt;tr&gt;&lt;td&gt;Touch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&lt;/td&gt;&lt;td&gt;1.3GHz dual-core Intel Core i5&lt;/td&gt;&lt;/tr&gt;&lt;tr&gt;&lt;td&gt;CPU Processor&lt;/td&gt;&lt;td&gt;1.3GHz&lt;/td&gt;&lt;/tr&gt;&lt;tr&gt;&lt;td&gt;Memory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5000&lt;/td&gt;&lt;/tr&gt;&lt;tr&gt;&lt;td&gt;Solid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&lt;/td&gt;&lt;td&gt;5400rpm&lt;/td&gt;&lt;/tr&gt;&lt;tr&gt;&lt;td&gt;Weight&lt;/td&gt;&lt;td&gt;2.96 Lbs&lt;/td&gt;&lt;/tr&gt;&lt;tr&gt;&lt;td&gt;Battery Life&lt;/td&gt;&lt;td&gt;Up to 12 Hours&lt;/td&gt;&lt;/tr&gt;&lt;tr&gt;&lt;td&gt; Screen Size&lt;/td&gt;&lt;td&gt;13.3"&lt;/td&gt;&lt;/tr&gt;&lt;tr&gt;&lt;td&gt;Resolution of Max Dimension &lt;/td&gt;&lt;td&gt;1440 x 900&lt;/td&gt;&lt;/tr&gt;&lt;tr&gt;&lt;td&gt;HDMI?&lt;/td&gt;&lt;td&gt;Does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Computer&lt;/td&gt;&lt;td&gt;http://www.newegg.com/Product/Product.aspx?Item=N82E16834100306&lt;/td&gt;&lt;/tr&gt;&lt;/table&gt;&lt;/div&gt;&lt;/div&gt;&lt;/div&gt;&lt;/div&gt;&lt;script&gt;(function(i,s,o,g,r,a,m){i['GoogleAnalyticsObject']=r;i[r]=i[r]||function(){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</si>
  <si>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&lt;tr&gt;&lt;td&gt;Model&lt;/td&gt;&lt;td&gt;ME864LL/A&lt;/td&gt;&lt;/tr&gt;</t>
  </si>
  <si>
    <t>&lt;tr&gt;&lt;td&gt;Price&lt;/td&gt;&lt;td&gt;1299&lt;/td&gt;&lt;/tr&gt;</t>
  </si>
  <si>
    <t>&lt;tr&gt;&lt;td&gt; URL to Purchase Computer&lt;/td&gt;&lt;td&gt;http://www.newegg.com/Product/Product.aspx?Item=N82E16834100325&lt;/td&gt;&lt;/tr&gt;</t>
  </si>
  <si>
    <t xml:space="preserve">    &lt;div id="primary" class="content-area"style="background-color:black"&gt;&lt;div id="content" class ="site-content" role="main"&gt;&lt;div class="entry-content"&gt;&lt;h1 style="margin-top:125px; text-align:center"&gt;Apple MacBook Pro with Retina Display ME864LL/A&lt;/h1&gt;</t>
  </si>
  <si>
    <t xml:space="preserve"> &lt;input type="button" value="Search for this Computer on Google" onclick="window.open('http://google.com/#q=Apple MacBook Pro with Retina Display ME864LL/A')"style="font-size:40%"&gt;</t>
  </si>
  <si>
    <t xml:space="preserve"> &lt;input type="button" value="Buy this Computer Now" onclick="window.open('http://www.newegg.com/Product/Product.aspx?Item=N82E16834100325')" style="font-size:40%"&gt;</t>
  </si>
  <si>
    <t xml:space="preserve"> &lt;table style="margin-left:100px; margin-right:100px; width:84%"class="table table-hover"&lt;tr&gt;&lt;td&gt;Brand&lt;/td&gt;&lt;td&gt;Apple&lt;/td&gt;&lt;/tr&gt;&lt;tr&gt;&lt;td&gt;Series&lt;/td&gt;&lt;td&gt;MacBook Pro with Retina Display&lt;/td&gt;&lt;/tr&gt;&lt;tr&gt;&lt;td&gt;Model&lt;/td&gt;&lt;td&gt;ME864LL/A&lt;/td&gt;&lt;/tr&gt;&lt;tr&gt;&lt;td&gt;Price&lt;/td&gt;&lt;td&gt;1299&lt;/td&gt;&lt;/tr&gt;&lt;tr&gt;&lt;td&gt;Touch Screen?&lt;/td&gt;&lt;td&gt;Does Not Have a Touchscreen&lt;/td&gt;&lt;/tr&gt;&lt;tr&gt;&lt;td&gt;Operating System&lt;/td&gt;&lt;td&gt;Mac OS X v10.9 Mavericks&lt;/td&gt;&lt;/tr&gt;&lt;tr&gt;&lt;td&gt; CPU Type &lt;/td&gt;&lt;td&gt;Intel Core i5 2.4GHz (4th Gen Haswell)&lt;/td&gt;&lt;/tr&gt;&lt;tr&gt;&lt;td&gt;CPU Processor&lt;/td&gt;&lt;td&gt;2.4GHz&lt;/td&gt;&lt;/tr&gt;&lt;tr&gt;&lt;td&gt;Memory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&lt;/td&gt;&lt;td&gt;Integrated Intel Iris Graphics&lt;/td&gt;&lt;/tr&gt;&lt;tr&gt;&lt;td&gt;Solid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&lt;/td&gt;&lt;td&gt;5400rpm&lt;/td&gt;&lt;/tr&gt;&lt;tr&gt;&lt;td&gt;Weight&lt;/td&gt;&lt;td&gt;3.46 Lbs&lt;/td&gt;&lt;/tr&gt;&lt;tr&gt;&lt;td&gt;Battery Life&lt;/td&gt;&lt;td&gt;Up to 9 Hours&lt;/td&gt;&lt;/tr&gt;&lt;tr&gt;&lt;td&gt; Screen Size&lt;/td&gt;&lt;td&gt;13.3"&lt;/td&gt;&lt;/tr&gt;&lt;tr&gt;&lt;td&gt;Resolution of Max Dimension &lt;/td&gt;&lt;td&gt;2560 x 1600&lt;/td&gt;&lt;/tr&gt;&lt;tr&gt;&lt;td&gt;HDMI?&lt;/td&gt;&lt;td&gt;Has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Computer&lt;/td&gt;&lt;td&gt;http://www.newegg.com/Product/Product.aspx?Item=N82E16834100325&lt;/td&gt;&lt;/tr&gt;&lt;/table&gt;&lt;/div&gt;&lt;/div&gt;&lt;/div&gt;&lt;/div&gt;&lt;script&gt;(function(i,s,o,g,r,a,m){i['GoogleAnalyticsObject']=r;i[r]=i[r]||function(){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</si>
  <si>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&lt;tr&gt;&lt;td&gt;Model&lt;/td&gt;&lt;td&gt;MD711LL/A&lt;/td&gt;&lt;/tr&gt;</t>
  </si>
  <si>
    <t>&lt;tr&gt;&lt;td&gt;Weight&lt;/td&gt;&lt;td&gt;2.38 Lbs&lt;/td&gt;&lt;/tr&gt;</t>
  </si>
  <si>
    <t>&lt;tr&gt;&lt;td&gt; URL to Purchase Computer&lt;/td&gt;&lt;td&gt;http://www.newegg.com/Product/Product.aspx?Item=N82E16834100303&lt;/td&gt;&lt;/tr&gt;</t>
  </si>
  <si>
    <t xml:space="preserve">    &lt;div id="primary" class="content-area"style="background-color:black"&gt;&lt;div id="content" class ="site-content" role="main"&gt;&lt;div class="entry-content"&gt;&lt;h1 style="margin-top:125px; text-align:center"&gt;Apple MacBook Air MD711LL/A&lt;/h1&gt;</t>
  </si>
  <si>
    <t xml:space="preserve"> &lt;input type="button" value="Search for this Computer on Google" onclick="window.open('http://google.com/#q=Apple MacBook Air MD711LL/A')"style="font-size:40%"&gt;</t>
  </si>
  <si>
    <t xml:space="preserve"> &lt;input type="button" value="Buy this Computer Now" onclick="window.open('http://www.newegg.com/Product/Product.aspx?Item=N82E16834100303')" style="font-size:40%"&gt;</t>
  </si>
  <si>
    <t xml:space="preserve"> &lt;table style="margin-left:100px; margin-right:100px; width:84%"class="table table-hover"&lt;tr&gt;&lt;td&gt;Brand&lt;/td&gt;&lt;td&gt;Apple&lt;/td&gt;&lt;/tr&gt;&lt;tr&gt;&lt;td&gt;Series&lt;/td&gt;&lt;td&gt;MacBook Air&lt;/td&gt;&lt;/tr&gt;&lt;tr&gt;&lt;td&gt;Model&lt;/td&gt;&lt;td&gt;MD711LL/A&lt;/td&gt;&lt;/tr&gt;&lt;tr&gt;&lt;td&gt;Price&lt;/td&gt;&lt;td&gt;999.99&lt;/td&gt;&lt;/tr&gt;&lt;tr&gt;&lt;td&gt;Touch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&lt;/td&gt;&lt;td&gt;1.3GHz dual-core Intel Core i5&lt;/td&gt;&lt;/tr&gt;&lt;tr&gt;&lt;td&gt;CPU Processor&lt;/td&gt;&lt;td&gt;1.3GHz&lt;/td&gt;&lt;/tr&gt;&lt;tr&gt;&lt;td&gt;Memory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5000&lt;/td&gt;&lt;/tr&gt;&lt;tr&gt;&lt;td&gt;Solid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&lt;/td&gt;&lt;td&gt;5400rpm&lt;/td&gt;&lt;/tr&gt;&lt;tr&gt;&lt;td&gt;Weight&lt;/td&gt;&lt;td&gt;2.38 Lbs&lt;/td&gt;&lt;/tr&gt;&lt;tr&gt;&lt;td&gt;Battery Life&lt;/td&gt;&lt;td&gt;Up to 9 Hours&lt;/td&gt;&lt;/tr&gt;&lt;tr&gt;&lt;td&gt; Screen Size&lt;/td&gt;&lt;td&gt;11.6"&lt;/td&gt;&lt;/tr&gt;&lt;tr&gt;&lt;td&gt;Resolution of Max Dimension &lt;/td&gt;&lt;td&gt;1366 x 768&lt;/td&gt;&lt;/tr&gt;&lt;tr&gt;&lt;td&gt;HDMI?&lt;/td&gt;&lt;td&gt;Does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Computer&lt;/td&gt;&lt;td&gt;http://www.newegg.com/Product/Product.aspx?Item=N82E16834100303&lt;/td&gt;&lt;/tr&gt;&lt;/table&gt;&lt;/div&gt;&lt;/div&gt;&lt;/div&gt;&lt;/div&gt;&lt;script&gt;(function(i,s,o,g,r,a,m){i['GoogleAnalyticsObject']=r;i[r]=i[r]||function(){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</si>
  <si>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&lt;tr&gt;&lt;td&gt;Model&lt;/td&gt;&lt;td&gt;MD712LL/A&lt;/td&gt;&lt;/tr&gt;</t>
  </si>
  <si>
    <t>&lt;tr&gt;&lt;td&gt;Price&lt;/td&gt;&lt;td&gt;1199&lt;/td&gt;&lt;/tr&gt;</t>
  </si>
  <si>
    <t>&lt;tr&gt;&lt;td&gt; URL to Purchase Computer&lt;/td&gt;&lt;td&gt;http://www.newegg.com/Product/Product.aspx?Item=N82E16834100304&lt;/td&gt;&lt;/tr&gt;</t>
  </si>
  <si>
    <t xml:space="preserve">    &lt;div id="primary" class="content-area"style="background-color:black"&gt;&lt;div id="content" class ="site-content" role="main"&gt;&lt;div class="entry-content"&gt;&lt;h1 style="margin-top:125px; text-align:center"&gt;Apple MacBook Air MD712LL/A&lt;/h1&gt;</t>
  </si>
  <si>
    <t xml:space="preserve"> &lt;input type="button" value="Search for this Computer on Google" onclick="window.open('http://google.com/#q=Apple MacBook Air MD712LL/A')"style="font-size:40%"&gt;</t>
  </si>
  <si>
    <t xml:space="preserve"> &lt;input type="button" value="Buy this Computer Now" onclick="window.open('http://www.newegg.com/Product/Product.aspx?Item=N82E16834100304')" style="font-size:40%"&gt;</t>
  </si>
  <si>
    <t xml:space="preserve"> &lt;table style="margin-left:100px; margin-right:100px; width:84%"class="table table-hover"&lt;tr&gt;&lt;td&gt;Brand&lt;/td&gt;&lt;td&gt;Apple&lt;/td&gt;&lt;/tr&gt;&lt;tr&gt;&lt;td&gt;Series&lt;/td&gt;&lt;td&gt;MacBook Air&lt;/td&gt;&lt;/tr&gt;&lt;tr&gt;&lt;td&gt;Model&lt;/td&gt;&lt;td&gt;MD712LL/A&lt;/td&gt;&lt;/tr&gt;&lt;tr&gt;&lt;td&gt;Price&lt;/td&gt;&lt;td&gt;1199&lt;/td&gt;&lt;/tr&gt;&lt;tr&gt;&lt;td&gt;Touch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&lt;/td&gt;&lt;td&gt;1.3GHz dual-core Intel Core i5&lt;/td&gt;&lt;/tr&gt;&lt;tr&gt;&lt;td&gt;CPU Processor&lt;/td&gt;&lt;td&gt;1.3GHz&lt;/td&gt;&lt;/tr&gt;&lt;tr&gt;&lt;td&gt;Memory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5000&lt;/td&gt;&lt;/tr&gt;&lt;tr&gt;&lt;td&gt;Solid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&lt;/td&gt;&lt;td&gt;5400rpm&lt;/td&gt;&lt;/tr&gt;&lt;tr&gt;&lt;td&gt;Weight&lt;/td&gt;&lt;td&gt;2.38 Lbs&lt;/td&gt;&lt;/tr&gt;&lt;tr&gt;&lt;td&gt;Battery Life&lt;/td&gt;&lt;td&gt;Up to 9 Hours&lt;/td&gt;&lt;/tr&gt;&lt;tr&gt;&lt;td&gt; Screen Size&lt;/td&gt;&lt;td&gt;11.6"&lt;/td&gt;&lt;/tr&gt;&lt;tr&gt;&lt;td&gt;Resolution of Max Dimension &lt;/td&gt;&lt;td&gt;1366 x 768&lt;/td&gt;&lt;/tr&gt;&lt;tr&gt;&lt;td&gt;HDMI?&lt;/td&gt;&lt;td&gt;Does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Computer&lt;/td&gt;&lt;td&gt;http://www.newegg.com/Product/Product.aspx?Item=N82E16834100304&lt;/td&gt;&lt;/tr&gt;&lt;/table&gt;&lt;/div&gt;&lt;/div&gt;&lt;/div&gt;&lt;/div&gt;&lt;script&gt;(function(i,s,o,g,r,a,m){i['GoogleAnalyticsObject']=r;i[r]=i[r]||function(){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</si>
  <si>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&lt;tr&gt;&lt;td&gt;Model&lt;/td&gt;&lt;td&gt;ME293LL/A&lt;/td&gt;&lt;/tr&gt;</t>
  </si>
  <si>
    <t>&lt;tr&gt;&lt;td&gt;Price&lt;/td&gt;&lt;td&gt;2049&lt;/td&gt;&lt;/tr&gt;</t>
  </si>
  <si>
    <t>&lt;tr&gt;&lt;td&gt; CPU Type &lt;/td&gt;&lt;td&gt;Intel Core i7 2.0GHz (Crystalwell)&lt;/td&gt;&lt;/tr&gt;</t>
  </si>
  <si>
    <t>&lt;tr&gt;&lt;td&gt;CPU Processor&lt;/td&gt;&lt;td&gt;2GHz&lt;/td&gt;&lt;/tr&gt;</t>
  </si>
  <si>
    <t>&lt;tr&gt;&lt;td&gt; URL to Purchase Computer&lt;/td&gt;&lt;td&gt;http://www.newegg.com/Product/Product.aspx?Item=N82E16834100328&lt;/td&gt;&lt;/tr&gt;</t>
  </si>
  <si>
    <t xml:space="preserve">    &lt;div id="primary" class="content-area"style="background-color:black"&gt;&lt;div id="content" class ="site-content" role="main"&gt;&lt;div class="entry-content"&gt;&lt;h1 style="margin-top:125px; text-align:center"&gt;Apple MacBook Pro with Retina Display ME293LL/A&lt;/h1&gt;</t>
  </si>
  <si>
    <t xml:space="preserve"> &lt;input type="button" value="Search for this Computer on Google" onclick="window.open('http://google.com/#q=Apple MacBook Pro with Retina Display ME293LL/A')"style="font-size:40%"&gt;</t>
  </si>
  <si>
    <t xml:space="preserve"> &lt;input type="button" value="Buy this Computer Now" onclick="window.open('http://www.newegg.com/Product/Product.aspx?Item=N82E16834100328')" style="font-size:40%"&gt;</t>
  </si>
  <si>
    <t xml:space="preserve"> &lt;table style="margin-left:100px; margin-right:100px; width:84%"class="table table-hover"&lt;tr&gt;&lt;td&gt;Brand&lt;/td&gt;&lt;td&gt;Apple&lt;/td&gt;&lt;/tr&gt;&lt;tr&gt;&lt;td&gt;Series&lt;/td&gt;&lt;td&gt;MacBook Pro with Retina Display&lt;/td&gt;&lt;/tr&gt;&lt;tr&gt;&lt;td&gt;Model&lt;/td&gt;&lt;td&gt;ME293LL/A&lt;/td&gt;&lt;/tr&gt;&lt;tr&gt;&lt;td&gt;Price&lt;/td&gt;&lt;td&gt;2049&lt;/td&gt;&lt;/tr&gt;&lt;tr&gt;&lt;td&gt;Touch Screen?&lt;/td&gt;&lt;td&gt;Does Not Have a Touchscreen&lt;/td&gt;&lt;/tr&gt;&lt;tr&gt;&lt;td&gt;Operating System&lt;/td&gt;&lt;td&gt;Mac OS X v10.9 Mavericks&lt;/td&gt;&lt;/tr&gt;&lt;tr&gt;&lt;td&gt; CPU Type &lt;/td&gt;&lt;td&gt;Intel Core i7 2.0GHz (Crystalwell)&lt;/td&gt;&lt;/tr&gt;&lt;tr&gt;&lt;td&gt;CPU Processor&lt;/td&gt;&lt;td&gt;2GHz&lt;/td&gt;&lt;/tr&gt;&lt;tr&gt;&lt;td&gt;Memory Size&lt;/td&gt;&lt;td&gt;8 GB&lt;/td&gt;&lt;/tr&gt;&lt;tr&gt;&lt;td&gt;Cache&lt;/td&gt;&lt;td&gt;6MB L3&lt;/td&gt;&lt;/tr&gt;&lt;tr&gt;&lt;td&gt;Video Memory &lt;/td&gt;&lt;td&gt;Shared memory&lt;/td&gt;&lt;/tr&gt;&lt;tr&gt;&lt;td&gt; Graphics Card &lt;/td&gt;&lt;td&gt;Integrated Intel Iris Graphics&lt;/td&gt;&lt;/tr&gt;&lt;tr&gt;&lt;td&gt;Solid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&lt;/td&gt;&lt;td&gt;5400rpm&lt;/td&gt;&lt;/tr&gt;&lt;tr&gt;&lt;td&gt;Weight&lt;/td&gt;&lt;td&gt;4.46 Lbs&lt;/td&gt;&lt;/tr&gt;&lt;tr&gt;&lt;td&gt;Battery Life&lt;/td&gt;&lt;td&gt;Up to 8 Hours&lt;/td&gt;&lt;/tr&gt;&lt;tr&gt;&lt;td&gt; Screen Size&lt;/td&gt;&lt;td&gt;15.4"&lt;/td&gt;&lt;/tr&gt;&lt;tr&gt;&lt;td&gt;Resolution of Max Dimension &lt;/td&gt;&lt;td&gt;2880 x 1800&lt;/td&gt;&lt;/tr&gt;&lt;tr&gt;&lt;td&gt;HDMI?&lt;/td&gt;&lt;td&gt;Has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Computer&lt;/td&gt;&lt;td&gt;http://www.newegg.com/Product/Product.aspx?Item=N82E16834100328&lt;/td&gt;&lt;/tr&gt;&lt;/table&gt;&lt;/div&gt;&lt;/div&gt;&lt;/div&gt;&lt;/div&gt;&lt;script&gt;(function(i,s,o,g,r,a,m){i['GoogleAnalyticsObject']=r;i[r]=i[r]||function(){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</si>
  <si>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&lt;tr&gt;&lt;td&gt;Model&lt;/td&gt;&lt;td&gt;ME662LL/A&lt;/td&gt;&lt;/tr&gt;</t>
  </si>
  <si>
    <t>&lt;tr&gt;&lt;td&gt;Price&lt;/td&gt;&lt;td&gt;1649.99&lt;/td&gt;&lt;/tr&gt;</t>
  </si>
  <si>
    <t>&lt;tr&gt;&lt;td&gt; CPU Type &lt;/td&gt;&lt;td&gt;Intel Core i5 2.6GHz&lt;/td&gt;&lt;/tr&gt;</t>
  </si>
  <si>
    <t>&lt;tr&gt;&lt;td&gt;Video Memory &lt;/td&gt;&lt;td&gt;Shared Memory&lt;/td&gt;&lt;/tr&gt;</t>
  </si>
  <si>
    <t>&lt;tr&gt;&lt;td&gt;Weight&lt;/td&gt;&lt;td&gt;3.57 Lbs&lt;/td&gt;&lt;/tr&gt;</t>
  </si>
  <si>
    <t>&lt;tr&gt;&lt;td&gt; URL to Purchase Computer&lt;/td&gt;&lt;td&gt;http://www.newegg.com/Product/Product.aspx?Item=N82E16834100275&lt;/td&gt;&lt;/tr&gt;</t>
  </si>
  <si>
    <t xml:space="preserve">    &lt;div id="primary" class="content-area"style="background-color:black"&gt;&lt;div id="content" class ="site-content" role="main"&gt;&lt;div class="entry-content"&gt;&lt;h1 style="margin-top:125px; text-align:center"&gt;Apple MacBook Pro ME662LL/A&lt;/h1&gt;</t>
  </si>
  <si>
    <t xml:space="preserve"> &lt;input type="button" value="Search for this Computer on Google" onclick="window.open('http://google.com/#q=Apple MacBook Pro ME662LL/A')"style="font-size:40%"&gt;</t>
  </si>
  <si>
    <t xml:space="preserve"> &lt;input type="button" value="Buy this Computer Now" onclick="window.open('http://www.newegg.com/Product/Product.aspx?Item=N82E16834100275')" style="font-size:40%"&gt;</t>
  </si>
  <si>
    <t xml:space="preserve"> &lt;table style="margin-left:100px; margin-right:100px; width:84%"class="table table-hover"&lt;tr&gt;&lt;td&gt;Brand&lt;/td&gt;&lt;td&gt;Apple&lt;/td&gt;&lt;/tr&gt;&lt;tr&gt;&lt;td&gt;Series&lt;/td&gt;&lt;td&gt;MacBook Pro&lt;/td&gt;&lt;/tr&gt;&lt;tr&gt;&lt;td&gt;Model&lt;/td&gt;&lt;td&gt;ME662LL/A&lt;/td&gt;&lt;/tr&gt;&lt;tr&gt;&lt;td&gt;Price&lt;/td&gt;&lt;td&gt;1649.99&lt;/td&gt;&lt;/tr&gt;&lt;tr&gt;&lt;td&gt;Touch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&lt;/td&gt;&lt;td&gt;Intel Core i5 2.6GHz&lt;/td&gt;&lt;/tr&gt;&lt;tr&gt;&lt;td&gt;CPU Processor&lt;/td&gt;&lt;td&gt;2.6GHz&lt;/td&gt;&lt;/tr&gt;&lt;tr&gt;&lt;td&gt;Memory Size&lt;/td&gt;&lt;td&gt;8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&lt;/td&gt;&lt;td&gt;5400rpm&lt;/td&gt;&lt;/tr&gt;&lt;tr&gt;&lt;td&gt;Weight&lt;/td&gt;&lt;td&gt;3.57 Lbs&lt;/td&gt;&lt;/tr&gt;&lt;tr&gt;&lt;td&gt;Battery Life&lt;/td&gt;&lt;td&gt;Up to 7 Hours&lt;/td&gt;&lt;/tr&gt;&lt;tr&gt;&lt;td&gt; Screen Size&lt;/td&gt;&lt;td&gt;13.3"&lt;/td&gt;&lt;/tr&gt;&lt;tr&gt;&lt;td&gt;Resolution of Max Dimension &lt;/td&gt;&lt;td&gt;2560 x 1600&lt;/td&gt;&lt;/tr&gt;&lt;tr&gt;&lt;td&gt;HDMI?&lt;/td&gt;&lt;td&gt;Has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Computer&lt;/td&gt;&lt;td&gt;http://www.newegg.com/Product/Product.aspx?Item=N82E16834100275&lt;/td&gt;&lt;/tr&gt;&lt;/table&gt;&lt;/div&gt;&lt;/div&gt;&lt;/div&gt;&lt;/div&gt;&lt;script&gt;(function(i,s,o,g,r,a,m){i['GoogleAnalyticsObject']=r;i[r]=i[r]||function(){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</si>
  <si>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&lt;tr&gt;&lt;td&gt;Model&lt;/td&gt;&lt;td&gt;MD760LL/A&lt;/td&gt;&lt;/tr&gt;</t>
  </si>
  <si>
    <t>&lt;tr&gt;&lt;td&gt;Price&lt;/td&gt;&lt;td&gt;1109.99&lt;/td&gt;&lt;/tr&gt;</t>
  </si>
  <si>
    <t>&lt;tr&gt;&lt;td&gt; URL to Purchase Computer&lt;/td&gt;&lt;td&gt;http://www.newegg.com/Product/Product.aspx?Item=N82E16834100305&lt;/td&gt;&lt;/tr&gt;</t>
  </si>
  <si>
    <t xml:space="preserve">    &lt;div id="primary" class="content-area"style="background-color:black"&gt;&lt;div id="content" class ="site-content" role="main"&gt;&lt;div class="entry-content"&gt;&lt;h1 style="margin-top:125px; text-align:center"&gt;Apple MacBook Air MD760LL/A&lt;/h1&gt;</t>
  </si>
  <si>
    <t xml:space="preserve"> &lt;input type="button" value="Search for this Computer on Google" onclick="window.open('http://google.com/#q=Apple MacBook Air MD760LL/A')"style="font-size:40%"&gt;</t>
  </si>
  <si>
    <t xml:space="preserve"> &lt;input type="button" value="Buy this Computer Now" onclick="window.open('http://www.newegg.com/Product/Product.aspx?Item=N82E16834100305')" style="font-size:40%"&gt;</t>
  </si>
  <si>
    <t xml:space="preserve"> &lt;table style="margin-left:100px; margin-right:100px; width:84%"class="table table-hover"&lt;tr&gt;&lt;td&gt;Brand&lt;/td&gt;&lt;td&gt;Apple&lt;/td&gt;&lt;/tr&gt;&lt;tr&gt;&lt;td&gt;Series&lt;/td&gt;&lt;td&gt;MacBook Air&lt;/td&gt;&lt;/tr&gt;&lt;tr&gt;&lt;td&gt;Model&lt;/td&gt;&lt;td&gt;MD760LL/A&lt;/td&gt;&lt;/tr&gt;&lt;tr&gt;&lt;td&gt;Price&lt;/td&gt;&lt;td&gt;1109.99&lt;/td&gt;&lt;/tr&gt;&lt;tr&gt;&lt;td&gt;Touch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&lt;/td&gt;&lt;td&gt;1.3GHz dual-core Intel Core i5&lt;/td&gt;&lt;/tr&gt;&lt;tr&gt;&lt;td&gt;CPU Processor&lt;/td&gt;&lt;td&gt;1.3GHz&lt;/td&gt;&lt;/tr&gt;&lt;tr&gt;&lt;td&gt;Memory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5000&lt;/td&gt;&lt;/tr&gt;&lt;tr&gt;&lt;td&gt;Solid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&lt;/td&gt;&lt;td&gt;5400rpm&lt;/td&gt;&lt;/tr&gt;&lt;tr&gt;&lt;td&gt;Weight&lt;/td&gt;&lt;td&gt;2.96 Lbs&lt;/td&gt;&lt;/tr&gt;&lt;tr&gt;&lt;td&gt;Battery Life&lt;/td&gt;&lt;td&gt;Up to 12 Hours&lt;/td&gt;&lt;/tr&gt;&lt;tr&gt;&lt;td&gt; Screen Size&lt;/td&gt;&lt;td&gt;13.3"&lt;/td&gt;&lt;/tr&gt;&lt;tr&gt;&lt;td&gt;Resolution of Max Dimension &lt;/td&gt;&lt;td&gt;1440 x 900&lt;/td&gt;&lt;/tr&gt;&lt;tr&gt;&lt;td&gt;HDMI?&lt;/td&gt;&lt;td&gt;Does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Computer&lt;/td&gt;&lt;td&gt;http://www.newegg.com/Product/Product.aspx?Item=N82E16834100305&lt;/td&gt;&lt;/tr&gt;&lt;/table&gt;&lt;/div&gt;&lt;/div&gt;&lt;/div&gt;&lt;/div&gt;&lt;script&gt;(function(i,s,o,g,r,a,m){i['GoogleAnalyticsObject']=r;i[r]=i[r]||function(){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</si>
  <si>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&lt;tr&gt;&lt;td&gt;Model&lt;/td&gt;&lt;td&gt;ME665LL/A&lt;/td&gt;&lt;/tr&gt;</t>
  </si>
  <si>
    <t>&lt;tr&gt;&lt;td&gt; CPU Type &lt;/td&gt;&lt;td&gt;Intel Core i7 2.7GHz&lt;/td&gt;&lt;/tr&gt;</t>
  </si>
  <si>
    <t>&lt;tr&gt;&lt;td&gt; Graphics Card &lt;/td&gt;&lt;td&gt;NVIDIA GeForce GT 650M&lt;/td&gt;&lt;/tr&gt;</t>
  </si>
  <si>
    <t>&lt;tr&gt;&lt;td&gt; URL to Purchase Computer&lt;/td&gt;&lt;td&gt;http://www.newegg.com/Product/Product.aspx?Item=N82E16834100277&lt;/td&gt;&lt;/tr&gt;</t>
  </si>
  <si>
    <t xml:space="preserve">    &lt;div id="primary" class="content-area"style="background-color:black"&gt;&lt;div id="content" class ="site-content" role="main"&gt;&lt;div class="entry-content"&gt;&lt;h1 style="margin-top:125px; text-align:center"&gt;Apple MacBook Pro ME665LL/A&lt;/h1&gt;</t>
  </si>
  <si>
    <t xml:space="preserve"> &lt;input type="button" value="Search for this Computer on Google" onclick="window.open('http://google.com/#q=Apple MacBook Pro ME665LL/A')"style="font-size:40%"&gt;</t>
  </si>
  <si>
    <t xml:space="preserve"> &lt;input type="button" value="Buy this Computer Now" onclick="window.open('http://www.newegg.com/Product/Product.aspx?Item=N82E16834100277')" style="font-size:40%"&gt;</t>
  </si>
  <si>
    <t xml:space="preserve"> &lt;table style="margin-left:100px; margin-right:100px; width:84%"class="table table-hover"&lt;tr&gt;&lt;td&gt;Brand&lt;/td&gt;&lt;td&gt;Apple&lt;/td&gt;&lt;/tr&gt;&lt;tr&gt;&lt;td&gt;Series&lt;/td&gt;&lt;td&gt;MacBook Pro&lt;/td&gt;&lt;/tr&gt;&lt;tr&gt;&lt;td&gt;Model&lt;/td&gt;&lt;td&gt;ME665LL/A&lt;/td&gt;&lt;/tr&gt;&lt;tr&gt;&lt;td&gt;Price&lt;/td&gt;&lt;td&gt;2599.99&lt;/td&gt;&lt;/tr&gt;&lt;tr&gt;&lt;td&gt;Touch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&lt;/td&gt;&lt;td&gt;Intel Core i7 2.7GHz&lt;/td&gt;&lt;/tr&gt;&lt;tr&gt;&lt;td&gt;CPU Processor&lt;/td&gt;&lt;td&gt;2.7GHz&lt;/td&gt;&lt;/tr&gt;&lt;tr&gt;&lt;td&gt;Memory Size&lt;/td&gt;&lt;td&gt;16 GB&lt;/td&gt;&lt;/tr&gt;&lt;tr&gt;&lt;td&gt;Cache&lt;/td&gt;&lt;td&gt;6MB L3&lt;/td&gt;&lt;/tr&gt;&lt;tr&gt;&lt;td&gt;Video Memory &lt;/td&gt;&lt;td&gt;1GB&lt;/td&gt;&lt;/tr&gt;&lt;tr&gt;&lt;td&gt; Graphics Card &lt;/td&gt;&lt;td&gt;NVIDIA GeForce GT 650M&lt;/td&gt;&lt;/tr&gt;&lt;tr&gt;&lt;td&gt;Solid State Drive (SSD)?&lt;/td&gt;&lt;td&gt;512GB SSD&lt;/td&gt;&lt;/tr&gt;&lt;tr&gt;&lt;td&gt;Hard Drive Size&lt;/td&gt;&lt;td&gt;512 GB&lt;/td&gt;&lt;/tr&gt;&lt;tr&gt;&lt;td&gt;Hard Drive RPM &lt;/td&gt;&lt;td&gt;5400rpm&lt;/td&gt;&lt;/tr&gt;&lt;tr&gt;&lt;td&gt;Weight&lt;/td&gt;&lt;td&gt;4.46 Lbs&lt;/td&gt;&lt;/tr&gt;&lt;tr&gt;&lt;td&gt;Battery Life&lt;/td&gt;&lt;td&gt;Up to 7 Hours&lt;/td&gt;&lt;/tr&gt;&lt;tr&gt;&lt;td&gt; Screen Size&lt;/td&gt;&lt;td&gt;15.4"&lt;/td&gt;&lt;/tr&gt;&lt;tr&gt;&lt;td&gt;Resolution of Max Dimension &lt;/td&gt;&lt;td&gt;2880 x 1800 (Retina)&lt;/td&gt;&lt;/tr&gt;&lt;tr&gt;&lt;td&gt;HDMI?&lt;/td&gt;&lt;td&gt;Has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Computer&lt;/td&gt;&lt;td&gt;http://www.newegg.com/Product/Product.aspx?Item=N82E16834100277&lt;/td&gt;&lt;/tr&gt;&lt;/table&gt;&lt;/div&gt;&lt;/div&gt;&lt;/div&gt;&lt;/div&gt;&lt;script&gt;(function(i,s,o,g,r,a,m){i['GoogleAnalyticsObject']=r;i[r]=i[r]||function(){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</si>
  <si>
    <t>&lt;tr&gt;&lt;td&gt;Model&lt;/td&gt;&lt;td&gt;ME664LL/A&lt;/td&gt;&lt;/tr&gt;</t>
  </si>
  <si>
    <t>&lt;tr&gt;&lt;td&gt;Price&lt;/td&gt;&lt;td&gt;2049.99&lt;/td&gt;&lt;/tr&gt;</t>
  </si>
  <si>
    <t>&lt;tr&gt;&lt;td&gt; CPU Type &lt;/td&gt;&lt;td&gt;Intel Core i7 2.4GHz&lt;/td&gt;&lt;/tr&gt;</t>
  </si>
  <si>
    <t>&lt;tr&gt;&lt;td&gt; URL to Purchase Computer&lt;/td&gt;&lt;td&gt;http://www.newegg.com/Product/Product.aspx?Item=N82E16834100276&lt;/td&gt;&lt;/tr&gt;</t>
  </si>
  <si>
    <t xml:space="preserve">    &lt;div id="primary" class="content-area"style="background-color:black"&gt;&lt;div id="content" class ="site-content" role="main"&gt;&lt;div class="entry-content"&gt;&lt;h1 style="margin-top:125px; text-align:center"&gt;Apple MacBook Pro ME664LL/A&lt;/h1&gt;</t>
  </si>
  <si>
    <t xml:space="preserve"> &lt;input type="button" value="Search for this Computer on Google" onclick="window.open('http://google.com/#q=Apple MacBook Pro ME664LL/A')"style="font-size:40%"&gt;</t>
  </si>
  <si>
    <t xml:space="preserve"> &lt;input type="button" value="Buy this Computer Now" onclick="window.open('http://www.newegg.com/Product/Product.aspx?Item=N82E16834100276')" style="font-size:40%"&gt;</t>
  </si>
  <si>
    <t xml:space="preserve"> &lt;table style="margin-left:100px; margin-right:100px; width:84%"class="table table-hover"&lt;tr&gt;&lt;td&gt;Brand&lt;/td&gt;&lt;td&gt;Apple&lt;/td&gt;&lt;/tr&gt;&lt;tr&gt;&lt;td&gt;Series&lt;/td&gt;&lt;td&gt;MacBook Pro&lt;/td&gt;&lt;/tr&gt;&lt;tr&gt;&lt;td&gt;Model&lt;/td&gt;&lt;td&gt;ME664LL/A&lt;/td&gt;&lt;/tr&gt;&lt;tr&gt;&lt;td&gt;Price&lt;/td&gt;&lt;td&gt;2049.99&lt;/td&gt;&lt;/tr&gt;&lt;tr&gt;&lt;td&gt;Touch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&lt;/td&gt;&lt;td&gt;Intel Core i7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&lt;/td&gt;&lt;td&gt;1GB&lt;/td&gt;&lt;/tr&gt;&lt;tr&gt;&lt;td&gt; Graphics Card &lt;/td&gt;&lt;td&gt;NVIDIA GeForce GT 650M&lt;/td&gt;&lt;/tr&gt;&lt;tr&gt;&lt;td&gt;Solid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&lt;/td&gt;&lt;td&gt;5400rpm&lt;/td&gt;&lt;/tr&gt;&lt;tr&gt;&lt;td&gt;Weight&lt;/td&gt;&lt;td&gt;4.46 Lbs&lt;/td&gt;&lt;/tr&gt;&lt;tr&gt;&lt;td&gt;Battery Life&lt;/td&gt;&lt;td&gt;Up to 7 Hours&lt;/td&gt;&lt;/tr&gt;&lt;tr&gt;&lt;td&gt; Screen Size&lt;/td&gt;&lt;td&gt;15.4"&lt;/td&gt;&lt;/tr&gt;&lt;tr&gt;&lt;td&gt;Resolution of Max Dimension &lt;/td&gt;&lt;td&gt;2880 x 1800 (Retina)&lt;/td&gt;&lt;/tr&gt;&lt;tr&gt;&lt;td&gt;HDMI?&lt;/td&gt;&lt;td&gt;Has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Computer&lt;/td&gt;&lt;td&gt;http://www.newegg.com/Product/Product.aspx?Item=N82E16834100276&lt;/td&gt;&lt;/tr&gt;&lt;/table&gt;&lt;/div&gt;&lt;/div&gt;&lt;/div&gt;&lt;/div&gt;&lt;script&gt;(function(i,s,o,g,r,a,m){i['GoogleAnalyticsObject']=r;i[r]=i[r]||function(){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</si>
</sst>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</font>
    <font>
      <sz val="12"/>
      <color rgb="FF222222"/>
      <name val="Calibri"/>
    </font>
    <font>
      <sz val="13"/>
      <color rgb="FF4D4D4D"/>
      <name val="Helvetica"/>
    </font>
    <font>
      <sz val="12"/>
      <name val="Calibri"/>
    </font>
    <font>
      <sz val="12"/>
      <color theme="0"/>
      <name val="Calibri"/>
    </font>
    <font>
      <sz val="12"/>
      <color rgb="FF000000"/>
      <name val="Calibri"/>
    </font>
    <font>
      <sz val="10"/>
      <color theme="1"/>
      <name val="Calibri"/>
      <scheme val="minor"/>
    </font>
    <font>
      <sz val="12"/>
      <color theme="0" tint="-0.14999847407452621"/>
      <name val="Calibri"/>
    </font>
    <font>
      <sz val="10"/>
      <color theme="0" tint="-0.14999847407452621"/>
      <name val="Calibri"/>
    </font>
    <font>
      <sz val="12"/>
      <color rgb="FFFFFFFF"/>
      <name val="Calibri"/>
      <family val="2"/>
      <scheme val="minor"/>
    </font>
    <font>
      <sz val="12"/>
      <color rgb="FFD9D9D9"/>
      <name val="Calibri"/>
      <scheme val="minor"/>
    </font>
    <font>
      <sz val="12"/>
      <color rgb="FF000000"/>
      <name val="Calibri"/>
      <family val="2"/>
      <scheme val="minor"/>
    </font>
    <font>
      <sz val="10"/>
      <color rgb="FFD9D9D9"/>
      <name val="Calibri"/>
      <scheme val="minor"/>
    </font>
    <font>
      <sz val="12"/>
      <color rgb="FF222222"/>
      <name val="Calibri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9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90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3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0" fillId="2" borderId="0" xfId="0" applyFill="1"/>
    <xf numFmtId="0" fontId="7" fillId="2" borderId="2" xfId="0" applyFont="1" applyFill="1" applyBorder="1"/>
    <xf numFmtId="0" fontId="0" fillId="3" borderId="0" xfId="0" applyFill="1"/>
    <xf numFmtId="2" fontId="3" fillId="0" borderId="0" xfId="0" applyNumberFormat="1" applyFont="1"/>
    <xf numFmtId="0" fontId="8" fillId="0" borderId="0" xfId="0" applyFont="1" applyAlignment="1">
      <alignment vertical="center"/>
    </xf>
    <xf numFmtId="0" fontId="0" fillId="0" borderId="0" xfId="0" applyAlignment="1">
      <alignment wrapText="1"/>
    </xf>
    <xf numFmtId="0" fontId="9" fillId="0" borderId="0" xfId="0" applyFont="1"/>
    <xf numFmtId="49" fontId="0" fillId="0" borderId="0" xfId="0" applyNumberFormat="1"/>
    <xf numFmtId="0" fontId="10" fillId="0" borderId="0" xfId="0" applyFont="1"/>
    <xf numFmtId="0" fontId="11" fillId="0" borderId="0" xfId="0" applyFont="1"/>
    <xf numFmtId="0" fontId="10" fillId="0" borderId="0" xfId="0" applyFont="1" applyAlignment="1"/>
    <xf numFmtId="0" fontId="12" fillId="4" borderId="1" xfId="0" applyFont="1" applyFill="1" applyBorder="1" applyAlignment="1">
      <alignment wrapText="1"/>
    </xf>
    <xf numFmtId="0" fontId="12" fillId="4" borderId="3" xfId="0" applyFont="1" applyFill="1" applyBorder="1" applyAlignment="1">
      <alignment wrapText="1"/>
    </xf>
    <xf numFmtId="0" fontId="13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4" fillId="0" borderId="4" xfId="0" applyFont="1" applyBorder="1" applyAlignment="1">
      <alignment wrapText="1"/>
    </xf>
    <xf numFmtId="2" fontId="14" fillId="0" borderId="4" xfId="0" applyNumberFormat="1" applyFont="1" applyBorder="1" applyAlignment="1">
      <alignment wrapText="1"/>
    </xf>
    <xf numFmtId="0" fontId="15" fillId="0" borderId="0" xfId="0" applyFont="1" applyAlignment="1">
      <alignment wrapText="1"/>
    </xf>
    <xf numFmtId="0" fontId="14" fillId="0" borderId="0" xfId="0" applyFont="1" applyAlignment="1">
      <alignment wrapText="1"/>
    </xf>
    <xf numFmtId="2" fontId="14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1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7" fillId="2" borderId="0" xfId="0" applyFont="1" applyFill="1" applyBorder="1"/>
  </cellXfs>
  <cellStyles count="13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0"/>
  <sheetViews>
    <sheetView tabSelected="1" workbookViewId="0">
      <selection activeCell="C27" sqref="C27"/>
    </sheetView>
  </sheetViews>
  <sheetFormatPr baseColWidth="10" defaultRowHeight="15" x14ac:dyDescent="0"/>
  <cols>
    <col min="1" max="1" width="7" customWidth="1"/>
    <col min="2" max="2" width="10.83203125" customWidth="1"/>
    <col min="3" max="4" width="47.1640625" customWidth="1"/>
    <col min="5" max="5" width="26.1640625" customWidth="1"/>
    <col min="6" max="6" width="20.33203125" customWidth="1"/>
    <col min="10" max="10" width="15.33203125" customWidth="1"/>
    <col min="14" max="14" width="34.83203125" customWidth="1"/>
    <col min="19" max="22" width="13.5" customWidth="1"/>
    <col min="24" max="24" width="2.83203125" style="6" customWidth="1"/>
    <col min="26" max="26" width="30" customWidth="1"/>
  </cols>
  <sheetData>
    <row r="1" spans="1:27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203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186</v>
      </c>
      <c r="M1" s="5" t="s">
        <v>178</v>
      </c>
      <c r="N1" s="5" t="s">
        <v>11</v>
      </c>
      <c r="O1" s="5" t="s">
        <v>185</v>
      </c>
      <c r="P1" s="5" t="s">
        <v>12</v>
      </c>
      <c r="Q1" s="5" t="s">
        <v>206</v>
      </c>
      <c r="R1" s="5" t="s">
        <v>205</v>
      </c>
      <c r="S1" s="5" t="s">
        <v>215</v>
      </c>
      <c r="T1" s="5" t="s">
        <v>218</v>
      </c>
      <c r="U1" s="5" t="s">
        <v>219</v>
      </c>
      <c r="V1" s="5" t="s">
        <v>220</v>
      </c>
      <c r="W1" s="5" t="s">
        <v>13</v>
      </c>
      <c r="Y1" s="7" t="s">
        <v>209</v>
      </c>
      <c r="Z1" s="7" t="s">
        <v>211</v>
      </c>
      <c r="AA1" s="7" t="s">
        <v>210</v>
      </c>
    </row>
    <row r="2" spans="1:27">
      <c r="A2" s="1" t="s">
        <v>145</v>
      </c>
      <c r="B2" s="1" t="s">
        <v>120</v>
      </c>
      <c r="C2" s="1" t="s">
        <v>69</v>
      </c>
      <c r="D2" s="1" t="s">
        <v>63</v>
      </c>
      <c r="E2" s="1" t="s">
        <v>26</v>
      </c>
      <c r="F2" s="1" t="s">
        <v>191</v>
      </c>
      <c r="G2" s="1" t="s">
        <v>18</v>
      </c>
      <c r="H2" s="1">
        <v>12</v>
      </c>
      <c r="I2" s="1">
        <v>1024</v>
      </c>
      <c r="J2" s="1" t="s">
        <v>157</v>
      </c>
      <c r="K2" s="1">
        <v>7.05</v>
      </c>
      <c r="L2" s="1">
        <v>2.5</v>
      </c>
      <c r="M2" s="1">
        <v>6</v>
      </c>
      <c r="N2" s="1" t="s">
        <v>180</v>
      </c>
      <c r="O2" s="1">
        <v>1920</v>
      </c>
      <c r="P2" s="1">
        <v>5400</v>
      </c>
      <c r="Q2" s="1" t="s">
        <v>207</v>
      </c>
      <c r="R2" s="1">
        <v>1129</v>
      </c>
      <c r="S2" t="s">
        <v>216</v>
      </c>
      <c r="T2" t="s">
        <v>221</v>
      </c>
      <c r="U2" t="s">
        <v>223</v>
      </c>
      <c r="V2" t="s">
        <v>225</v>
      </c>
      <c r="W2" s="1" t="s">
        <v>227</v>
      </c>
      <c r="X2" s="6" t="s">
        <v>0</v>
      </c>
      <c r="Y2" t="str">
        <f>"['"&amp;TRIM(A2)&amp;" "&amp;TRIM(B2)&amp;" "&amp;TRIM(C2)&amp;"'"&amp;",new Date (2014,1,1),"&amp;TRIM(K2)&amp;","&amp;TRIM(F2)&amp;","&amp;I2&amp;","&amp;G2&amp;","&amp;P2&amp;","&amp;M2&amp;","&amp;"'"&amp;A2&amp;"','"&amp;D2&amp;"','"&amp;E2&amp;"',"&amp;O2&amp;","&amp;"'"&amp;N2&amp;"',"&amp;L2&amp;",'"&amp;J2&amp;"',"&amp;H2&amp;",'"&amp;Q2&amp;"',"&amp;R2&amp;",'"&amp;S2&amp;"','"&amp;T2&amp;"','"&amp;U2&amp;"','"&amp;V2&amp;"'"&amp;"], "</f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</v>
      </c>
      <c r="Z2" t="s">
        <v>275</v>
      </c>
      <c r="AA2" t="str">
        <f>Z2</f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</v>
      </c>
    </row>
    <row r="3" spans="1:27">
      <c r="A3" s="1" t="s">
        <v>145</v>
      </c>
      <c r="B3" s="1" t="s">
        <v>121</v>
      </c>
      <c r="C3" s="1" t="s">
        <v>70</v>
      </c>
      <c r="D3" s="1" t="s">
        <v>63</v>
      </c>
      <c r="E3" s="1" t="s">
        <v>27</v>
      </c>
      <c r="F3" s="1" t="s">
        <v>192</v>
      </c>
      <c r="G3" s="1" t="s">
        <v>19</v>
      </c>
      <c r="H3" s="1">
        <v>4</v>
      </c>
      <c r="I3" s="1">
        <v>128</v>
      </c>
      <c r="J3" s="1" t="s">
        <v>158</v>
      </c>
      <c r="K3" s="1">
        <v>2.87</v>
      </c>
      <c r="L3" s="1">
        <v>8</v>
      </c>
      <c r="M3" s="1">
        <v>3</v>
      </c>
      <c r="N3" s="1" t="s">
        <v>213</v>
      </c>
      <c r="O3" s="1">
        <v>1920</v>
      </c>
      <c r="P3" s="1">
        <v>5400</v>
      </c>
      <c r="Q3" s="1" t="s">
        <v>153</v>
      </c>
      <c r="R3" s="1">
        <v>1277.57</v>
      </c>
      <c r="S3" t="s">
        <v>217</v>
      </c>
      <c r="T3" t="s">
        <v>221</v>
      </c>
      <c r="U3" t="s">
        <v>224</v>
      </c>
      <c r="V3" t="s">
        <v>226</v>
      </c>
      <c r="W3" s="1" t="s">
        <v>228</v>
      </c>
      <c r="X3" s="6" t="s">
        <v>0</v>
      </c>
      <c r="Y3" t="str">
        <f t="shared" ref="Y3:Y54" si="0">"['"&amp;TRIM(A3)&amp;" "&amp;TRIM(B3)&amp;" "&amp;TRIM(C3)&amp;"'"&amp;",new Date (2014,1,1),"&amp;TRIM(K3)&amp;","&amp;TRIM(F3)&amp;","&amp;I3&amp;","&amp;G3&amp;","&amp;P3&amp;","&amp;M3&amp;","&amp;"'"&amp;A3&amp;"','"&amp;D3&amp;"','"&amp;E3&amp;"',"&amp;O3&amp;","&amp;"'"&amp;N3&amp;"',"&amp;L3&amp;",'"&amp;J3&amp;"',"&amp;H3&amp;",'"&amp;Q3&amp;"',"&amp;R3&amp;",'"&amp;S3&amp;"','"&amp;T3&amp;"','"&amp;U3&amp;"','"&amp;V3&amp;"'"&amp;"], "</f>
        <v xml:space="preserve">['Acer Aspire S7 S7-392-6803',new Date (2014,1,1),2.87,1.6,128,13.3,5400,3,'Acer','Windows 8','Intel Core i5-4200U 1.6GHz',1920,'Shared Memory',8,'Intel HD Graphics 4400',4,'128GB SSD',1277.57,'Has a Touchscreen','Has HDMI','Does Not Have VGA','Does Not Have Bluetooth'], </v>
      </c>
      <c r="Z3" t="s">
        <v>276</v>
      </c>
      <c r="AA3" t="str">
        <f>AA2&amp;Z3</f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</v>
      </c>
    </row>
    <row r="4" spans="1:27">
      <c r="A4" s="1" t="s">
        <v>145</v>
      </c>
      <c r="B4" s="1"/>
      <c r="C4" s="1" t="s">
        <v>71</v>
      </c>
      <c r="D4" s="1" t="s">
        <v>65</v>
      </c>
      <c r="E4" s="1" t="s">
        <v>28</v>
      </c>
      <c r="F4" s="1" t="s">
        <v>193</v>
      </c>
      <c r="G4" s="1" t="s">
        <v>20</v>
      </c>
      <c r="H4" s="1">
        <v>4</v>
      </c>
      <c r="I4" s="1">
        <v>320</v>
      </c>
      <c r="J4" s="1" t="s">
        <v>159</v>
      </c>
      <c r="K4" s="1">
        <v>3.05</v>
      </c>
      <c r="L4" s="1">
        <v>4</v>
      </c>
      <c r="M4" s="1">
        <v>2</v>
      </c>
      <c r="N4" s="1" t="s">
        <v>213</v>
      </c>
      <c r="O4" s="1">
        <v>1366</v>
      </c>
      <c r="P4" s="1">
        <v>5400</v>
      </c>
      <c r="Q4" s="1" t="s">
        <v>207</v>
      </c>
      <c r="R4" s="1">
        <v>260.99</v>
      </c>
      <c r="S4" t="s">
        <v>216</v>
      </c>
      <c r="T4" t="s">
        <v>221</v>
      </c>
      <c r="U4" t="s">
        <v>223</v>
      </c>
      <c r="V4" t="s">
        <v>226</v>
      </c>
      <c r="W4" s="1" t="s">
        <v>229</v>
      </c>
      <c r="X4" s="6" t="s">
        <v>0</v>
      </c>
      <c r="Y4" t="str">
        <f t="shared" si="0"/>
        <v xml:space="preserve">['Acer  C710-2487',new Date (2014,1,1),3.05,1.1,320,11.6,5400,2,'Acer','Google Chrome OS','Intel Celeron 847 1.1GHz',1366,'Shared Memory',4,'Intel HD Graphics',4,'no',260.99,'Does Not Have a Touchscreen','Has HDMI','Has VGA','Does Not Have Bluetooth'], </v>
      </c>
      <c r="Z4" t="s">
        <v>277</v>
      </c>
      <c r="AA4" t="str">
        <f t="shared" ref="AA4:AA54" si="1">AA3&amp;Z4</f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</v>
      </c>
    </row>
    <row r="5" spans="1:27">
      <c r="A5" s="1" t="s">
        <v>145</v>
      </c>
      <c r="B5" s="1" t="s">
        <v>120</v>
      </c>
      <c r="C5" s="1" t="s">
        <v>72</v>
      </c>
      <c r="D5" s="1" t="s">
        <v>63</v>
      </c>
      <c r="E5" s="1" t="s">
        <v>27</v>
      </c>
      <c r="F5" s="1" t="s">
        <v>192</v>
      </c>
      <c r="G5" s="1" t="s">
        <v>21</v>
      </c>
      <c r="H5" s="1">
        <v>4</v>
      </c>
      <c r="I5" s="1">
        <v>500</v>
      </c>
      <c r="J5" s="1" t="s">
        <v>158</v>
      </c>
      <c r="K5" s="1">
        <v>5.18</v>
      </c>
      <c r="L5" s="1">
        <v>4</v>
      </c>
      <c r="M5" s="1">
        <v>3</v>
      </c>
      <c r="N5" s="1" t="s">
        <v>213</v>
      </c>
      <c r="O5" s="1">
        <v>1366</v>
      </c>
      <c r="P5" s="1">
        <v>5400</v>
      </c>
      <c r="Q5" s="1" t="s">
        <v>207</v>
      </c>
      <c r="R5" s="1">
        <v>429.99</v>
      </c>
      <c r="S5" t="s">
        <v>216</v>
      </c>
      <c r="T5" t="s">
        <v>221</v>
      </c>
      <c r="U5" t="s">
        <v>224</v>
      </c>
      <c r="V5" t="s">
        <v>225</v>
      </c>
      <c r="W5" s="1" t="s">
        <v>230</v>
      </c>
      <c r="X5" s="6" t="s">
        <v>0</v>
      </c>
      <c r="Y5" t="str">
        <f t="shared" si="0"/>
        <v xml:space="preserve">['Acer Aspire E1-572-6870',new Date (2014,1,1),5.18,1.6,500,15.6,5400,3,'Acer','Windows 8','Intel Core i5-4200U 1.6GHz',1366,'Shared Memory',4,'Intel HD Graphics 4400',4,'no',429.99,'Does Not Have a Touchscreen','Has HDMI','Does Not Have VGA','Has Bluetooth'], </v>
      </c>
      <c r="Z5" t="s">
        <v>278</v>
      </c>
      <c r="AA5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</v>
      </c>
    </row>
    <row r="6" spans="1:27">
      <c r="A6" s="1" t="s">
        <v>145</v>
      </c>
      <c r="B6" s="1" t="s">
        <v>122</v>
      </c>
      <c r="C6" s="1" t="s">
        <v>73</v>
      </c>
      <c r="D6" s="1" t="s">
        <v>63</v>
      </c>
      <c r="E6" s="1" t="s">
        <v>27</v>
      </c>
      <c r="F6" s="1" t="s">
        <v>192</v>
      </c>
      <c r="G6" s="1" t="s">
        <v>21</v>
      </c>
      <c r="H6" s="1">
        <v>8</v>
      </c>
      <c r="I6" s="1">
        <v>500</v>
      </c>
      <c r="J6" s="1" t="s">
        <v>158</v>
      </c>
      <c r="K6" s="1">
        <v>5.29</v>
      </c>
      <c r="L6" s="1">
        <v>6.5</v>
      </c>
      <c r="M6" s="1">
        <v>3</v>
      </c>
      <c r="N6" s="1" t="s">
        <v>213</v>
      </c>
      <c r="O6" s="1">
        <v>1366</v>
      </c>
      <c r="P6" s="1">
        <v>5400</v>
      </c>
      <c r="Q6" s="1" t="s">
        <v>207</v>
      </c>
      <c r="R6" s="1">
        <v>629</v>
      </c>
      <c r="S6" t="s">
        <v>217</v>
      </c>
      <c r="T6" t="s">
        <v>221</v>
      </c>
      <c r="U6" t="s">
        <v>223</v>
      </c>
      <c r="V6" t="s">
        <v>225</v>
      </c>
      <c r="W6" s="1" t="s">
        <v>231</v>
      </c>
      <c r="X6" s="6" t="s">
        <v>0</v>
      </c>
      <c r="Y6" t="str">
        <f t="shared" si="0"/>
        <v xml:space="preserve">['Acer Aspire M M5-583P-6428',new Date (2014,1,1),5.29,1.6,500,15.6,5400,3,'Acer','Windows 8','Intel Core i5-4200U 1.6GHz',1366,'Shared Memory',6.5,'Intel HD Graphics 4400',8,'no',629,'Has a Touchscreen','Has HDMI','Has VGA','Has Bluetooth'], </v>
      </c>
      <c r="Z6" t="s">
        <v>279</v>
      </c>
      <c r="AA6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</v>
      </c>
    </row>
    <row r="7" spans="1:27">
      <c r="A7" s="1" t="s">
        <v>146</v>
      </c>
      <c r="B7" s="1" t="s">
        <v>123</v>
      </c>
      <c r="C7" s="1" t="s">
        <v>74</v>
      </c>
      <c r="D7" s="1" t="s">
        <v>63</v>
      </c>
      <c r="E7" s="1" t="s">
        <v>29</v>
      </c>
      <c r="F7" s="1" t="s">
        <v>194</v>
      </c>
      <c r="G7" s="1" t="s">
        <v>18</v>
      </c>
      <c r="H7" s="1">
        <v>4</v>
      </c>
      <c r="I7" s="1">
        <v>500</v>
      </c>
      <c r="J7" s="1" t="s">
        <v>158</v>
      </c>
      <c r="K7" s="1">
        <v>6.35</v>
      </c>
      <c r="L7" s="1">
        <v>4</v>
      </c>
      <c r="M7" s="1">
        <v>3</v>
      </c>
      <c r="N7" s="1" t="s">
        <v>213</v>
      </c>
      <c r="O7" s="1">
        <v>1600</v>
      </c>
      <c r="P7" s="1">
        <v>5400</v>
      </c>
      <c r="Q7" s="1" t="s">
        <v>207</v>
      </c>
      <c r="R7" s="1">
        <v>499.99</v>
      </c>
      <c r="S7" t="s">
        <v>216</v>
      </c>
      <c r="T7" t="s">
        <v>222</v>
      </c>
      <c r="U7" t="s">
        <v>224</v>
      </c>
      <c r="V7" t="s">
        <v>225</v>
      </c>
      <c r="W7" s="1" t="s">
        <v>232</v>
      </c>
      <c r="X7" s="6" t="s">
        <v>0</v>
      </c>
      <c r="Y7" t="str">
        <f t="shared" si="0"/>
        <v xml:space="preserve">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</v>
      </c>
      <c r="Z7" t="s">
        <v>280</v>
      </c>
      <c r="AA7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</v>
      </c>
    </row>
    <row r="8" spans="1:27">
      <c r="A8" s="1" t="s">
        <v>146</v>
      </c>
      <c r="B8" s="1" t="s">
        <v>124</v>
      </c>
      <c r="C8" s="1" t="s">
        <v>75</v>
      </c>
      <c r="D8" s="1" t="s">
        <v>214</v>
      </c>
      <c r="E8" s="1" t="s">
        <v>30</v>
      </c>
      <c r="F8" s="1" t="s">
        <v>195</v>
      </c>
      <c r="G8" s="1" t="s">
        <v>22</v>
      </c>
      <c r="H8" s="1">
        <v>8</v>
      </c>
      <c r="I8" s="1">
        <v>256</v>
      </c>
      <c r="J8" s="1" t="s">
        <v>160</v>
      </c>
      <c r="K8" s="1">
        <v>4</v>
      </c>
      <c r="L8" s="1">
        <v>7</v>
      </c>
      <c r="M8" s="1">
        <v>3</v>
      </c>
      <c r="N8" s="1" t="s">
        <v>213</v>
      </c>
      <c r="O8" s="1">
        <v>1366</v>
      </c>
      <c r="P8" s="1">
        <v>5400</v>
      </c>
      <c r="Q8" s="1" t="s">
        <v>154</v>
      </c>
      <c r="R8" s="1">
        <v>1599.95</v>
      </c>
      <c r="S8" t="s">
        <v>217</v>
      </c>
      <c r="T8" t="s">
        <v>221</v>
      </c>
      <c r="U8" t="s">
        <v>223</v>
      </c>
      <c r="V8" t="s">
        <v>225</v>
      </c>
      <c r="W8" s="1" t="s">
        <v>233</v>
      </c>
      <c r="X8" s="6" t="s">
        <v>0</v>
      </c>
      <c r="Y8" t="str">
        <f t="shared" si="0"/>
        <v xml:space="preserve">['Dell Latitude 6430u (469-3885)',new Date (2014,1,1),4,1.8,256,14,5400,3,'Dell','Windows 7','Intel Core i5-3427U 1.8GHz',1366,'Shared Memory',7,'Intel HD Graphics 4000',8,'256GB SSD',1599.95,'Has a Touchscreen','Has HDMI','Has VGA','Has Bluetooth'], </v>
      </c>
      <c r="Z8" t="s">
        <v>281</v>
      </c>
      <c r="AA8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</v>
      </c>
    </row>
    <row r="9" spans="1:27">
      <c r="A9" s="1" t="s">
        <v>146</v>
      </c>
      <c r="B9" s="1" t="s">
        <v>125</v>
      </c>
      <c r="C9" s="1" t="s">
        <v>76</v>
      </c>
      <c r="D9" s="1" t="s">
        <v>63</v>
      </c>
      <c r="E9" s="1" t="s">
        <v>27</v>
      </c>
      <c r="F9" s="1" t="s">
        <v>192</v>
      </c>
      <c r="G9" s="1" t="s">
        <v>23</v>
      </c>
      <c r="H9" s="1">
        <v>4</v>
      </c>
      <c r="I9" s="1">
        <v>128</v>
      </c>
      <c r="J9" s="1" t="s">
        <v>158</v>
      </c>
      <c r="K9" s="1">
        <v>3.35</v>
      </c>
      <c r="L9" s="1">
        <v>8</v>
      </c>
      <c r="M9" s="1">
        <v>3</v>
      </c>
      <c r="N9" s="1" t="s">
        <v>213</v>
      </c>
      <c r="O9" s="1">
        <v>1920</v>
      </c>
      <c r="P9" s="1">
        <v>5400</v>
      </c>
      <c r="Q9" s="1" t="s">
        <v>153</v>
      </c>
      <c r="R9" s="1">
        <v>1099.99</v>
      </c>
      <c r="S9" t="s">
        <v>217</v>
      </c>
      <c r="T9" t="s">
        <v>222</v>
      </c>
      <c r="U9" t="s">
        <v>224</v>
      </c>
      <c r="V9" t="s">
        <v>225</v>
      </c>
      <c r="W9" s="1" t="s">
        <v>234</v>
      </c>
      <c r="X9" s="6" t="s">
        <v>0</v>
      </c>
      <c r="Y9" t="str">
        <f t="shared" si="0"/>
        <v xml:space="preserve">['Dell XPS 12 (ULT)',new Date (2014,1,1),3.35,1.6,128,12.5,5400,3,'Dell','Windows 8','Intel Core i5-4200U 1.6GHz',1920,'Shared Memory',8,'Intel HD Graphics 4400',4,'128GB SSD',1099.99,'Has a Touchscreen','Does Not Have HDMI','Does Not Have VGA','Has Bluetooth'], </v>
      </c>
      <c r="Z9" t="s">
        <v>282</v>
      </c>
      <c r="AA9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</v>
      </c>
    </row>
    <row r="10" spans="1:27">
      <c r="A10" s="1" t="s">
        <v>146</v>
      </c>
      <c r="B10" s="1" t="s">
        <v>123</v>
      </c>
      <c r="C10" s="1" t="s">
        <v>77</v>
      </c>
      <c r="D10" s="1" t="s">
        <v>63</v>
      </c>
      <c r="E10" s="1" t="s">
        <v>27</v>
      </c>
      <c r="F10" s="1" t="s">
        <v>192</v>
      </c>
      <c r="G10" s="1" t="s">
        <v>18</v>
      </c>
      <c r="H10" s="1">
        <v>6</v>
      </c>
      <c r="I10" s="1">
        <v>750</v>
      </c>
      <c r="J10" s="1" t="s">
        <v>158</v>
      </c>
      <c r="K10" s="1">
        <v>6.35</v>
      </c>
      <c r="L10" s="1">
        <v>4</v>
      </c>
      <c r="M10" s="1">
        <v>3</v>
      </c>
      <c r="N10" s="1" t="s">
        <v>213</v>
      </c>
      <c r="O10" s="1">
        <v>1600</v>
      </c>
      <c r="P10" s="1">
        <v>5400</v>
      </c>
      <c r="Q10" s="1" t="s">
        <v>207</v>
      </c>
      <c r="R10" s="1">
        <v>599.99</v>
      </c>
      <c r="S10" t="s">
        <v>216</v>
      </c>
      <c r="T10" t="s">
        <v>222</v>
      </c>
      <c r="U10" t="s">
        <v>224</v>
      </c>
      <c r="V10" t="s">
        <v>225</v>
      </c>
      <c r="W10" s="1" t="s">
        <v>235</v>
      </c>
      <c r="X10" s="6" t="s">
        <v>0</v>
      </c>
      <c r="Y10" t="str">
        <f t="shared" si="0"/>
        <v xml:space="preserve">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</v>
      </c>
      <c r="Z10" t="s">
        <v>283</v>
      </c>
      <c r="AA10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</v>
      </c>
    </row>
    <row r="11" spans="1:27">
      <c r="A11" s="1" t="s">
        <v>146</v>
      </c>
      <c r="B11" s="1" t="s">
        <v>124</v>
      </c>
      <c r="C11" s="1" t="s">
        <v>78</v>
      </c>
      <c r="D11" s="1" t="s">
        <v>214</v>
      </c>
      <c r="E11" s="1" t="s">
        <v>31</v>
      </c>
      <c r="F11" s="1" t="s">
        <v>196</v>
      </c>
      <c r="G11" s="1" t="s">
        <v>22</v>
      </c>
      <c r="H11" s="1">
        <v>4</v>
      </c>
      <c r="I11" s="1">
        <v>320</v>
      </c>
      <c r="J11" s="1" t="s">
        <v>160</v>
      </c>
      <c r="K11" s="1">
        <v>4.4400000000000004</v>
      </c>
      <c r="L11" s="1">
        <v>11</v>
      </c>
      <c r="M11" s="1">
        <v>3</v>
      </c>
      <c r="N11" s="1" t="s">
        <v>213</v>
      </c>
      <c r="O11" s="1">
        <v>1366</v>
      </c>
      <c r="P11" s="1">
        <v>7200</v>
      </c>
      <c r="Q11" s="1" t="s">
        <v>207</v>
      </c>
      <c r="R11" s="1">
        <v>999.99</v>
      </c>
      <c r="S11" t="s">
        <v>216</v>
      </c>
      <c r="T11" t="s">
        <v>221</v>
      </c>
      <c r="U11" t="s">
        <v>223</v>
      </c>
      <c r="V11" t="s">
        <v>225</v>
      </c>
      <c r="W11" s="1" t="s">
        <v>236</v>
      </c>
      <c r="X11" s="6" t="s">
        <v>0</v>
      </c>
      <c r="Y11" t="str">
        <f t="shared" si="0"/>
        <v xml:space="preserve">['Dell Latitude E6430 (469-4216)',new Date (2014,1,1),4.44,2.7,320,14,7200,3,'Dell','Windows 7','Intel Core i5-3340M 2.7GHz',1366,'Shared Memory',11,'Intel HD Graphics 4000',4,'no',999.99,'Does Not Have a Touchscreen','Has HDMI','Has VGA','Has Bluetooth'], </v>
      </c>
      <c r="Z11" t="s">
        <v>284</v>
      </c>
      <c r="AA11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</v>
      </c>
    </row>
    <row r="12" spans="1:27">
      <c r="A12" s="1" t="s">
        <v>146</v>
      </c>
      <c r="B12" s="1" t="s">
        <v>126</v>
      </c>
      <c r="C12" s="1" t="s">
        <v>79</v>
      </c>
      <c r="D12" s="1" t="s">
        <v>63</v>
      </c>
      <c r="E12" s="1" t="s">
        <v>32</v>
      </c>
      <c r="F12" s="1" t="s">
        <v>197</v>
      </c>
      <c r="G12" s="1" t="s">
        <v>22</v>
      </c>
      <c r="H12" s="1">
        <v>8</v>
      </c>
      <c r="I12" s="1">
        <v>750</v>
      </c>
      <c r="J12" s="1" t="s">
        <v>161</v>
      </c>
      <c r="K12" s="1">
        <v>6.5</v>
      </c>
      <c r="L12" s="1">
        <v>5</v>
      </c>
      <c r="M12" s="1">
        <v>6</v>
      </c>
      <c r="N12" s="1" t="s">
        <v>182</v>
      </c>
      <c r="O12" s="1">
        <v>1920</v>
      </c>
      <c r="P12" s="1">
        <v>7200</v>
      </c>
      <c r="Q12" s="1" t="s">
        <v>207</v>
      </c>
      <c r="R12" s="1">
        <v>1299.99</v>
      </c>
      <c r="S12" t="s">
        <v>216</v>
      </c>
      <c r="T12" t="s">
        <v>222</v>
      </c>
      <c r="U12" t="s">
        <v>224</v>
      </c>
      <c r="V12" t="s">
        <v>225</v>
      </c>
      <c r="W12" s="1" t="s">
        <v>237</v>
      </c>
      <c r="X12" s="6" t="s">
        <v>0</v>
      </c>
      <c r="Y12" t="str">
        <f t="shared" si="0"/>
        <v xml:space="preserve">['Dell Alienware 14 (ALW14-2812sLV)',new Date (2014,1,1),6.5,2.4,750,14,7200,6,'Dell','Windows 8','Intel Core i7-4700MQ 2.4GHz',1920,'1GB',5,'NVIDIA GeForce GT 750M',8,'no',1299.99,'Does Not Have a Touchscreen','Does Not Have HDMI','Does Not Have VGA','Has Bluetooth'], </v>
      </c>
      <c r="Z12" t="s">
        <v>285</v>
      </c>
      <c r="AA12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</v>
      </c>
    </row>
    <row r="13" spans="1:27">
      <c r="A13" s="1" t="s">
        <v>146</v>
      </c>
      <c r="B13" s="1" t="s">
        <v>127</v>
      </c>
      <c r="C13" s="1" t="s">
        <v>80</v>
      </c>
      <c r="D13" s="1" t="s">
        <v>63</v>
      </c>
      <c r="E13" s="1" t="s">
        <v>33</v>
      </c>
      <c r="F13" s="1" t="s">
        <v>191</v>
      </c>
      <c r="G13" s="1" t="s">
        <v>21</v>
      </c>
      <c r="H13" s="1">
        <v>16</v>
      </c>
      <c r="I13" s="1">
        <v>512</v>
      </c>
      <c r="J13" s="1" t="s">
        <v>162</v>
      </c>
      <c r="K13" s="1">
        <v>5.79</v>
      </c>
      <c r="L13" s="1">
        <v>7</v>
      </c>
      <c r="M13" s="1">
        <v>6</v>
      </c>
      <c r="N13" s="1" t="s">
        <v>180</v>
      </c>
      <c r="O13" s="1">
        <v>1920</v>
      </c>
      <c r="P13" s="1">
        <v>5400</v>
      </c>
      <c r="Q13" s="3" t="s">
        <v>155</v>
      </c>
      <c r="R13" s="1">
        <v>1599.99</v>
      </c>
      <c r="S13" t="s">
        <v>216</v>
      </c>
      <c r="T13" t="s">
        <v>222</v>
      </c>
      <c r="U13" t="s">
        <v>224</v>
      </c>
      <c r="V13" t="s">
        <v>225</v>
      </c>
      <c r="W13" s="1" t="s">
        <v>238</v>
      </c>
      <c r="X13" s="6" t="s">
        <v>0</v>
      </c>
      <c r="Y13" t="str">
        <f t="shared" si="0"/>
        <v xml:space="preserve">['Dell XPS 15 XPS15-11047sLV',new Date (2014,1,1),5.79,2.2,512,15.6,5400,6,'Dell','Windows 8','Intel Core i7-3632QM 2.2GHz',1920,'2GB',7,'NVIDIA GeForce GT 640M',16,'512GB SSD',1599.99,'Does Not Have a Touchscreen','Does Not Have HDMI','Does Not Have VGA','Has Bluetooth'], </v>
      </c>
      <c r="Z13" t="s">
        <v>286</v>
      </c>
      <c r="AA13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</v>
      </c>
    </row>
    <row r="14" spans="1:27">
      <c r="A14" s="1" t="s">
        <v>146</v>
      </c>
      <c r="B14" s="1" t="s">
        <v>126</v>
      </c>
      <c r="C14" s="1" t="s">
        <v>81</v>
      </c>
      <c r="D14" s="1" t="s">
        <v>214</v>
      </c>
      <c r="E14" s="1" t="s">
        <v>32</v>
      </c>
      <c r="F14" s="1" t="s">
        <v>197</v>
      </c>
      <c r="G14" s="1" t="s">
        <v>24</v>
      </c>
      <c r="H14" s="1">
        <v>8</v>
      </c>
      <c r="I14" s="1">
        <v>750</v>
      </c>
      <c r="J14" s="1" t="s">
        <v>163</v>
      </c>
      <c r="K14" s="1">
        <v>12.3</v>
      </c>
      <c r="L14" s="1">
        <v>2.5</v>
      </c>
      <c r="M14" s="1">
        <v>6</v>
      </c>
      <c r="N14" s="1" t="s">
        <v>183</v>
      </c>
      <c r="O14" s="1">
        <v>1920</v>
      </c>
      <c r="P14" s="1">
        <v>7200</v>
      </c>
      <c r="Q14" s="1" t="s">
        <v>207</v>
      </c>
      <c r="R14" s="1">
        <v>2199.9899999999998</v>
      </c>
      <c r="S14" t="s">
        <v>216</v>
      </c>
      <c r="T14" t="s">
        <v>222</v>
      </c>
      <c r="U14" t="s">
        <v>224</v>
      </c>
      <c r="V14" t="s">
        <v>225</v>
      </c>
      <c r="W14" s="1" t="s">
        <v>239</v>
      </c>
      <c r="X14" s="6" t="s">
        <v>0</v>
      </c>
      <c r="Y14" t="str">
        <f t="shared" si="0"/>
        <v xml:space="preserve">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</v>
      </c>
      <c r="Z14" t="s">
        <v>287</v>
      </c>
      <c r="AA14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</v>
      </c>
    </row>
    <row r="15" spans="1:27">
      <c r="A15" s="1" t="s">
        <v>147</v>
      </c>
      <c r="B15" s="1"/>
      <c r="C15" s="1" t="s">
        <v>82</v>
      </c>
      <c r="D15" s="1" t="s">
        <v>63</v>
      </c>
      <c r="E15" s="1" t="s">
        <v>34</v>
      </c>
      <c r="F15" s="1" t="s">
        <v>197</v>
      </c>
      <c r="G15" s="1" t="s">
        <v>21</v>
      </c>
      <c r="H15" s="1">
        <v>8</v>
      </c>
      <c r="I15" s="1">
        <v>1024</v>
      </c>
      <c r="J15" s="1" t="s">
        <v>161</v>
      </c>
      <c r="K15" s="1">
        <v>5.6</v>
      </c>
      <c r="L15" s="1">
        <v>5</v>
      </c>
      <c r="M15" s="1">
        <v>6</v>
      </c>
      <c r="N15" s="1" t="s">
        <v>180</v>
      </c>
      <c r="O15" s="1">
        <v>1920</v>
      </c>
      <c r="P15" s="1">
        <v>5400</v>
      </c>
      <c r="Q15" s="1" t="s">
        <v>207</v>
      </c>
      <c r="R15" s="1">
        <v>999.99</v>
      </c>
      <c r="S15" t="s">
        <v>216</v>
      </c>
      <c r="T15" t="s">
        <v>222</v>
      </c>
      <c r="U15" t="s">
        <v>224</v>
      </c>
      <c r="V15" t="s">
        <v>225</v>
      </c>
      <c r="W15" s="1" t="s">
        <v>240</v>
      </c>
      <c r="X15" s="6" t="s">
        <v>0</v>
      </c>
      <c r="Y15" t="str">
        <f t="shared" si="0"/>
        <v xml:space="preserve">['Asus  N550JV-DB71',new Date (2014,1,1),5.6,2.4,1024,15.6,5400,6,'Asus','Windows 8','Intel Core i7-4700HQ 2.4GHz',1920,'2GB',5,'NVIDIA GeForce GT 750M',8,'no',999.99,'Does Not Have a Touchscreen','Does Not Have HDMI','Does Not Have VGA','Has Bluetooth'], </v>
      </c>
      <c r="Z15" t="s">
        <v>288</v>
      </c>
      <c r="AA15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</v>
      </c>
    </row>
    <row r="16" spans="1:27">
      <c r="A16" s="1" t="s">
        <v>147</v>
      </c>
      <c r="B16" s="1"/>
      <c r="C16" s="1" t="s">
        <v>83</v>
      </c>
      <c r="D16" s="1" t="s">
        <v>63</v>
      </c>
      <c r="E16" s="1" t="s">
        <v>35</v>
      </c>
      <c r="F16" s="1" t="s">
        <v>195</v>
      </c>
      <c r="G16" s="1" t="s">
        <v>21</v>
      </c>
      <c r="H16" s="1">
        <v>4</v>
      </c>
      <c r="I16" s="1">
        <v>500</v>
      </c>
      <c r="J16" s="1" t="s">
        <v>164</v>
      </c>
      <c r="K16" s="1">
        <v>4.8</v>
      </c>
      <c r="L16" s="1">
        <v>3</v>
      </c>
      <c r="M16" s="1">
        <v>3</v>
      </c>
      <c r="N16" s="1" t="s">
        <v>213</v>
      </c>
      <c r="O16" s="1">
        <v>1366</v>
      </c>
      <c r="P16" s="1">
        <v>5400</v>
      </c>
      <c r="Q16" s="1" t="s">
        <v>207</v>
      </c>
      <c r="R16" s="1">
        <v>479.99</v>
      </c>
      <c r="S16" t="s">
        <v>216</v>
      </c>
      <c r="T16" t="s">
        <v>222</v>
      </c>
      <c r="U16" t="s">
        <v>224</v>
      </c>
      <c r="V16" t="s">
        <v>226</v>
      </c>
      <c r="W16" s="1" t="s">
        <v>241</v>
      </c>
      <c r="X16" s="6" t="s">
        <v>0</v>
      </c>
      <c r="Y16" t="str">
        <f t="shared" si="0"/>
        <v xml:space="preserve">['Asus  X550CA-DB31',new Date (2014,1,1),4.8,1.8,500,15.6,5400,3,'Asus','Windows 8','Intel Core i3-3217U 1.8GHz',1366,'Shared Memory',3,'Intel GMA HD Graphics',4,'no',479.99,'Does Not Have a Touchscreen','Does Not Have HDMI','Does Not Have VGA','Does Not Have Bluetooth'], </v>
      </c>
      <c r="Z16" t="s">
        <v>289</v>
      </c>
      <c r="AA16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</v>
      </c>
    </row>
    <row r="17" spans="1:27">
      <c r="A17" s="1" t="s">
        <v>147</v>
      </c>
      <c r="B17" s="1" t="s">
        <v>128</v>
      </c>
      <c r="C17" s="1" t="s">
        <v>84</v>
      </c>
      <c r="D17" s="1" t="s">
        <v>63</v>
      </c>
      <c r="E17" s="1" t="s">
        <v>34</v>
      </c>
      <c r="F17" s="1" t="s">
        <v>197</v>
      </c>
      <c r="G17" s="1" t="s">
        <v>18</v>
      </c>
      <c r="H17" s="1">
        <v>16</v>
      </c>
      <c r="I17" s="1">
        <v>1024</v>
      </c>
      <c r="J17" s="1" t="s">
        <v>165</v>
      </c>
      <c r="K17" s="1">
        <v>9.5</v>
      </c>
      <c r="L17" s="1">
        <v>3.5</v>
      </c>
      <c r="M17" s="1">
        <v>6</v>
      </c>
      <c r="N17" s="1" t="s">
        <v>183</v>
      </c>
      <c r="O17" s="1">
        <v>1920</v>
      </c>
      <c r="P17" s="1">
        <v>5400</v>
      </c>
      <c r="Q17" s="1" t="s">
        <v>207</v>
      </c>
      <c r="R17" s="1">
        <v>1749.99</v>
      </c>
      <c r="S17" t="s">
        <v>216</v>
      </c>
      <c r="T17" t="s">
        <v>222</v>
      </c>
      <c r="U17" t="s">
        <v>224</v>
      </c>
      <c r="V17" t="s">
        <v>225</v>
      </c>
      <c r="W17" s="1" t="s">
        <v>242</v>
      </c>
      <c r="X17" s="6" t="s">
        <v>0</v>
      </c>
      <c r="Y17" t="str">
        <f t="shared" si="0"/>
        <v xml:space="preserve">['Asus G75 Series G750JX-DB71',new Date (2014,1,1),9.5,2.4,1024,17.3,5400,6,'Asus','Windows 8','Intel Core i7-4700HQ 2.4GHz',1920,'3GB',3.5,'NVIDIA Geforce GTX 770M',16,'no',1749.99,'Does Not Have a Touchscreen','Does Not Have HDMI','Does Not Have VGA','Has Bluetooth'], </v>
      </c>
      <c r="Z17" t="s">
        <v>290</v>
      </c>
      <c r="AA17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</v>
      </c>
    </row>
    <row r="18" spans="1:27">
      <c r="A18" s="1" t="s">
        <v>148</v>
      </c>
      <c r="B18" s="1" t="s">
        <v>129</v>
      </c>
      <c r="C18" s="1" t="s">
        <v>85</v>
      </c>
      <c r="D18" s="1" t="s">
        <v>214</v>
      </c>
      <c r="E18" s="1" t="s">
        <v>36</v>
      </c>
      <c r="F18" s="1">
        <v>2.7</v>
      </c>
      <c r="G18" s="1" t="s">
        <v>21</v>
      </c>
      <c r="H18" s="1">
        <v>16</v>
      </c>
      <c r="I18" s="1">
        <v>750</v>
      </c>
      <c r="J18" s="1" t="s">
        <v>166</v>
      </c>
      <c r="K18" s="1">
        <v>6.5</v>
      </c>
      <c r="L18" s="1">
        <v>7.75</v>
      </c>
      <c r="M18" s="1">
        <v>6</v>
      </c>
      <c r="N18" s="1" t="s">
        <v>213</v>
      </c>
      <c r="O18" s="1">
        <v>1920</v>
      </c>
      <c r="P18" s="1">
        <v>7200</v>
      </c>
      <c r="Q18" s="1" t="s">
        <v>207</v>
      </c>
      <c r="R18" s="1">
        <v>2819.99</v>
      </c>
      <c r="S18" t="s">
        <v>216</v>
      </c>
      <c r="T18" t="s">
        <v>222</v>
      </c>
      <c r="U18" t="s">
        <v>223</v>
      </c>
      <c r="V18" t="s">
        <v>225</v>
      </c>
      <c r="W18" s="1" t="s">
        <v>243</v>
      </c>
      <c r="X18" s="6" t="s">
        <v>0</v>
      </c>
      <c r="Y18" t="str">
        <f t="shared" si="0"/>
        <v xml:space="preserve">['HP ZBook 15 (F2P51UT#ABA)',new Date (2014,1,1),6.5,2.7,750,15.6,7200,6,'HP','Windows 7','Intel Core i7-4800MQ 2.70GHz',1920,'Shared Memory',7.75,'NVIDIA Quadro K2100M',16,'no',2819.99,'Does Not Have a Touchscreen','Does Not Have HDMI','Has VGA','Has Bluetooth'], </v>
      </c>
      <c r="Z18" t="s">
        <v>291</v>
      </c>
      <c r="AA18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</v>
      </c>
    </row>
    <row r="19" spans="1:27">
      <c r="A19" s="1" t="s">
        <v>148</v>
      </c>
      <c r="B19" s="1" t="s">
        <v>130</v>
      </c>
      <c r="C19" s="1" t="s">
        <v>86</v>
      </c>
      <c r="D19" s="1" t="s">
        <v>63</v>
      </c>
      <c r="E19" s="1" t="s">
        <v>37</v>
      </c>
      <c r="F19" s="1" t="s">
        <v>198</v>
      </c>
      <c r="G19" s="1" t="s">
        <v>21</v>
      </c>
      <c r="H19" s="1">
        <v>4</v>
      </c>
      <c r="I19" s="1">
        <v>640</v>
      </c>
      <c r="J19" s="1" t="s">
        <v>167</v>
      </c>
      <c r="K19" s="1">
        <v>5.46</v>
      </c>
      <c r="L19" s="1">
        <v>3.25</v>
      </c>
      <c r="M19" s="1">
        <v>1</v>
      </c>
      <c r="N19" s="1" t="s">
        <v>213</v>
      </c>
      <c r="O19" s="1">
        <v>1366</v>
      </c>
      <c r="P19" s="1">
        <v>5400</v>
      </c>
      <c r="Q19" s="1" t="s">
        <v>207</v>
      </c>
      <c r="R19" s="1">
        <v>543.95000000000005</v>
      </c>
      <c r="S19" t="s">
        <v>216</v>
      </c>
      <c r="T19" t="s">
        <v>221</v>
      </c>
      <c r="U19" t="s">
        <v>223</v>
      </c>
      <c r="V19" t="s">
        <v>226</v>
      </c>
      <c r="W19" s="1" t="s">
        <v>244</v>
      </c>
      <c r="X19" s="6" t="s">
        <v>0</v>
      </c>
      <c r="Y19" t="str">
        <f t="shared" si="0"/>
        <v xml:space="preserve">['HP Pavilion G6-2210US',new Date (2014,1,1),5.46,2.5,640,15.6,5400,1,'HP','Windows 8','AMD A4-4300M 2.5GHz',1366,'Shared Memory',3.25,'AMD Radeon HD 7420G',4,'no',543.95,'Does Not Have a Touchscreen','Has HDMI','Has VGA','Does Not Have Bluetooth'], </v>
      </c>
      <c r="Z19" t="s">
        <v>292</v>
      </c>
      <c r="AA19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</v>
      </c>
    </row>
    <row r="20" spans="1:27">
      <c r="A20" s="1" t="s">
        <v>148</v>
      </c>
      <c r="B20" s="1" t="s">
        <v>130</v>
      </c>
      <c r="C20" s="1" t="s">
        <v>87</v>
      </c>
      <c r="D20" s="1" t="s">
        <v>65</v>
      </c>
      <c r="E20" s="1" t="s">
        <v>38</v>
      </c>
      <c r="F20" s="1" t="s">
        <v>199</v>
      </c>
      <c r="G20" s="1" t="s">
        <v>22</v>
      </c>
      <c r="H20" s="1">
        <v>4</v>
      </c>
      <c r="I20" s="1">
        <v>16</v>
      </c>
      <c r="J20" s="1" t="s">
        <v>159</v>
      </c>
      <c r="K20" s="1">
        <v>4</v>
      </c>
      <c r="L20" s="1">
        <v>4.25</v>
      </c>
      <c r="M20" s="1">
        <v>2</v>
      </c>
      <c r="N20" s="1" t="s">
        <v>213</v>
      </c>
      <c r="O20" s="1">
        <v>1366</v>
      </c>
      <c r="P20" s="1">
        <v>5400</v>
      </c>
      <c r="Q20" s="1" t="s">
        <v>156</v>
      </c>
      <c r="R20" s="1">
        <v>379.99</v>
      </c>
      <c r="S20" t="s">
        <v>216</v>
      </c>
      <c r="T20" t="s">
        <v>221</v>
      </c>
      <c r="U20" t="s">
        <v>224</v>
      </c>
      <c r="V20" t="s">
        <v>225</v>
      </c>
      <c r="W20" s="1" t="s">
        <v>245</v>
      </c>
      <c r="X20" s="6" t="s">
        <v>0</v>
      </c>
      <c r="Y20" t="str">
        <f t="shared" si="0"/>
        <v xml:space="preserve">['HP Pavilion 14-q070nr',new Date (2014,1,1),4,1.4,16,14,5400,2,'HP','Google Chrome OS','Intel Celeron 2955U 1.4GHz',1366,'Shared Memory',4.25,'Intel HD Graphics',4,'16GB SSD',379.99,'Does Not Have a Touchscreen','Has HDMI','Does Not Have VGA','Has Bluetooth'], </v>
      </c>
      <c r="Z20" t="s">
        <v>293</v>
      </c>
      <c r="AA20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</v>
      </c>
    </row>
    <row r="21" spans="1:27">
      <c r="A21" s="1" t="s">
        <v>148</v>
      </c>
      <c r="B21" s="1" t="s">
        <v>131</v>
      </c>
      <c r="C21" s="1" t="s">
        <v>88</v>
      </c>
      <c r="D21" s="1" t="s">
        <v>214</v>
      </c>
      <c r="E21" s="1" t="s">
        <v>39</v>
      </c>
      <c r="F21" s="1" t="s">
        <v>200</v>
      </c>
      <c r="G21" s="1" t="s">
        <v>22</v>
      </c>
      <c r="H21" s="1">
        <v>4</v>
      </c>
      <c r="I21" s="1">
        <v>256</v>
      </c>
      <c r="J21" s="1" t="s">
        <v>160</v>
      </c>
      <c r="K21" s="1">
        <v>3.56</v>
      </c>
      <c r="L21" s="1">
        <v>10</v>
      </c>
      <c r="M21" s="1">
        <v>3</v>
      </c>
      <c r="N21" s="1" t="s">
        <v>213</v>
      </c>
      <c r="O21" s="1">
        <v>1366</v>
      </c>
      <c r="P21" s="1">
        <v>5400</v>
      </c>
      <c r="Q21" s="1" t="s">
        <v>154</v>
      </c>
      <c r="R21" s="1">
        <v>1299.99</v>
      </c>
      <c r="S21" t="s">
        <v>217</v>
      </c>
      <c r="T21" t="s">
        <v>222</v>
      </c>
      <c r="U21" t="s">
        <v>223</v>
      </c>
      <c r="V21" t="s">
        <v>225</v>
      </c>
      <c r="W21" s="1" t="s">
        <v>246</v>
      </c>
      <c r="X21" s="6" t="s">
        <v>0</v>
      </c>
      <c r="Y21" t="str">
        <f t="shared" si="0"/>
        <v xml:space="preserve">['HP EliteBook Folio 9470m (E1Y62UT#ABA)',new Date (2014,1,1),3.56,1.9,256,14,5400,3,'HP','Windows 7','Intel Core i5-3437U 1.9GHz',1366,'Shared Memory',10,'Intel HD Graphics 4000',4,'256GB SSD',1299.99,'Has a Touchscreen','Does Not Have HDMI','Has VGA','Has Bluetooth'], </v>
      </c>
      <c r="Z21" t="s">
        <v>294</v>
      </c>
      <c r="AA21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</v>
      </c>
    </row>
    <row r="22" spans="1:27">
      <c r="A22" s="1" t="s">
        <v>148</v>
      </c>
      <c r="B22" s="1" t="s">
        <v>132</v>
      </c>
      <c r="C22" s="1" t="s">
        <v>89</v>
      </c>
      <c r="D22" s="1" t="s">
        <v>63</v>
      </c>
      <c r="E22" s="1" t="s">
        <v>40</v>
      </c>
      <c r="F22" s="1" t="s">
        <v>200</v>
      </c>
      <c r="G22" s="1" t="s">
        <v>21</v>
      </c>
      <c r="H22" s="1">
        <v>8</v>
      </c>
      <c r="I22" s="1">
        <v>256</v>
      </c>
      <c r="J22" s="1" t="s">
        <v>168</v>
      </c>
      <c r="K22" s="1">
        <v>3.2</v>
      </c>
      <c r="L22" s="1">
        <v>6</v>
      </c>
      <c r="M22" s="1">
        <v>3</v>
      </c>
      <c r="N22" s="1" t="s">
        <v>213</v>
      </c>
      <c r="O22" s="1">
        <v>1920</v>
      </c>
      <c r="P22" s="1">
        <v>5400</v>
      </c>
      <c r="Q22" s="1" t="s">
        <v>154</v>
      </c>
      <c r="R22" s="1">
        <v>899.99</v>
      </c>
      <c r="S22" t="s">
        <v>216</v>
      </c>
      <c r="T22" t="s">
        <v>222</v>
      </c>
      <c r="U22" t="s">
        <v>224</v>
      </c>
      <c r="V22" t="s">
        <v>226</v>
      </c>
      <c r="W22" s="1" t="s">
        <v>247</v>
      </c>
      <c r="X22" s="6" t="s">
        <v>0</v>
      </c>
      <c r="Y22" t="str">
        <f t="shared" si="0"/>
        <v xml:space="preserve">['HP Spectre 15T-4000.',new Date (2014,1,1),3.2,1.9,256,15.6,5400,3,'HP','Windows 8','Intel Core i7 1.9GHz',1920,'Shared Memory',6,'Intel HD',8,'256GB SSD',899.99,'Does Not Have a Touchscreen','Does Not Have HDMI','Does Not Have VGA','Does Not Have Bluetooth'], </v>
      </c>
      <c r="Z22" t="s">
        <v>295</v>
      </c>
      <c r="AA22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</v>
      </c>
    </row>
    <row r="23" spans="1:27">
      <c r="A23" s="1" t="s">
        <v>149</v>
      </c>
      <c r="B23" s="1" t="s">
        <v>133</v>
      </c>
      <c r="C23" s="1" t="s">
        <v>90</v>
      </c>
      <c r="D23" s="1" t="s">
        <v>63</v>
      </c>
      <c r="E23" s="1" t="s">
        <v>41</v>
      </c>
      <c r="F23" s="1" t="s">
        <v>201</v>
      </c>
      <c r="G23" s="1" t="s">
        <v>19</v>
      </c>
      <c r="H23" s="1">
        <v>8</v>
      </c>
      <c r="I23" s="1">
        <v>256</v>
      </c>
      <c r="J23" s="1" t="s">
        <v>160</v>
      </c>
      <c r="K23" s="1">
        <v>3.3</v>
      </c>
      <c r="L23" s="1">
        <v>8</v>
      </c>
      <c r="M23" s="1">
        <v>4</v>
      </c>
      <c r="N23" s="1" t="s">
        <v>213</v>
      </c>
      <c r="O23" s="1">
        <v>1600</v>
      </c>
      <c r="P23" s="1">
        <v>5400</v>
      </c>
      <c r="Q23" s="1" t="s">
        <v>154</v>
      </c>
      <c r="R23" s="1">
        <v>1799.95</v>
      </c>
      <c r="S23" t="s">
        <v>217</v>
      </c>
      <c r="T23" t="s">
        <v>221</v>
      </c>
      <c r="U23" t="s">
        <v>224</v>
      </c>
      <c r="V23" t="s">
        <v>225</v>
      </c>
      <c r="W23" s="1" t="s">
        <v>248</v>
      </c>
      <c r="X23" s="6" t="s">
        <v>0</v>
      </c>
      <c r="Y23" t="str">
        <f t="shared" si="0"/>
        <v xml:space="preserve">['Lenovo IdeaPad Yoga 13 (59359564)',new Date (2014,1,1),3.3,2.0,256,13.3,5400,4,'Lenovo','Windows 8','Intel Core i7-3537U 2.0GHz',1600,'Shared Memory',8,'Intel HD Graphics 4000',8,'256GB SSD',1799.95,'Has a Touchscreen','Has HDMI','Does Not Have VGA','Has Bluetooth'], </v>
      </c>
      <c r="Z23" t="s">
        <v>296</v>
      </c>
      <c r="AA23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</v>
      </c>
    </row>
    <row r="24" spans="1:27">
      <c r="A24" s="1" t="s">
        <v>134</v>
      </c>
      <c r="B24" s="1"/>
      <c r="C24" s="1" t="s">
        <v>91</v>
      </c>
      <c r="D24" s="1" t="s">
        <v>214</v>
      </c>
      <c r="E24" s="1" t="s">
        <v>42</v>
      </c>
      <c r="F24" s="1">
        <v>1.9</v>
      </c>
      <c r="G24" s="1" t="s">
        <v>23</v>
      </c>
      <c r="H24" s="1">
        <v>4</v>
      </c>
      <c r="I24" s="1">
        <v>500</v>
      </c>
      <c r="J24" s="1" t="s">
        <v>158</v>
      </c>
      <c r="K24" s="1">
        <v>2.84</v>
      </c>
      <c r="L24" s="1">
        <v>6</v>
      </c>
      <c r="M24" s="1">
        <v>3</v>
      </c>
      <c r="N24" s="1" t="s">
        <v>213</v>
      </c>
      <c r="O24" s="1">
        <v>1366</v>
      </c>
      <c r="P24" s="1">
        <v>7200</v>
      </c>
      <c r="Q24" s="1" t="s">
        <v>207</v>
      </c>
      <c r="R24" s="1">
        <v>1218.02</v>
      </c>
      <c r="S24" t="s">
        <v>216</v>
      </c>
      <c r="T24" t="s">
        <v>222</v>
      </c>
      <c r="U24" t="s">
        <v>224</v>
      </c>
      <c r="V24" t="s">
        <v>225</v>
      </c>
      <c r="W24" s="1" t="s">
        <v>249</v>
      </c>
      <c r="X24" s="6" t="s">
        <v>0</v>
      </c>
      <c r="Y24" t="str">
        <f t="shared" si="0"/>
        <v xml:space="preserve">['ThinkPad  X240',new Date (2014,1,1),2.84,1.9,500,12.5,7200,3,'ThinkPad','Windows 7','Intel Core i5 4300U(1.90GHz)',1366,'Shared Memory',6,'Intel HD Graphics 4400',4,'no',1218.02,'Does Not Have a Touchscreen','Does Not Have HDMI','Does Not Have VGA','Has Bluetooth'], </v>
      </c>
      <c r="Z24" t="s">
        <v>297</v>
      </c>
      <c r="AA24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</v>
      </c>
    </row>
    <row r="25" spans="1:27">
      <c r="A25" s="1" t="s">
        <v>149</v>
      </c>
      <c r="B25" s="1" t="s">
        <v>133</v>
      </c>
      <c r="C25" s="1" t="s">
        <v>92</v>
      </c>
      <c r="D25" s="1" t="s">
        <v>63</v>
      </c>
      <c r="E25" s="1" t="s">
        <v>43</v>
      </c>
      <c r="F25" s="1">
        <v>2.4</v>
      </c>
      <c r="G25" s="1" t="s">
        <v>21</v>
      </c>
      <c r="H25" s="1">
        <v>16</v>
      </c>
      <c r="I25" s="1">
        <v>1048</v>
      </c>
      <c r="J25" s="1" t="s">
        <v>169</v>
      </c>
      <c r="K25" s="1">
        <v>6.4</v>
      </c>
      <c r="L25" s="1">
        <v>5</v>
      </c>
      <c r="M25" s="1">
        <v>6</v>
      </c>
      <c r="N25" s="1" t="s">
        <v>179</v>
      </c>
      <c r="O25" s="1">
        <v>1920</v>
      </c>
      <c r="P25" s="1">
        <v>5400</v>
      </c>
      <c r="Q25" s="1" t="s">
        <v>207</v>
      </c>
      <c r="R25" s="1">
        <v>1249.99</v>
      </c>
      <c r="S25" t="s">
        <v>216</v>
      </c>
      <c r="T25" t="s">
        <v>222</v>
      </c>
      <c r="U25" t="s">
        <v>224</v>
      </c>
      <c r="V25" t="s">
        <v>225</v>
      </c>
      <c r="W25" s="1" t="s">
        <v>250</v>
      </c>
      <c r="X25" s="6" t="s">
        <v>0</v>
      </c>
      <c r="Y25" t="str">
        <f t="shared" si="0"/>
        <v xml:space="preserve">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</v>
      </c>
      <c r="Z25" t="s">
        <v>298</v>
      </c>
      <c r="AA25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</v>
      </c>
    </row>
    <row r="26" spans="1:27">
      <c r="A26" s="1" t="s">
        <v>134</v>
      </c>
      <c r="B26" s="1"/>
      <c r="C26" s="1" t="s">
        <v>93</v>
      </c>
      <c r="D26" s="1" t="s">
        <v>214</v>
      </c>
      <c r="E26" s="1" t="s">
        <v>42</v>
      </c>
      <c r="F26" s="1">
        <v>1.9</v>
      </c>
      <c r="G26" s="1" t="s">
        <v>22</v>
      </c>
      <c r="H26" s="1">
        <v>4</v>
      </c>
      <c r="I26" s="1">
        <v>256</v>
      </c>
      <c r="J26" s="1" t="s">
        <v>158</v>
      </c>
      <c r="K26" s="1">
        <v>3.8</v>
      </c>
      <c r="L26" s="1">
        <v>6</v>
      </c>
      <c r="M26" s="1">
        <v>3</v>
      </c>
      <c r="N26" s="1" t="s">
        <v>213</v>
      </c>
      <c r="O26" s="1">
        <v>1920</v>
      </c>
      <c r="P26" s="1">
        <v>5400</v>
      </c>
      <c r="Q26" s="1" t="s">
        <v>154</v>
      </c>
      <c r="R26" s="1">
        <v>1599.55</v>
      </c>
      <c r="S26" t="s">
        <v>217</v>
      </c>
      <c r="T26" t="s">
        <v>222</v>
      </c>
      <c r="U26" t="s">
        <v>224</v>
      </c>
      <c r="V26" t="s">
        <v>225</v>
      </c>
      <c r="W26" s="1" t="s">
        <v>251</v>
      </c>
      <c r="X26" s="6" t="s">
        <v>0</v>
      </c>
      <c r="Y26" t="str">
        <f t="shared" si="0"/>
        <v xml:space="preserve">['ThinkPad  T440s',new Date (2014,1,1),3.8,1.9,256,14,5400,3,'ThinkPad','Windows 7','Intel Core i5 4300U(1.90GHz)',1920,'Shared Memory',6,'Intel HD Graphics 4400',4,'256GB SSD',1599.55,'Has a Touchscreen','Does Not Have HDMI','Does Not Have VGA','Has Bluetooth'], </v>
      </c>
      <c r="Z26" t="s">
        <v>299</v>
      </c>
      <c r="AA26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</v>
      </c>
    </row>
    <row r="27" spans="1:27">
      <c r="A27" s="1" t="s">
        <v>149</v>
      </c>
      <c r="B27" s="1" t="s">
        <v>133</v>
      </c>
      <c r="C27" s="1" t="s">
        <v>94</v>
      </c>
      <c r="D27" s="1" t="s">
        <v>63</v>
      </c>
      <c r="E27" s="1" t="s">
        <v>44</v>
      </c>
      <c r="F27" s="1" t="s">
        <v>195</v>
      </c>
      <c r="G27" s="1" t="s">
        <v>19</v>
      </c>
      <c r="H27" s="1">
        <v>4</v>
      </c>
      <c r="I27" s="1">
        <v>524</v>
      </c>
      <c r="J27" s="1" t="s">
        <v>160</v>
      </c>
      <c r="K27" s="1">
        <v>3.7</v>
      </c>
      <c r="L27" s="1">
        <v>6</v>
      </c>
      <c r="M27" s="1">
        <v>3</v>
      </c>
      <c r="N27" s="1" t="s">
        <v>213</v>
      </c>
      <c r="O27" s="1">
        <v>1366</v>
      </c>
      <c r="P27" s="1">
        <v>5400</v>
      </c>
      <c r="Q27" s="1" t="s">
        <v>208</v>
      </c>
      <c r="R27" s="1">
        <v>949.95</v>
      </c>
      <c r="S27" t="s">
        <v>217</v>
      </c>
      <c r="T27" t="s">
        <v>221</v>
      </c>
      <c r="U27" t="s">
        <v>224</v>
      </c>
      <c r="V27" t="s">
        <v>225</v>
      </c>
      <c r="W27" s="1" t="s">
        <v>252</v>
      </c>
      <c r="X27" s="6" t="s">
        <v>0</v>
      </c>
      <c r="Y27" t="str">
        <f t="shared" si="0"/>
        <v xml:space="preserve">['Lenovo IdeaPad U310 (59365302)',new Date (2014,1,1),3.7,1.8,524,13.3,5400,3,'Lenovo','Windows 8','Intel Core i5-3337U 1.8GHz',1366,'Shared Memory',6,'Intel HD Graphics 4000',4,'Partial SSD (24GB)',949.95,'Has a Touchscreen','Has HDMI','Does Not Have VGA','Has Bluetooth'], </v>
      </c>
      <c r="Z27" t="s">
        <v>300</v>
      </c>
      <c r="AA27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</v>
      </c>
    </row>
    <row r="28" spans="1:27">
      <c r="A28" s="1" t="s">
        <v>149</v>
      </c>
      <c r="B28" s="1" t="s">
        <v>134</v>
      </c>
      <c r="C28" s="2" t="s">
        <v>187</v>
      </c>
      <c r="D28" s="1" t="s">
        <v>214</v>
      </c>
      <c r="E28" s="1" t="s">
        <v>188</v>
      </c>
      <c r="F28" s="1">
        <v>1.8</v>
      </c>
      <c r="G28" s="1">
        <v>14</v>
      </c>
      <c r="H28" s="1">
        <v>4</v>
      </c>
      <c r="I28" s="1">
        <v>128</v>
      </c>
      <c r="J28" s="4" t="s">
        <v>189</v>
      </c>
      <c r="K28" s="1">
        <v>3</v>
      </c>
      <c r="L28" s="1">
        <v>8.1999999999999993</v>
      </c>
      <c r="M28" s="1">
        <v>3</v>
      </c>
      <c r="N28" s="1" t="s">
        <v>213</v>
      </c>
      <c r="O28" s="1">
        <v>1600</v>
      </c>
      <c r="P28" s="1">
        <v>5400</v>
      </c>
      <c r="Q28" s="1" t="s">
        <v>153</v>
      </c>
      <c r="R28" s="1">
        <v>1618.99</v>
      </c>
      <c r="S28" t="s">
        <v>216</v>
      </c>
      <c r="T28" t="s">
        <v>222</v>
      </c>
      <c r="U28" t="s">
        <v>224</v>
      </c>
      <c r="V28" t="s">
        <v>225</v>
      </c>
      <c r="W28" s="1" t="s">
        <v>253</v>
      </c>
      <c r="X28" s="6" t="s">
        <v>0</v>
      </c>
      <c r="Y28" t="str">
        <f t="shared" si="0"/>
        <v xml:space="preserve">['Lenovo ThinkPad X1 Carbon 3444B9U',new Date (2014,1,1),3,1.8,128,14,5400,3,'Lenovo','Windows 7','Intel Core i5 1.80GHz',1600,'Shared Memory',8.2,'HD 4000',4,'128GB SSD',1618.99,'Does Not Have a Touchscreen','Does Not Have HDMI','Does Not Have VGA','Has Bluetooth'], </v>
      </c>
      <c r="Z28" t="s">
        <v>301</v>
      </c>
      <c r="AA28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</v>
      </c>
    </row>
    <row r="29" spans="1:27">
      <c r="A29" s="1" t="s">
        <v>134</v>
      </c>
      <c r="B29" s="1" t="s">
        <v>135</v>
      </c>
      <c r="C29" s="1" t="s">
        <v>95</v>
      </c>
      <c r="D29" s="1" t="s">
        <v>214</v>
      </c>
      <c r="E29" s="1" t="s">
        <v>45</v>
      </c>
      <c r="F29" s="1" t="s">
        <v>202</v>
      </c>
      <c r="G29" s="1" t="s">
        <v>22</v>
      </c>
      <c r="H29" s="1">
        <v>4</v>
      </c>
      <c r="I29" s="1">
        <v>500</v>
      </c>
      <c r="J29" s="1" t="s">
        <v>170</v>
      </c>
      <c r="K29" s="1">
        <v>4.7</v>
      </c>
      <c r="L29" s="1">
        <v>6.3</v>
      </c>
      <c r="M29" s="1">
        <v>3</v>
      </c>
      <c r="N29" s="1" t="s">
        <v>213</v>
      </c>
      <c r="O29" s="1">
        <v>1366</v>
      </c>
      <c r="P29" s="1">
        <v>7200</v>
      </c>
      <c r="Q29" s="1" t="s">
        <v>207</v>
      </c>
      <c r="R29" s="1">
        <v>569.88</v>
      </c>
      <c r="S29" t="s">
        <v>216</v>
      </c>
      <c r="T29" t="s">
        <v>221</v>
      </c>
      <c r="U29" t="s">
        <v>223</v>
      </c>
      <c r="V29" t="s">
        <v>225</v>
      </c>
      <c r="W29" s="1" t="s">
        <v>254</v>
      </c>
      <c r="X29" s="6" t="s">
        <v>0</v>
      </c>
      <c r="Y29" t="str">
        <f t="shared" si="0"/>
        <v xml:space="preserve">['ThinkPad Edge E431 (62775AU)',new Date (2014,1,1),4.7,2.6,500,14,7200,3,'ThinkPad','Windows 7','Intel Core i5-3230M 2.6GHz',1366,'Shared Memory',6.3,'Intel HD Graphics 3000',4,'no',569.88,'Does Not Have a Touchscreen','Has HDMI','Has VGA','Has Bluetooth'], </v>
      </c>
      <c r="Z29" t="s">
        <v>302</v>
      </c>
      <c r="AA29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</v>
      </c>
    </row>
    <row r="30" spans="1:27">
      <c r="A30" s="1" t="s">
        <v>149</v>
      </c>
      <c r="B30" s="1" t="s">
        <v>133</v>
      </c>
      <c r="C30" s="1" t="s">
        <v>94</v>
      </c>
      <c r="D30" s="1" t="s">
        <v>63</v>
      </c>
      <c r="E30" s="1" t="s">
        <v>44</v>
      </c>
      <c r="F30" s="1" t="s">
        <v>195</v>
      </c>
      <c r="G30" s="1" t="s">
        <v>19</v>
      </c>
      <c r="H30" s="1">
        <v>4</v>
      </c>
      <c r="I30" s="1">
        <v>524</v>
      </c>
      <c r="J30" s="1" t="s">
        <v>160</v>
      </c>
      <c r="K30" s="1">
        <v>3.7</v>
      </c>
      <c r="L30" s="1">
        <v>6</v>
      </c>
      <c r="M30" s="1">
        <v>3</v>
      </c>
      <c r="N30" s="1" t="s">
        <v>213</v>
      </c>
      <c r="O30" s="1">
        <v>1366</v>
      </c>
      <c r="P30" s="1">
        <v>5400</v>
      </c>
      <c r="Q30" s="1" t="s">
        <v>208</v>
      </c>
      <c r="R30" s="1">
        <v>949.95</v>
      </c>
      <c r="S30" t="s">
        <v>217</v>
      </c>
      <c r="T30" t="s">
        <v>221</v>
      </c>
      <c r="U30" t="s">
        <v>224</v>
      </c>
      <c r="V30" t="s">
        <v>225</v>
      </c>
      <c r="W30" s="1" t="s">
        <v>252</v>
      </c>
      <c r="X30" s="6" t="s">
        <v>0</v>
      </c>
      <c r="Y30" t="str">
        <f t="shared" si="0"/>
        <v xml:space="preserve">['Lenovo IdeaPad U310 (59365302)',new Date (2014,1,1),3.7,1.8,524,13.3,5400,3,'Lenovo','Windows 8','Intel Core i5-3337U 1.8GHz',1366,'Shared Memory',6,'Intel HD Graphics 4000',4,'Partial SSD (24GB)',949.95,'Has a Touchscreen','Has HDMI','Does Not Have VGA','Has Bluetooth'], </v>
      </c>
      <c r="Z30" t="s">
        <v>300</v>
      </c>
      <c r="AA30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</v>
      </c>
    </row>
    <row r="31" spans="1:27">
      <c r="A31" s="1" t="s">
        <v>150</v>
      </c>
      <c r="B31" s="1" t="s">
        <v>136</v>
      </c>
      <c r="C31" s="1" t="s">
        <v>96</v>
      </c>
      <c r="D31" s="1" t="s">
        <v>63</v>
      </c>
      <c r="E31" s="1" t="s">
        <v>46</v>
      </c>
      <c r="F31" s="1">
        <v>1.6</v>
      </c>
      <c r="G31" s="1" t="s">
        <v>19</v>
      </c>
      <c r="H31" s="1">
        <v>4</v>
      </c>
      <c r="I31" s="1">
        <v>128</v>
      </c>
      <c r="J31" s="1" t="s">
        <v>158</v>
      </c>
      <c r="K31" s="1">
        <v>2.56</v>
      </c>
      <c r="L31" s="1">
        <v>7.5</v>
      </c>
      <c r="M31" s="1">
        <v>3</v>
      </c>
      <c r="N31" s="1" t="s">
        <v>213</v>
      </c>
      <c r="O31" s="1">
        <v>3200</v>
      </c>
      <c r="P31" s="1">
        <v>5400</v>
      </c>
      <c r="Q31" s="1" t="s">
        <v>153</v>
      </c>
      <c r="R31" s="1">
        <v>1399.99</v>
      </c>
      <c r="S31" t="s">
        <v>217</v>
      </c>
      <c r="T31" t="s">
        <v>221</v>
      </c>
      <c r="U31" t="s">
        <v>223</v>
      </c>
      <c r="V31" t="s">
        <v>225</v>
      </c>
      <c r="W31" s="1" t="s">
        <v>255</v>
      </c>
      <c r="X31" s="6" t="s">
        <v>0</v>
      </c>
      <c r="Y31" t="str">
        <f t="shared" si="0"/>
        <v xml:space="preserve">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</v>
      </c>
      <c r="Z31" t="s">
        <v>303</v>
      </c>
      <c r="AA31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</v>
      </c>
    </row>
    <row r="32" spans="1:27">
      <c r="A32" s="1" t="s">
        <v>150</v>
      </c>
      <c r="B32" s="1" t="s">
        <v>137</v>
      </c>
      <c r="C32" s="1" t="s">
        <v>97</v>
      </c>
      <c r="D32" s="1" t="s">
        <v>63</v>
      </c>
      <c r="E32" s="1" t="s">
        <v>44</v>
      </c>
      <c r="F32" s="1" t="s">
        <v>195</v>
      </c>
      <c r="G32" s="1" t="s">
        <v>22</v>
      </c>
      <c r="H32" s="1">
        <v>4</v>
      </c>
      <c r="I32" s="1">
        <v>500</v>
      </c>
      <c r="J32" s="1" t="s">
        <v>160</v>
      </c>
      <c r="K32" s="1">
        <v>4.4000000000000004</v>
      </c>
      <c r="L32" s="1">
        <v>8</v>
      </c>
      <c r="M32" s="1">
        <v>3</v>
      </c>
      <c r="N32" s="1" t="s">
        <v>213</v>
      </c>
      <c r="O32" s="1">
        <v>1366</v>
      </c>
      <c r="P32" s="1">
        <v>5400</v>
      </c>
      <c r="Q32" s="1" t="s">
        <v>207</v>
      </c>
      <c r="R32" s="1">
        <v>854.94</v>
      </c>
      <c r="S32" t="s">
        <v>217</v>
      </c>
      <c r="T32" t="s">
        <v>221</v>
      </c>
      <c r="U32" t="s">
        <v>223</v>
      </c>
      <c r="V32" t="s">
        <v>225</v>
      </c>
      <c r="W32" s="1" t="s">
        <v>256</v>
      </c>
      <c r="X32" s="6" t="s">
        <v>0</v>
      </c>
      <c r="Y32" t="str">
        <f t="shared" si="0"/>
        <v xml:space="preserve">['Samsung ATIV Book 5 NP540U4E-K03US',new Date (2014,1,1),4.4,1.8,500,14,5400,3,'Samsung','Windows 8','Intel Core i5-3337U 1.8GHz',1366,'Shared Memory',8,'Intel HD Graphics 4000',4,'no',854.94,'Has a Touchscreen','Has HDMI','Has VGA','Has Bluetooth'], </v>
      </c>
      <c r="Z32" t="s">
        <v>304</v>
      </c>
      <c r="AA32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</v>
      </c>
    </row>
    <row r="33" spans="1:27">
      <c r="A33" s="1" t="s">
        <v>150</v>
      </c>
      <c r="B33" s="1" t="s">
        <v>138</v>
      </c>
      <c r="C33" s="1" t="s">
        <v>98</v>
      </c>
      <c r="D33" s="1" t="s">
        <v>64</v>
      </c>
      <c r="E33" s="1" t="s">
        <v>47</v>
      </c>
      <c r="F33" s="1" t="s">
        <v>195</v>
      </c>
      <c r="G33" s="1" t="s">
        <v>19</v>
      </c>
      <c r="H33" s="1">
        <v>8</v>
      </c>
      <c r="I33" s="1">
        <v>256</v>
      </c>
      <c r="J33" s="1" t="s">
        <v>158</v>
      </c>
      <c r="K33" s="1">
        <v>3</v>
      </c>
      <c r="L33" s="1">
        <v>7.5</v>
      </c>
      <c r="M33" s="1">
        <v>4</v>
      </c>
      <c r="N33" s="1" t="s">
        <v>213</v>
      </c>
      <c r="O33" s="1">
        <v>3200</v>
      </c>
      <c r="P33" s="1">
        <v>5400</v>
      </c>
      <c r="Q33" s="1" t="s">
        <v>154</v>
      </c>
      <c r="R33" s="1">
        <v>1910.19</v>
      </c>
      <c r="S33" t="s">
        <v>217</v>
      </c>
      <c r="T33" t="s">
        <v>221</v>
      </c>
      <c r="U33" t="s">
        <v>224</v>
      </c>
      <c r="V33" t="s">
        <v>225</v>
      </c>
      <c r="W33" s="1" t="s">
        <v>257</v>
      </c>
      <c r="X33" s="6" t="s">
        <v>0</v>
      </c>
      <c r="Y33" t="str">
        <f t="shared" si="0"/>
        <v xml:space="preserve">['Samsung ATIV Book 9 NP940X3G-K04US',new Date (2014,1,1),3,1.8,256,13.3,5400,4,'Samsung','Windows 8.1','Intel Core i7 4500U 1.8GHz',3200,'Shared Memory',7.5,'Intel HD Graphics 4400',8,'256GB SSD',1910.19,'Has a Touchscreen','Has HDMI','Does Not Have VGA','Has Bluetooth'], </v>
      </c>
      <c r="Z33" t="s">
        <v>305</v>
      </c>
      <c r="AA33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</v>
      </c>
    </row>
    <row r="34" spans="1:27">
      <c r="A34" s="1" t="s">
        <v>150</v>
      </c>
      <c r="B34" s="1" t="s">
        <v>139</v>
      </c>
      <c r="C34" s="1" t="s">
        <v>99</v>
      </c>
      <c r="D34" s="1" t="s">
        <v>63</v>
      </c>
      <c r="E34" s="1" t="s">
        <v>48</v>
      </c>
      <c r="F34" s="1" t="s">
        <v>197</v>
      </c>
      <c r="G34" s="1" t="s">
        <v>21</v>
      </c>
      <c r="H34" s="1">
        <v>8</v>
      </c>
      <c r="I34" s="1">
        <v>1024</v>
      </c>
      <c r="J34" s="1" t="s">
        <v>171</v>
      </c>
      <c r="K34" s="1">
        <v>5.38</v>
      </c>
      <c r="L34" s="1">
        <v>5</v>
      </c>
      <c r="M34" s="1">
        <v>6</v>
      </c>
      <c r="N34" s="1" t="s">
        <v>182</v>
      </c>
      <c r="O34" s="1">
        <v>1920</v>
      </c>
      <c r="P34" s="1">
        <v>5400</v>
      </c>
      <c r="Q34" s="1" t="s">
        <v>207</v>
      </c>
      <c r="R34" s="1">
        <v>1066.99</v>
      </c>
      <c r="S34" t="s">
        <v>217</v>
      </c>
      <c r="T34" t="s">
        <v>221</v>
      </c>
      <c r="U34" t="s">
        <v>223</v>
      </c>
      <c r="V34" t="s">
        <v>225</v>
      </c>
      <c r="W34" s="1" t="s">
        <v>258</v>
      </c>
      <c r="X34" s="6" t="s">
        <v>0</v>
      </c>
      <c r="Y34" t="str">
        <f t="shared" si="0"/>
        <v xml:space="preserve">['Samsung ATIV Book 6 NP680Z5E-X01US',new Date (2014,1,1),5.38,2.4,1024,15.6,5400,6,'Samsung','Windows 8','Intel Core i7-3635QM 2.4GHz',1920,'1GB',5,'AMD Radeon HD 8770M',8,'no',1066.99,'Has a Touchscreen','Has HDMI','Has VGA','Has Bluetooth'], </v>
      </c>
      <c r="Z34" t="s">
        <v>306</v>
      </c>
      <c r="AA34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</v>
      </c>
    </row>
    <row r="35" spans="1:27">
      <c r="A35" s="1" t="s">
        <v>150</v>
      </c>
      <c r="B35" s="1"/>
      <c r="C35" s="1" t="s">
        <v>100</v>
      </c>
      <c r="D35" s="1" t="s">
        <v>65</v>
      </c>
      <c r="E35" s="1" t="s">
        <v>49</v>
      </c>
      <c r="F35" s="1" t="s">
        <v>194</v>
      </c>
      <c r="G35" s="1" t="s">
        <v>20</v>
      </c>
      <c r="H35" s="1">
        <v>2</v>
      </c>
      <c r="I35" s="1">
        <v>16</v>
      </c>
      <c r="J35" s="1" t="s">
        <v>204</v>
      </c>
      <c r="K35" s="1">
        <v>2.4300000000000002</v>
      </c>
      <c r="L35" s="1">
        <v>6.3</v>
      </c>
      <c r="M35" s="1">
        <v>1</v>
      </c>
      <c r="N35" s="1" t="s">
        <v>213</v>
      </c>
      <c r="O35" s="1">
        <v>1366</v>
      </c>
      <c r="P35" s="1">
        <v>5400</v>
      </c>
      <c r="Q35" s="1" t="s">
        <v>156</v>
      </c>
      <c r="R35" s="1">
        <v>249</v>
      </c>
      <c r="S35" t="s">
        <v>216</v>
      </c>
      <c r="T35" t="s">
        <v>221</v>
      </c>
      <c r="U35" t="s">
        <v>224</v>
      </c>
      <c r="V35" t="s">
        <v>225</v>
      </c>
      <c r="W35" s="1" t="s">
        <v>259</v>
      </c>
      <c r="X35" s="6" t="s">
        <v>0</v>
      </c>
      <c r="Y35" t="str">
        <f t="shared" si="0"/>
        <v xml:space="preserve">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</v>
      </c>
      <c r="Z35" t="s">
        <v>307</v>
      </c>
      <c r="AA35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</v>
      </c>
    </row>
    <row r="36" spans="1:27">
      <c r="A36" s="1" t="s">
        <v>151</v>
      </c>
      <c r="B36" s="1" t="s">
        <v>140</v>
      </c>
      <c r="C36" s="1" t="s">
        <v>101</v>
      </c>
      <c r="D36" s="1" t="s">
        <v>63</v>
      </c>
      <c r="E36" s="1" t="s">
        <v>32</v>
      </c>
      <c r="F36" s="1" t="s">
        <v>197</v>
      </c>
      <c r="G36" s="1" t="s">
        <v>18</v>
      </c>
      <c r="H36" s="1">
        <v>16</v>
      </c>
      <c r="I36" s="1">
        <v>1024</v>
      </c>
      <c r="J36" s="1" t="s">
        <v>165</v>
      </c>
      <c r="K36" s="1">
        <v>7.6</v>
      </c>
      <c r="L36" s="1">
        <v>3</v>
      </c>
      <c r="M36" s="1">
        <v>6</v>
      </c>
      <c r="N36" s="1" t="s">
        <v>183</v>
      </c>
      <c r="O36" s="1">
        <v>1920</v>
      </c>
      <c r="P36" s="1">
        <v>7200</v>
      </c>
      <c r="Q36" s="1" t="s">
        <v>207</v>
      </c>
      <c r="R36" s="1">
        <v>1399.99</v>
      </c>
      <c r="S36" t="s">
        <v>216</v>
      </c>
      <c r="T36" t="s">
        <v>221</v>
      </c>
      <c r="U36" t="s">
        <v>223</v>
      </c>
      <c r="V36" t="s">
        <v>225</v>
      </c>
      <c r="W36" s="1" t="s">
        <v>260</v>
      </c>
      <c r="X36" s="6" t="s">
        <v>0</v>
      </c>
      <c r="Y36" t="str">
        <f t="shared" si="0"/>
        <v xml:space="preserve">['Toshiba Qosmio X75-A7295',new Date (2014,1,1),7.6,2.4,1024,17.3,7200,6,'Toshiba','Windows 8','Intel Core i7-4700MQ 2.4GHz',1920,'3GB',3,'NVIDIA Geforce GTX 770M',16,'no',1399.99,'Does Not Have a Touchscreen','Has HDMI','Has VGA','Has Bluetooth'], </v>
      </c>
      <c r="Z36" t="s">
        <v>308</v>
      </c>
      <c r="AA36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['Toshiba Qosmio X75-A7295',new Date (2014,1,1),7.6,2.4,1024,17.3,7200,6,'Toshiba','Windows 8','Intel Core i7-4700MQ 2.4GHz',1920,'3GB',3,'NVIDIA Geforce GTX 770M',16,'no',1399.99,'Does Not Have a Touchscreen','Has HDMI','Has VGA','Has Bluetooth'], </v>
      </c>
    </row>
    <row r="37" spans="1:27">
      <c r="A37" s="1" t="s">
        <v>151</v>
      </c>
      <c r="B37" s="1" t="s">
        <v>141</v>
      </c>
      <c r="C37" s="1" t="s">
        <v>102</v>
      </c>
      <c r="D37" s="1" t="s">
        <v>63</v>
      </c>
      <c r="E37" s="1" t="s">
        <v>50</v>
      </c>
      <c r="F37" s="1" t="s">
        <v>201</v>
      </c>
      <c r="G37" s="1" t="s">
        <v>21</v>
      </c>
      <c r="H37" s="1">
        <v>6</v>
      </c>
      <c r="I37" s="1">
        <v>750</v>
      </c>
      <c r="J37" s="1" t="s">
        <v>172</v>
      </c>
      <c r="K37" s="1">
        <v>5.6</v>
      </c>
      <c r="L37" s="1">
        <v>5</v>
      </c>
      <c r="M37" s="1">
        <v>2</v>
      </c>
      <c r="N37" s="1" t="s">
        <v>213</v>
      </c>
      <c r="O37" s="1">
        <v>1366</v>
      </c>
      <c r="P37" s="1">
        <v>5400</v>
      </c>
      <c r="Q37" s="1" t="s">
        <v>207</v>
      </c>
      <c r="R37" s="1">
        <v>685.11</v>
      </c>
      <c r="S37" t="s">
        <v>217</v>
      </c>
      <c r="T37" t="s">
        <v>221</v>
      </c>
      <c r="U37" t="s">
        <v>223</v>
      </c>
      <c r="V37" t="s">
        <v>226</v>
      </c>
      <c r="W37" s="1" t="s">
        <v>261</v>
      </c>
      <c r="X37" s="6" t="s">
        <v>0</v>
      </c>
      <c r="Y37" t="str">
        <f t="shared" si="0"/>
        <v xml:space="preserve">['Toshiba Satellite L55Dt-A5253NR',new Date (2014,1,1),5.6,2.0,750,15.6,5400,2,'Toshiba','Windows 8','AMD A6-5200 2.0GHz',1366,'Shared Memory',5,'AMD Radeon HD 8400',6,'no',685.11,'Has a Touchscreen','Has HDMI','Has VGA','Does Not Have Bluetooth'], </v>
      </c>
      <c r="Z37" t="s">
        <v>309</v>
      </c>
      <c r="AA37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['Toshiba Qosmio X75-A7295',new Date (2014,1,1),7.6,2.4,1024,17.3,7200,6,'Toshiba','Windows 8','Intel Core i7-4700MQ 2.4GHz',1920,'3GB',3,'NVIDIA Geforce GTX 770M',16,'no',1399.99,'Does Not Have a Touchscreen','Has HDMI','Has VGA','Has Bluetooth'], ['Toshiba Satellite L55Dt-A5253NR',new Date (2014,1,1),5.6,2.0,750,15.6,5400,2,'Toshiba','Windows 8','AMD A6-5200 2.0GHz',1366,'Shared Memory',5,'AMD Radeon HD 8400',6,'no',685.11,'Has a Touchscreen','Has HDMI','Has VGA','Does Not Have Bluetooth'], </v>
      </c>
    </row>
    <row r="38" spans="1:27">
      <c r="A38" s="1" t="s">
        <v>151</v>
      </c>
      <c r="B38" s="1" t="s">
        <v>140</v>
      </c>
      <c r="C38" s="1" t="s">
        <v>103</v>
      </c>
      <c r="D38" s="1" t="s">
        <v>63</v>
      </c>
      <c r="E38" s="1" t="s">
        <v>51</v>
      </c>
      <c r="F38" s="1" t="s">
        <v>197</v>
      </c>
      <c r="G38" s="1" t="s">
        <v>18</v>
      </c>
      <c r="H38" s="1">
        <v>16</v>
      </c>
      <c r="I38" s="1">
        <v>2048</v>
      </c>
      <c r="J38" s="1" t="s">
        <v>173</v>
      </c>
      <c r="K38" s="1">
        <v>7.5</v>
      </c>
      <c r="L38" s="1">
        <v>2</v>
      </c>
      <c r="M38" s="1">
        <v>6</v>
      </c>
      <c r="N38" s="1" t="s">
        <v>183</v>
      </c>
      <c r="O38" s="1">
        <v>1920</v>
      </c>
      <c r="P38" s="1">
        <v>5400</v>
      </c>
      <c r="Q38" s="1" t="s">
        <v>207</v>
      </c>
      <c r="R38" s="1">
        <v>1599.99</v>
      </c>
      <c r="S38" t="s">
        <v>216</v>
      </c>
      <c r="T38" t="s">
        <v>221</v>
      </c>
      <c r="U38" t="s">
        <v>223</v>
      </c>
      <c r="V38" t="s">
        <v>225</v>
      </c>
      <c r="W38" s="1" t="s">
        <v>262</v>
      </c>
      <c r="X38" s="6" t="s">
        <v>0</v>
      </c>
      <c r="Y38" t="str">
        <f t="shared" si="0"/>
        <v xml:space="preserve">['Toshiba Qosmio X875-Q7390',new Date (2014,1,1),7.5,2.4,2048,17.3,5400,6,'Toshiba','Windows 8','Intel Core i7-3630QM 2.4GHz',1920,'3GB',2,'NVIDIA Geforce GTX 670(3D Vision)',16,'no',1599.99,'Does Not Have a Touchscreen','Has HDMI','Has VGA','Has Bluetooth'], </v>
      </c>
      <c r="Z38" t="s">
        <v>310</v>
      </c>
      <c r="AA38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['Toshiba Qosmio X75-A7295',new Date (2014,1,1),7.6,2.4,1024,17.3,7200,6,'Toshiba','Windows 8','Intel Core i7-4700MQ 2.4GHz',1920,'3GB',3,'NVIDIA Geforce GTX 770M',16,'no',1399.99,'Does Not Have a Touchscreen','Has HDMI','Has VGA','Has Bluetooth'], ['Toshiba Satellite L55Dt-A5253NR',new Date (2014,1,1),5.6,2.0,750,15.6,5400,2,'Toshiba','Windows 8','AMD A6-5200 2.0GHz',1366,'Shared Memory',5,'AMD Radeon HD 8400',6,'no',685.11,'Has a Touchscreen','Has HDMI','Has VGA','Does Not Have Bluetooth'], ['Toshiba Qosmio X875-Q7390',new Date (2014,1,1),7.5,2.4,2048,17.3,5400,6,'Toshiba','Windows 8','Intel Core i7-3630QM 2.4GHz',1920,'3GB',2,'NVIDIA Geforce GTX 670(3D Vision)',16,'no',1599.99,'Does Not Have a Touchscreen','Has HDMI','Has VGA','Has Bluetooth'], </v>
      </c>
    </row>
    <row r="39" spans="1:27">
      <c r="A39" s="1" t="s">
        <v>151</v>
      </c>
      <c r="B39" s="1" t="s">
        <v>141</v>
      </c>
      <c r="C39" s="1" t="s">
        <v>104</v>
      </c>
      <c r="D39" s="1" t="s">
        <v>63</v>
      </c>
      <c r="E39" s="1" t="s">
        <v>44</v>
      </c>
      <c r="F39" s="1" t="s">
        <v>195</v>
      </c>
      <c r="G39" s="1" t="s">
        <v>22</v>
      </c>
      <c r="H39" s="1">
        <v>6</v>
      </c>
      <c r="I39" s="1">
        <v>128</v>
      </c>
      <c r="J39" s="1" t="s">
        <v>160</v>
      </c>
      <c r="K39" s="1">
        <v>3.8</v>
      </c>
      <c r="L39" s="1">
        <v>6</v>
      </c>
      <c r="M39" s="1">
        <v>3</v>
      </c>
      <c r="N39" s="1" t="s">
        <v>213</v>
      </c>
      <c r="O39" s="1">
        <v>1366</v>
      </c>
      <c r="P39" s="1">
        <v>5400</v>
      </c>
      <c r="Q39" s="1" t="s">
        <v>153</v>
      </c>
      <c r="R39" s="1">
        <v>1099.95</v>
      </c>
      <c r="S39" t="s">
        <v>217</v>
      </c>
      <c r="T39" t="s">
        <v>221</v>
      </c>
      <c r="U39" t="s">
        <v>224</v>
      </c>
      <c r="V39" t="s">
        <v>226</v>
      </c>
      <c r="W39" s="1" t="s">
        <v>263</v>
      </c>
      <c r="X39" s="6" t="s">
        <v>0</v>
      </c>
      <c r="Y39" t="str">
        <f t="shared" si="0"/>
        <v xml:space="preserve">['Toshiba Satellite U845t-S4165',new Date (2014,1,1),3.8,1.8,128,14,5400,3,'Toshiba','Windows 8','Intel Core i5-3337U 1.8GHz',1366,'Shared Memory',6,'Intel HD Graphics 4000',6,'128GB SSD',1099.95,'Has a Touchscreen','Has HDMI','Does Not Have VGA','Does Not Have Bluetooth'], </v>
      </c>
      <c r="Z39" t="s">
        <v>311</v>
      </c>
      <c r="AA39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['Toshiba Qosmio X75-A7295',new Date (2014,1,1),7.6,2.4,1024,17.3,7200,6,'Toshiba','Windows 8','Intel Core i7-4700MQ 2.4GHz',1920,'3GB',3,'NVIDIA Geforce GTX 770M',16,'no',1399.99,'Does Not Have a Touchscreen','Has HDMI','Has VGA','Has Bluetooth'], ['Toshiba Satellite L55Dt-A5253NR',new Date (2014,1,1),5.6,2.0,750,15.6,5400,2,'Toshiba','Windows 8','AMD A6-5200 2.0GHz',1366,'Shared Memory',5,'AMD Radeon HD 8400',6,'no',685.11,'Has a Touchscreen','Has HDMI','Has VGA','Does Not Have Bluetooth'], ['Toshiba Qosmio X875-Q7390',new Date (2014,1,1),7.5,2.4,2048,17.3,5400,6,'Toshiba','Windows 8','Intel Core i7-3630QM 2.4GHz',1920,'3GB',2,'NVIDIA Geforce GTX 670(3D Vision)',16,'no',1599.99,'Does Not Have a Touchscreen','Has HDMI','Has VGA','Has Bluetooth'], ['Toshiba Satellite U845t-S4165',new Date (2014,1,1),3.8,1.8,128,14,5400,3,'Toshiba','Windows 8','Intel Core i5-3337U 1.8GHz',1366,'Shared Memory',6,'Intel HD Graphics 4000',6,'128GB SSD',1099.95,'Has a Touchscreen','Has HDMI','Does Not Have VGA','Does Not Have Bluetooth'], </v>
      </c>
    </row>
    <row r="40" spans="1:27">
      <c r="A40" s="1" t="s">
        <v>152</v>
      </c>
      <c r="B40" s="1" t="s">
        <v>142</v>
      </c>
      <c r="C40" s="1" t="s">
        <v>105</v>
      </c>
      <c r="D40" s="1" t="s">
        <v>66</v>
      </c>
      <c r="E40" s="1" t="s">
        <v>52</v>
      </c>
      <c r="F40" s="1">
        <v>2.2999999999999998</v>
      </c>
      <c r="G40" s="1" t="s">
        <v>25</v>
      </c>
      <c r="H40" s="1">
        <v>8</v>
      </c>
      <c r="I40" s="1">
        <v>256</v>
      </c>
      <c r="J40" s="1" t="s">
        <v>174</v>
      </c>
      <c r="K40" s="1">
        <v>4.46</v>
      </c>
      <c r="L40" s="1">
        <v>7</v>
      </c>
      <c r="M40" s="1">
        <v>6</v>
      </c>
      <c r="N40" s="1" t="s">
        <v>182</v>
      </c>
      <c r="O40" s="1">
        <v>2880</v>
      </c>
      <c r="P40" s="1">
        <v>5400</v>
      </c>
      <c r="Q40" s="1" t="s">
        <v>154</v>
      </c>
      <c r="R40" s="1">
        <v>1799.99</v>
      </c>
      <c r="S40" t="s">
        <v>216</v>
      </c>
      <c r="T40" t="s">
        <v>221</v>
      </c>
      <c r="U40" t="s">
        <v>224</v>
      </c>
      <c r="V40" t="s">
        <v>225</v>
      </c>
      <c r="W40" s="1" t="s">
        <v>264</v>
      </c>
      <c r="X40" s="6" t="s">
        <v>0</v>
      </c>
      <c r="Y40" t="str">
        <f t="shared" si="0"/>
        <v xml:space="preserve">['Apple MacBook Pro MC975LL/A',new Date (2014,1,1),4.46,2.3,256,15.4,5400,6,'Apple','Mac OS X v10.7 Lion','Intel Core i7 2.3 GHz',2880,'1GB',7,'NVIDIA GeForce GT 650M Switchable Graphics',8,'256GB SSD',1799.99,'Does Not Have a Touchscreen','Has HDMI','Does Not Have VGA','Has Bluetooth'], </v>
      </c>
      <c r="Z40" t="s">
        <v>312</v>
      </c>
      <c r="AA40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['Toshiba Qosmio X75-A7295',new Date (2014,1,1),7.6,2.4,1024,17.3,7200,6,'Toshiba','Windows 8','Intel Core i7-4700MQ 2.4GHz',1920,'3GB',3,'NVIDIA Geforce GTX 770M',16,'no',1399.99,'Does Not Have a Touchscreen','Has HDMI','Has VGA','Has Bluetooth'], ['Toshiba Satellite L55Dt-A5253NR',new Date (2014,1,1),5.6,2.0,750,15.6,5400,2,'Toshiba','Windows 8','AMD A6-5200 2.0GHz',1366,'Shared Memory',5,'AMD Radeon HD 8400',6,'no',685.11,'Has a Touchscreen','Has HDMI','Has VGA','Does Not Have Bluetooth'], ['Toshiba Qosmio X875-Q7390',new Date (2014,1,1),7.5,2.4,2048,17.3,5400,6,'Toshiba','Windows 8','Intel Core i7-3630QM 2.4GHz',1920,'3GB',2,'NVIDIA Geforce GTX 670(3D Vision)',16,'no',1599.99,'Does Not Have a Touchscreen','Has HDMI','Has VGA','Has Bluetooth'], ['Toshiba Satellite U845t-S4165',new Date (2014,1,1),3.8,1.8,128,14,5400,3,'Toshiba','Windows 8','Intel Core i5-3337U 1.8GHz',1366,'Shared Memory',6,'Intel HD Graphics 4000',6,'128GB SSD',1099.95,'Has a Touchscreen','Has HDMI','Does Not Have VGA','Does Not Have Bluetooth'], ['Apple MacBook Pro MC975LL/A',new Date (2014,1,1),4.46,2.3,256,15.4,5400,6,'Apple','Mac OS X v10.7 Lion','Intel Core i7 2.3 GHz',2880,'1GB',7,'NVIDIA GeForce GT 650M Switchable Graphics',8,'256GB SSD',1799.99,'Does Not Have a Touchscreen','Has HDMI','Does Not Have VGA','Has Bluetooth'], </v>
      </c>
    </row>
    <row r="41" spans="1:27">
      <c r="A41" s="1" t="s">
        <v>152</v>
      </c>
      <c r="B41" s="1" t="s">
        <v>142</v>
      </c>
      <c r="C41" s="1" t="s">
        <v>106</v>
      </c>
      <c r="D41" s="1" t="s">
        <v>66</v>
      </c>
      <c r="E41" s="1" t="s">
        <v>53</v>
      </c>
      <c r="F41" s="1" t="s">
        <v>198</v>
      </c>
      <c r="G41" s="1" t="s">
        <v>19</v>
      </c>
      <c r="H41" s="1">
        <v>4</v>
      </c>
      <c r="I41" s="1">
        <v>500</v>
      </c>
      <c r="J41" s="1" t="s">
        <v>160</v>
      </c>
      <c r="K41" s="1">
        <v>4.5</v>
      </c>
      <c r="L41" s="1">
        <v>7</v>
      </c>
      <c r="M41" s="1">
        <v>3</v>
      </c>
      <c r="N41" s="1" t="s">
        <v>213</v>
      </c>
      <c r="O41" s="1">
        <v>1280</v>
      </c>
      <c r="P41" s="1">
        <v>5400</v>
      </c>
      <c r="Q41" s="1" t="s">
        <v>207</v>
      </c>
      <c r="R41" s="1">
        <v>1149.99</v>
      </c>
      <c r="S41" t="s">
        <v>216</v>
      </c>
      <c r="T41" t="s">
        <v>222</v>
      </c>
      <c r="U41" t="s">
        <v>224</v>
      </c>
      <c r="V41" t="s">
        <v>225</v>
      </c>
      <c r="W41" s="1" t="s">
        <v>265</v>
      </c>
      <c r="X41" s="6" t="s">
        <v>0</v>
      </c>
      <c r="Y41" t="str">
        <f t="shared" si="0"/>
        <v xml:space="preserve">['Apple MacBook Pro MD101LL/A',new Date (2014,1,1),4.5,2.5,500,13.3,5400,3,'Apple','Mac OS X v10.7 Lion','Intel Core i5 2.5GHz',1280,'Shared Memory',7,'Intel HD Graphics 4000',4,'no',1149.99,'Does Not Have a Touchscreen','Does Not Have HDMI','Does Not Have VGA','Has Bluetooth'], </v>
      </c>
      <c r="Z41" t="s">
        <v>313</v>
      </c>
      <c r="AA41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['Toshiba Qosmio X75-A7295',new Date (2014,1,1),7.6,2.4,1024,17.3,7200,6,'Toshiba','Windows 8','Intel Core i7-4700MQ 2.4GHz',1920,'3GB',3,'NVIDIA Geforce GTX 770M',16,'no',1399.99,'Does Not Have a Touchscreen','Has HDMI','Has VGA','Has Bluetooth'], ['Toshiba Satellite L55Dt-A5253NR',new Date (2014,1,1),5.6,2.0,750,15.6,5400,2,'Toshiba','Windows 8','AMD A6-5200 2.0GHz',1366,'Shared Memory',5,'AMD Radeon HD 8400',6,'no',685.11,'Has a Touchscreen','Has HDMI','Has VGA','Does Not Have Bluetooth'], ['Toshiba Qosmio X875-Q7390',new Date (2014,1,1),7.5,2.4,2048,17.3,5400,6,'Toshiba','Windows 8','Intel Core i7-3630QM 2.4GHz',1920,'3GB',2,'NVIDIA Geforce GTX 670(3D Vision)',16,'no',1599.99,'Does Not Have a Touchscreen','Has HDMI','Has VGA','Has Bluetooth'], ['Toshiba Satellite U845t-S4165',new Date (2014,1,1),3.8,1.8,128,14,5400,3,'Toshiba','Windows 8','Intel Core i5-3337U 1.8GHz',1366,'Shared Memory',6,'Intel HD Graphics 4000',6,'128GB SSD',1099.95,'Has a Touchscreen','Has HDMI','Does Not Have VGA','Does Not Have Bluetooth'], ['Apple MacBook Pro MC975LL/A',new Date (2014,1,1),4.46,2.3,256,15.4,5400,6,'Apple','Mac OS X v10.7 Lion','Intel Core i7 2.3 GHz',2880,'1GB',7,'NVIDIA GeForce GT 650M Switchable Graphics',8,'256GB SSD',1799.99,'Does Not Have a Touchscreen','Has HDMI','Does Not Have VGA','Has Bluetooth'], ['Apple MacBook Pro MD101LL/A',new Date (2014,1,1),4.5,2.5,500,13.3,5400,3,'Apple','Mac OS X v10.7 Lion','Intel Core i5 2.5GHz',1280,'Shared Memory',7,'Intel HD Graphics 4000',4,'no',1149.99,'Does Not Have a Touchscreen','Does Not Have HDMI','Does Not Have VGA','Has Bluetooth'], </v>
      </c>
    </row>
    <row r="42" spans="1:27">
      <c r="A42" s="1" t="s">
        <v>152</v>
      </c>
      <c r="B42" s="1" t="s">
        <v>142</v>
      </c>
      <c r="C42" s="1" t="s">
        <v>107</v>
      </c>
      <c r="D42" s="1" t="s">
        <v>66</v>
      </c>
      <c r="E42" s="1" t="s">
        <v>54</v>
      </c>
      <c r="F42" s="1" t="s">
        <v>202</v>
      </c>
      <c r="G42" s="1" t="s">
        <v>25</v>
      </c>
      <c r="H42" s="1">
        <v>8</v>
      </c>
      <c r="I42" s="1">
        <v>512</v>
      </c>
      <c r="J42" s="1" t="s">
        <v>174</v>
      </c>
      <c r="K42" s="1">
        <v>4.46</v>
      </c>
      <c r="L42" s="1">
        <v>7</v>
      </c>
      <c r="M42" s="1">
        <v>6</v>
      </c>
      <c r="N42" s="1" t="s">
        <v>182</v>
      </c>
      <c r="O42" s="1">
        <v>2880</v>
      </c>
      <c r="P42" s="1">
        <v>5400</v>
      </c>
      <c r="Q42" s="1" t="s">
        <v>155</v>
      </c>
      <c r="R42" s="1">
        <v>2599.9899999999998</v>
      </c>
      <c r="S42" t="s">
        <v>216</v>
      </c>
      <c r="T42" t="s">
        <v>221</v>
      </c>
      <c r="U42" t="s">
        <v>224</v>
      </c>
      <c r="V42" t="s">
        <v>225</v>
      </c>
      <c r="W42" s="1" t="s">
        <v>266</v>
      </c>
      <c r="X42" s="6" t="s">
        <v>0</v>
      </c>
      <c r="Y42" t="str">
        <f t="shared" si="0"/>
        <v xml:space="preserve">['Apple MacBook Pro MC976LL/A',new Date (2014,1,1),4.46,2.6,512,15.4,5400,6,'Apple','Mac OS X v10.7 Lion','Intel Core i7 2.6GHz',2880,'1GB',7,'NVIDIA GeForce GT 650M Switchable Graphics',8,'512GB SSD',2599.99,'Does Not Have a Touchscreen','Has HDMI','Does Not Have VGA','Has Bluetooth'], </v>
      </c>
      <c r="Z42" t="s">
        <v>314</v>
      </c>
      <c r="AA42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['Toshiba Qosmio X75-A7295',new Date (2014,1,1),7.6,2.4,1024,17.3,7200,6,'Toshiba','Windows 8','Intel Core i7-4700MQ 2.4GHz',1920,'3GB',3,'NVIDIA Geforce GTX 770M',16,'no',1399.99,'Does Not Have a Touchscreen','Has HDMI','Has VGA','Has Bluetooth'], ['Toshiba Satellite L55Dt-A5253NR',new Date (2014,1,1),5.6,2.0,750,15.6,5400,2,'Toshiba','Windows 8','AMD A6-5200 2.0GHz',1366,'Shared Memory',5,'AMD Radeon HD 8400',6,'no',685.11,'Has a Touchscreen','Has HDMI','Has VGA','Does Not Have Bluetooth'], ['Toshiba Qosmio X875-Q7390',new Date (2014,1,1),7.5,2.4,2048,17.3,5400,6,'Toshiba','Windows 8','Intel Core i7-3630QM 2.4GHz',1920,'3GB',2,'NVIDIA Geforce GTX 670(3D Vision)',16,'no',1599.99,'Does Not Have a Touchscreen','Has HDMI','Has VGA','Has Bluetooth'], ['Toshiba Satellite U845t-S4165',new Date (2014,1,1),3.8,1.8,128,14,5400,3,'Toshiba','Windows 8','Intel Core i5-3337U 1.8GHz',1366,'Shared Memory',6,'Intel HD Graphics 4000',6,'128GB SSD',1099.95,'Has a Touchscreen','Has HDMI','Does Not Have VGA','Does Not Have Bluetooth'], ['Apple MacBook Pro MC975LL/A',new Date (2014,1,1),4.46,2.3,256,15.4,5400,6,'Apple','Mac OS X v10.7 Lion','Intel Core i7 2.3 GHz',2880,'1GB',7,'NVIDIA GeForce GT 650M Switchable Graphics',8,'256GB SSD',1799.99,'Does Not Have a Touchscreen','Has HDMI','Does Not Have VGA','Has Bluetooth'], ['Apple MacBook Pro MD101LL/A',new Date (2014,1,1),4.5,2.5,500,13.3,5400,3,'Apple','Mac OS X v10.7 Lion','Intel Core i5 2.5GHz',1280,'Shared Memory',7,'Intel HD Graphics 4000',4,'no',1149.99,'Does Not Have a Touchscreen','Does Not Have HDMI','Does Not Have VGA','Has Bluetooth'], ['Apple MacBook Pro MC976LL/A',new Date (2014,1,1),4.46,2.6,512,15.4,5400,6,'Apple','Mac OS X v10.7 Lion','Intel Core i7 2.6GHz',2880,'1GB',7,'NVIDIA GeForce GT 650M Switchable Graphics',8,'512GB SSD',2599.99,'Does Not Have a Touchscreen','Has HDMI','Does Not Have VGA','Has Bluetooth'], </v>
      </c>
    </row>
    <row r="43" spans="1:27">
      <c r="A43" s="1" t="s">
        <v>152</v>
      </c>
      <c r="B43" s="1" t="s">
        <v>143</v>
      </c>
      <c r="C43" s="1" t="s">
        <v>108</v>
      </c>
      <c r="D43" s="1" t="s">
        <v>67</v>
      </c>
      <c r="E43" s="1" t="s">
        <v>55</v>
      </c>
      <c r="F43" s="1">
        <v>2.6</v>
      </c>
      <c r="G43" s="1" t="s">
        <v>19</v>
      </c>
      <c r="H43" s="1">
        <v>8</v>
      </c>
      <c r="I43" s="1">
        <v>512</v>
      </c>
      <c r="J43" s="1" t="s">
        <v>175</v>
      </c>
      <c r="K43" s="1">
        <v>3.46</v>
      </c>
      <c r="L43" s="1">
        <v>9</v>
      </c>
      <c r="M43" s="1">
        <v>3</v>
      </c>
      <c r="N43" s="1" t="s">
        <v>213</v>
      </c>
      <c r="O43" s="1">
        <v>2560</v>
      </c>
      <c r="P43" s="1">
        <v>5400</v>
      </c>
      <c r="Q43" s="1" t="s">
        <v>155</v>
      </c>
      <c r="R43" s="1">
        <v>1799</v>
      </c>
      <c r="S43" t="s">
        <v>216</v>
      </c>
      <c r="T43" t="s">
        <v>221</v>
      </c>
      <c r="U43" t="s">
        <v>224</v>
      </c>
      <c r="V43" t="s">
        <v>225</v>
      </c>
      <c r="W43" s="1" t="s">
        <v>267</v>
      </c>
      <c r="X43" s="6" t="s">
        <v>0</v>
      </c>
      <c r="Y43" t="str">
        <f t="shared" si="0"/>
        <v xml:space="preserve">['Apple MacBook Pro with Retina Display ME866LL/A',new Date (2014,1,1),3.46,2.6,512,13.3,5400,3,'Apple','Mac OS X v10.9 Mavericks','Intel Core i5 2.6GHz (4th Gen Haswell)',2560,'Shared Memory',9,'Integrated Intel Iris Graphics',8,'512GB SSD',1799,'Does Not Have a Touchscreen','Has HDMI','Does Not Have VGA','Has Bluetooth'], </v>
      </c>
      <c r="Z43" t="s">
        <v>315</v>
      </c>
      <c r="AA43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['Toshiba Qosmio X75-A7295',new Date (2014,1,1),7.6,2.4,1024,17.3,7200,6,'Toshiba','Windows 8','Intel Core i7-4700MQ 2.4GHz',1920,'3GB',3,'NVIDIA Geforce GTX 770M',16,'no',1399.99,'Does Not Have a Touchscreen','Has HDMI','Has VGA','Has Bluetooth'], ['Toshiba Satellite L55Dt-A5253NR',new Date (2014,1,1),5.6,2.0,750,15.6,5400,2,'Toshiba','Windows 8','AMD A6-5200 2.0GHz',1366,'Shared Memory',5,'AMD Radeon HD 8400',6,'no',685.11,'Has a Touchscreen','Has HDMI','Has VGA','Does Not Have Bluetooth'], ['Toshiba Qosmio X875-Q7390',new Date (2014,1,1),7.5,2.4,2048,17.3,5400,6,'Toshiba','Windows 8','Intel Core i7-3630QM 2.4GHz',1920,'3GB',2,'NVIDIA Geforce GTX 670(3D Vision)',16,'no',1599.99,'Does Not Have a Touchscreen','Has HDMI','Has VGA','Has Bluetooth'], ['Toshiba Satellite U845t-S4165',new Date (2014,1,1),3.8,1.8,128,14,5400,3,'Toshiba','Windows 8','Intel Core i5-3337U 1.8GHz',1366,'Shared Memory',6,'Intel HD Graphics 4000',6,'128GB SSD',1099.95,'Has a Touchscreen','Has HDMI','Does Not Have VGA','Does Not Have Bluetooth'], ['Apple MacBook Pro MC975LL/A',new Date (2014,1,1),4.46,2.3,256,15.4,5400,6,'Apple','Mac OS X v10.7 Lion','Intel Core i7 2.3 GHz',2880,'1GB',7,'NVIDIA GeForce GT 650M Switchable Graphics',8,'256GB SSD',1799.99,'Does Not Have a Touchscreen','Has HDMI','Does Not Have VGA','Has Bluetooth'], ['Apple MacBook Pro MD101LL/A',new Date (2014,1,1),4.5,2.5,500,13.3,5400,3,'Apple','Mac OS X v10.7 Lion','Intel Core i5 2.5GHz',1280,'Shared Memory',7,'Intel HD Graphics 4000',4,'no',1149.99,'Does Not Have a Touchscreen','Does Not Have HDMI','Does Not Have VGA','Has Bluetooth'], ['Apple MacBook Pro MC976LL/A',new Date (2014,1,1),4.46,2.6,512,15.4,5400,6,'Apple','Mac OS X v10.7 Lion','Intel Core i7 2.6GHz',2880,'1GB',7,'NVIDIA GeForce GT 650M Switchable Graphics',8,'512GB SSD',2599.99,'Does Not Have a Touchscreen','Has HDMI','Does Not Have VGA','Has Bluetooth'], ['Apple MacBook Pro with Retina Display ME866LL/A',new Date (2014,1,1),3.46,2.6,512,13.3,5400,3,'Apple','Mac OS X v10.9 Mavericks','Intel Core i5 2.6GHz (4th Gen Haswell)',2560,'Shared Memory',9,'Integrated Intel Iris Graphics',8,'512GB SSD',1799,'Does Not Have a Touchscreen','Has HDMI','Does Not Have VGA','Has Bluetooth'], </v>
      </c>
    </row>
    <row r="44" spans="1:27">
      <c r="A44" s="1" t="s">
        <v>152</v>
      </c>
      <c r="B44" s="1" t="s">
        <v>143</v>
      </c>
      <c r="C44" s="1" t="s">
        <v>109</v>
      </c>
      <c r="D44" s="1" t="s">
        <v>67</v>
      </c>
      <c r="E44" s="1" t="s">
        <v>56</v>
      </c>
      <c r="F44" s="1">
        <v>2.4</v>
      </c>
      <c r="G44" s="1" t="s">
        <v>19</v>
      </c>
      <c r="H44" s="1">
        <v>8</v>
      </c>
      <c r="I44" s="1">
        <v>256</v>
      </c>
      <c r="J44" s="1" t="s">
        <v>175</v>
      </c>
      <c r="K44" s="1">
        <v>3.46</v>
      </c>
      <c r="L44" s="1">
        <v>9</v>
      </c>
      <c r="M44" s="1">
        <v>3</v>
      </c>
      <c r="N44" s="1" t="s">
        <v>213</v>
      </c>
      <c r="O44" s="1">
        <v>2560</v>
      </c>
      <c r="P44" s="1">
        <v>5400</v>
      </c>
      <c r="Q44" s="1" t="s">
        <v>154</v>
      </c>
      <c r="R44" s="1">
        <v>1499</v>
      </c>
      <c r="S44" t="s">
        <v>216</v>
      </c>
      <c r="T44" t="s">
        <v>221</v>
      </c>
      <c r="U44" t="s">
        <v>224</v>
      </c>
      <c r="V44" t="s">
        <v>225</v>
      </c>
      <c r="W44" s="1" t="s">
        <v>268</v>
      </c>
      <c r="X44" s="6" t="s">
        <v>0</v>
      </c>
      <c r="Y44" t="str">
        <f t="shared" si="0"/>
        <v xml:space="preserve">['Apple MacBook Pro with Retina Display ME865LL/A',new Date (2014,1,1),3.46,2.4,256,13.3,5400,3,'Apple','Mac OS X v10.9 Mavericks','Intel Core i5 2.4GHz (4th Gen Haswell)',2560,'Shared Memory',9,'Integrated Intel Iris Graphics',8,'256GB SSD',1499,'Does Not Have a Touchscreen','Has HDMI','Does Not Have VGA','Has Bluetooth'], </v>
      </c>
      <c r="Z44" t="s">
        <v>316</v>
      </c>
      <c r="AA44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['Toshiba Qosmio X75-A7295',new Date (2014,1,1),7.6,2.4,1024,17.3,7200,6,'Toshiba','Windows 8','Intel Core i7-4700MQ 2.4GHz',1920,'3GB',3,'NVIDIA Geforce GTX 770M',16,'no',1399.99,'Does Not Have a Touchscreen','Has HDMI','Has VGA','Has Bluetooth'], ['Toshiba Satellite L55Dt-A5253NR',new Date (2014,1,1),5.6,2.0,750,15.6,5400,2,'Toshiba','Windows 8','AMD A6-5200 2.0GHz',1366,'Shared Memory',5,'AMD Radeon HD 8400',6,'no',685.11,'Has a Touchscreen','Has HDMI','Has VGA','Does Not Have Bluetooth'], ['Toshiba Qosmio X875-Q7390',new Date (2014,1,1),7.5,2.4,2048,17.3,5400,6,'Toshiba','Windows 8','Intel Core i7-3630QM 2.4GHz',1920,'3GB',2,'NVIDIA Geforce GTX 670(3D Vision)',16,'no',1599.99,'Does Not Have a Touchscreen','Has HDMI','Has VGA','Has Bluetooth'], ['Toshiba Satellite U845t-S4165',new Date (2014,1,1),3.8,1.8,128,14,5400,3,'Toshiba','Windows 8','Intel Core i5-3337U 1.8GHz',1366,'Shared Memory',6,'Intel HD Graphics 4000',6,'128GB SSD',1099.95,'Has a Touchscreen','Has HDMI','Does Not Have VGA','Does Not Have Bluetooth'], ['Apple MacBook Pro MC975LL/A',new Date (2014,1,1),4.46,2.3,256,15.4,5400,6,'Apple','Mac OS X v10.7 Lion','Intel Core i7 2.3 GHz',2880,'1GB',7,'NVIDIA GeForce GT 650M Switchable Graphics',8,'256GB SSD',1799.99,'Does Not Have a Touchscreen','Has HDMI','Does Not Have VGA','Has Bluetooth'], ['Apple MacBook Pro MD101LL/A',new Date (2014,1,1),4.5,2.5,500,13.3,5400,3,'Apple','Mac OS X v10.7 Lion','Intel Core i5 2.5GHz',1280,'Shared Memory',7,'Intel HD Graphics 4000',4,'no',1149.99,'Does Not Have a Touchscreen','Does Not Have HDMI','Does Not Have VGA','Has Bluetooth'], ['Apple MacBook Pro MC976LL/A',new Date (2014,1,1),4.46,2.6,512,15.4,5400,6,'Apple','Mac OS X v10.7 Lion','Intel Core i7 2.6GHz',2880,'1GB',7,'NVIDIA GeForce GT 650M Switchable Graphics',8,'512GB SSD',2599.99,'Does Not Have a Touchscreen','Has HDMI','Does Not Have VGA','Has Bluetooth'], ['Apple MacBook Pro with Retina Display ME866LL/A',new Date (2014,1,1),3.46,2.6,512,13.3,5400,3,'Apple','Mac OS X v10.9 Mavericks','Intel Core i5 2.6GHz (4th Gen Haswell)',2560,'Shared Memory',9,'Integrated Intel Iris Graphics',8,'512GB SSD',1799,'Does Not Have a Touchscreen','Has HDMI','Does Not Have VGA','Has Bluetooth'], ['Apple MacBook Pro with Retina Display ME865LL/A',new Date (2014,1,1),3.46,2.4,256,13.3,5400,3,'Apple','Mac OS X v10.9 Mavericks','Intel Core i5 2.4GHz (4th Gen Haswell)',2560,'Shared Memory',9,'Integrated Intel Iris Graphics',8,'256GB SSD',1499,'Does Not Have a Touchscreen','Has HDMI','Does Not Have VGA','Has Bluetooth'], </v>
      </c>
    </row>
    <row r="45" spans="1:27">
      <c r="A45" s="1" t="s">
        <v>152</v>
      </c>
      <c r="B45" s="1" t="s">
        <v>143</v>
      </c>
      <c r="C45" s="1" t="s">
        <v>110</v>
      </c>
      <c r="D45" s="1" t="s">
        <v>67</v>
      </c>
      <c r="E45" s="1" t="s">
        <v>57</v>
      </c>
      <c r="F45" s="1">
        <v>2.2999999999999998</v>
      </c>
      <c r="G45" s="1" t="s">
        <v>25</v>
      </c>
      <c r="H45" s="1">
        <v>16</v>
      </c>
      <c r="I45" s="1">
        <v>512</v>
      </c>
      <c r="J45" s="1" t="s">
        <v>161</v>
      </c>
      <c r="K45" s="1">
        <v>4.46</v>
      </c>
      <c r="L45" s="1">
        <v>8</v>
      </c>
      <c r="M45" s="1">
        <v>6</v>
      </c>
      <c r="N45" s="1" t="s">
        <v>180</v>
      </c>
      <c r="O45" s="1">
        <v>2880</v>
      </c>
      <c r="P45" s="1">
        <v>5400</v>
      </c>
      <c r="Q45" s="1" t="s">
        <v>155</v>
      </c>
      <c r="R45" s="1">
        <v>2599</v>
      </c>
      <c r="S45" t="s">
        <v>216</v>
      </c>
      <c r="T45" t="s">
        <v>221</v>
      </c>
      <c r="U45" t="s">
        <v>224</v>
      </c>
      <c r="V45" t="s">
        <v>225</v>
      </c>
      <c r="W45" s="1" t="s">
        <v>269</v>
      </c>
      <c r="X45" s="6" t="s">
        <v>0</v>
      </c>
      <c r="Y45" t="str">
        <f t="shared" si="0"/>
        <v xml:space="preserve">['Apple MacBook Pro with Retina Display ME294LL/A',new Date (2014,1,1),4.46,2.3,512,15.4,5400,6,'Apple','Mac OS X v10.9 Mavericks','Intel Core i7 2.3GHz (Crystalwell)',2880,'2GB',8,'NVIDIA GeForce GT 750M',16,'512GB SSD',2599,'Does Not Have a Touchscreen','Has HDMI','Does Not Have VGA','Has Bluetooth'], </v>
      </c>
      <c r="Z45" t="s">
        <v>317</v>
      </c>
      <c r="AA45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['Toshiba Qosmio X75-A7295',new Date (2014,1,1),7.6,2.4,1024,17.3,7200,6,'Toshiba','Windows 8','Intel Core i7-4700MQ 2.4GHz',1920,'3GB',3,'NVIDIA Geforce GTX 770M',16,'no',1399.99,'Does Not Have a Touchscreen','Has HDMI','Has VGA','Has Bluetooth'], ['Toshiba Satellite L55Dt-A5253NR',new Date (2014,1,1),5.6,2.0,750,15.6,5400,2,'Toshiba','Windows 8','AMD A6-5200 2.0GHz',1366,'Shared Memory',5,'AMD Radeon HD 8400',6,'no',685.11,'Has a Touchscreen','Has HDMI','Has VGA','Does Not Have Bluetooth'], ['Toshiba Qosmio X875-Q7390',new Date (2014,1,1),7.5,2.4,2048,17.3,5400,6,'Toshiba','Windows 8','Intel Core i7-3630QM 2.4GHz',1920,'3GB',2,'NVIDIA Geforce GTX 670(3D Vision)',16,'no',1599.99,'Does Not Have a Touchscreen','Has HDMI','Has VGA','Has Bluetooth'], ['Toshiba Satellite U845t-S4165',new Date (2014,1,1),3.8,1.8,128,14,5400,3,'Toshiba','Windows 8','Intel Core i5-3337U 1.8GHz',1366,'Shared Memory',6,'Intel HD Graphics 4000',6,'128GB SSD',1099.95,'Has a Touchscreen','Has HDMI','Does Not Have VGA','Does Not Have Bluetooth'], ['Apple MacBook Pro MC975LL/A',new Date (2014,1,1),4.46,2.3,256,15.4,5400,6,'Apple','Mac OS X v10.7 Lion','Intel Core i7 2.3 GHz',2880,'1GB',7,'NVIDIA GeForce GT 650M Switchable Graphics',8,'256GB SSD',1799.99,'Does Not Have a Touchscreen','Has HDMI','Does Not Have VGA','Has Bluetooth'], ['Apple MacBook Pro MD101LL/A',new Date (2014,1,1),4.5,2.5,500,13.3,5400,3,'Apple','Mac OS X v10.7 Lion','Intel Core i5 2.5GHz',1280,'Shared Memory',7,'Intel HD Graphics 4000',4,'no',1149.99,'Does Not Have a Touchscreen','Does Not Have HDMI','Does Not Have VGA','Has Bluetooth'], ['Apple MacBook Pro MC976LL/A',new Date (2014,1,1),4.46,2.6,512,15.4,5400,6,'Apple','Mac OS X v10.7 Lion','Intel Core i7 2.6GHz',2880,'1GB',7,'NVIDIA GeForce GT 650M Switchable Graphics',8,'512GB SSD',2599.99,'Does Not Have a Touchscreen','Has HDMI','Does Not Have VGA','Has Bluetooth'], ['Apple MacBook Pro with Retina Display ME866LL/A',new Date (2014,1,1),3.46,2.6,512,13.3,5400,3,'Apple','Mac OS X v10.9 Mavericks','Intel Core i5 2.6GHz (4th Gen Haswell)',2560,'Shared Memory',9,'Integrated Intel Iris Graphics',8,'512GB SSD',1799,'Does Not Have a Touchscreen','Has HDMI','Does Not Have VGA','Has Bluetooth'], ['Apple MacBook Pro with Retina Display ME865LL/A',new Date (2014,1,1),3.46,2.4,256,13.3,5400,3,'Apple','Mac OS X v10.9 Mavericks','Intel Core i5 2.4GHz (4th Gen Haswell)',2560,'Shared Memory',9,'Integrated Intel Iris Graphics',8,'256GB SSD',1499,'Does Not Have a Touchscreen','Has HDMI','Does Not Have VGA','Has Bluetooth'], ['Apple MacBook Pro with Retina Display ME294LL/A',new Date (2014,1,1),4.46,2.3,512,15.4,5400,6,'Apple','Mac OS X v10.9 Mavericks','Intel Core i7 2.3GHz (Crystalwell)',2880,'2GB',8,'NVIDIA GeForce GT 750M',16,'512GB SSD',2599,'Does Not Have a Touchscreen','Has HDMI','Does Not Have VGA','Has Bluetooth'], </v>
      </c>
    </row>
    <row r="46" spans="1:27">
      <c r="A46" s="1" t="s">
        <v>152</v>
      </c>
      <c r="B46" s="1" t="s">
        <v>144</v>
      </c>
      <c r="C46" s="1" t="s">
        <v>111</v>
      </c>
      <c r="D46" s="1" t="s">
        <v>68</v>
      </c>
      <c r="E46" s="1" t="s">
        <v>58</v>
      </c>
      <c r="F46" s="1">
        <v>1.3</v>
      </c>
      <c r="G46" s="1" t="s">
        <v>19</v>
      </c>
      <c r="H46" s="1">
        <v>4</v>
      </c>
      <c r="I46" s="1">
        <v>256</v>
      </c>
      <c r="J46" s="1" t="s">
        <v>176</v>
      </c>
      <c r="K46" s="1">
        <v>2.96</v>
      </c>
      <c r="L46" s="1">
        <v>12</v>
      </c>
      <c r="M46" s="1">
        <v>3</v>
      </c>
      <c r="N46" s="1" t="s">
        <v>213</v>
      </c>
      <c r="O46" s="1">
        <v>1440</v>
      </c>
      <c r="P46" s="1">
        <v>5400</v>
      </c>
      <c r="Q46" s="1" t="s">
        <v>154</v>
      </c>
      <c r="R46" s="1">
        <v>1349</v>
      </c>
      <c r="S46" t="s">
        <v>216</v>
      </c>
      <c r="T46" t="s">
        <v>222</v>
      </c>
      <c r="U46" t="s">
        <v>224</v>
      </c>
      <c r="V46" t="s">
        <v>225</v>
      </c>
      <c r="W46" s="1" t="s">
        <v>270</v>
      </c>
      <c r="X46" s="6" t="s">
        <v>0</v>
      </c>
      <c r="Y46" t="str">
        <f t="shared" si="0"/>
        <v xml:space="preserve">['Apple MacBook Air MD761LL/A',new Date (2014,1,1),2.96,1.3,256,13.3,5400,3,'Apple','Mac OS X v10.8 Mountain Lion','1.3GHz dual-core Intel Core i5',1440,'Shared Memory',12,'Intel HD Graphics 5000',4,'256GB SSD',1349,'Does Not Have a Touchscreen','Does Not Have HDMI','Does Not Have VGA','Has Bluetooth'], </v>
      </c>
      <c r="Z46" t="s">
        <v>318</v>
      </c>
      <c r="AA46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['Toshiba Qosmio X75-A7295',new Date (2014,1,1),7.6,2.4,1024,17.3,7200,6,'Toshiba','Windows 8','Intel Core i7-4700MQ 2.4GHz',1920,'3GB',3,'NVIDIA Geforce GTX 770M',16,'no',1399.99,'Does Not Have a Touchscreen','Has HDMI','Has VGA','Has Bluetooth'], ['Toshiba Satellite L55Dt-A5253NR',new Date (2014,1,1),5.6,2.0,750,15.6,5400,2,'Toshiba','Windows 8','AMD A6-5200 2.0GHz',1366,'Shared Memory',5,'AMD Radeon HD 8400',6,'no',685.11,'Has a Touchscreen','Has HDMI','Has VGA','Does Not Have Bluetooth'], ['Toshiba Qosmio X875-Q7390',new Date (2014,1,1),7.5,2.4,2048,17.3,5400,6,'Toshiba','Windows 8','Intel Core i7-3630QM 2.4GHz',1920,'3GB',2,'NVIDIA Geforce GTX 670(3D Vision)',16,'no',1599.99,'Does Not Have a Touchscreen','Has HDMI','Has VGA','Has Bluetooth'], ['Toshiba Satellite U845t-S4165',new Date (2014,1,1),3.8,1.8,128,14,5400,3,'Toshiba','Windows 8','Intel Core i5-3337U 1.8GHz',1366,'Shared Memory',6,'Intel HD Graphics 4000',6,'128GB SSD',1099.95,'Has a Touchscreen','Has HDMI','Does Not Have VGA','Does Not Have Bluetooth'], ['Apple MacBook Pro MC975LL/A',new Date (2014,1,1),4.46,2.3,256,15.4,5400,6,'Apple','Mac OS X v10.7 Lion','Intel Core i7 2.3 GHz',2880,'1GB',7,'NVIDIA GeForce GT 650M Switchable Graphics',8,'256GB SSD',1799.99,'Does Not Have a Touchscreen','Has HDMI','Does Not Have VGA','Has Bluetooth'], ['Apple MacBook Pro MD101LL/A',new Date (2014,1,1),4.5,2.5,500,13.3,5400,3,'Apple','Mac OS X v10.7 Lion','Intel Core i5 2.5GHz',1280,'Shared Memory',7,'Intel HD Graphics 4000',4,'no',1149.99,'Does Not Have a Touchscreen','Does Not Have HDMI','Does Not Have VGA','Has Bluetooth'], ['Apple MacBook Pro MC976LL/A',new Date (2014,1,1),4.46,2.6,512,15.4,5400,6,'Apple','Mac OS X v10.7 Lion','Intel Core i7 2.6GHz',2880,'1GB',7,'NVIDIA GeForce GT 650M Switchable Graphics',8,'512GB SSD',2599.99,'Does Not Have a Touchscreen','Has HDMI','Does Not Have VGA','Has Bluetooth'], ['Apple MacBook Pro with Retina Display ME866LL/A',new Date (2014,1,1),3.46,2.6,512,13.3,5400,3,'Apple','Mac OS X v10.9 Mavericks','Intel Core i5 2.6GHz (4th Gen Haswell)',2560,'Shared Memory',9,'Integrated Intel Iris Graphics',8,'512GB SSD',1799,'Does Not Have a Touchscreen','Has HDMI','Does Not Have VGA','Has Bluetooth'], ['Apple MacBook Pro with Retina Display ME865LL/A',new Date (2014,1,1),3.46,2.4,256,13.3,5400,3,'Apple','Mac OS X v10.9 Mavericks','Intel Core i5 2.4GHz (4th Gen Haswell)',2560,'Shared Memory',9,'Integrated Intel Iris Graphics',8,'256GB SSD',1499,'Does Not Have a Touchscreen','Has HDMI','Does Not Have VGA','Has Bluetooth'], ['Apple MacBook Pro with Retina Display ME294LL/A',new Date (2014,1,1),4.46,2.3,512,15.4,5400,6,'Apple','Mac OS X v10.9 Mavericks','Intel Core i7 2.3GHz (Crystalwell)',2880,'2GB',8,'NVIDIA GeForce GT 750M',16,'512GB SSD',2599,'Does Not Have a Touchscreen','Has HDMI','Does Not Have VGA','Has Bluetooth'], ['Apple MacBook Air MD761LL/A',new Date (2014,1,1),2.96,1.3,256,13.3,5400,3,'Apple','Mac OS X v10.8 Mountain Lion','1.3GHz dual-core Intel Core i5',1440,'Shared Memory',12,'Intel HD Graphics 5000',4,'256GB SSD',1349,'Does Not Have a Touchscreen','Does Not Have HDMI','Does Not Have VGA','Has Bluetooth'], </v>
      </c>
    </row>
    <row r="47" spans="1:27">
      <c r="A47" s="1" t="s">
        <v>152</v>
      </c>
      <c r="B47" s="1" t="s">
        <v>143</v>
      </c>
      <c r="C47" s="1" t="s">
        <v>112</v>
      </c>
      <c r="D47" s="1" t="s">
        <v>67</v>
      </c>
      <c r="E47" s="1" t="s">
        <v>56</v>
      </c>
      <c r="F47" s="1">
        <v>2.4</v>
      </c>
      <c r="G47" s="1" t="s">
        <v>19</v>
      </c>
      <c r="H47" s="1">
        <v>4</v>
      </c>
      <c r="I47" s="1">
        <v>128</v>
      </c>
      <c r="J47" s="1" t="s">
        <v>175</v>
      </c>
      <c r="K47" s="1">
        <v>3.46</v>
      </c>
      <c r="L47" s="1">
        <v>9</v>
      </c>
      <c r="M47" s="1">
        <v>3</v>
      </c>
      <c r="N47" s="1" t="s">
        <v>213</v>
      </c>
      <c r="O47" s="1">
        <v>2560</v>
      </c>
      <c r="P47" s="1">
        <v>5400</v>
      </c>
      <c r="Q47" s="1" t="s">
        <v>153</v>
      </c>
      <c r="R47" s="1">
        <v>1299</v>
      </c>
      <c r="S47" t="s">
        <v>216</v>
      </c>
      <c r="T47" t="s">
        <v>221</v>
      </c>
      <c r="U47" t="s">
        <v>224</v>
      </c>
      <c r="V47" t="s">
        <v>225</v>
      </c>
      <c r="W47" s="1" t="s">
        <v>271</v>
      </c>
      <c r="X47" s="6" t="s">
        <v>0</v>
      </c>
      <c r="Y47" t="str">
        <f t="shared" si="0"/>
        <v xml:space="preserve">['Apple MacBook Pro with Retina Display ME864LL/A',new Date (2014,1,1),3.46,2.4,128,13.3,5400,3,'Apple','Mac OS X v10.9 Mavericks','Intel Core i5 2.4GHz (4th Gen Haswell)',2560,'Shared Memory',9,'Integrated Intel Iris Graphics',4,'128GB SSD',1299,'Does Not Have a Touchscreen','Has HDMI','Does Not Have VGA','Has Bluetooth'], </v>
      </c>
      <c r="Z47" t="s">
        <v>319</v>
      </c>
      <c r="AA47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['Toshiba Qosmio X75-A7295',new Date (2014,1,1),7.6,2.4,1024,17.3,7200,6,'Toshiba','Windows 8','Intel Core i7-4700MQ 2.4GHz',1920,'3GB',3,'NVIDIA Geforce GTX 770M',16,'no',1399.99,'Does Not Have a Touchscreen','Has HDMI','Has VGA','Has Bluetooth'], ['Toshiba Satellite L55Dt-A5253NR',new Date (2014,1,1),5.6,2.0,750,15.6,5400,2,'Toshiba','Windows 8','AMD A6-5200 2.0GHz',1366,'Shared Memory',5,'AMD Radeon HD 8400',6,'no',685.11,'Has a Touchscreen','Has HDMI','Has VGA','Does Not Have Bluetooth'], ['Toshiba Qosmio X875-Q7390',new Date (2014,1,1),7.5,2.4,2048,17.3,5400,6,'Toshiba','Windows 8','Intel Core i7-3630QM 2.4GHz',1920,'3GB',2,'NVIDIA Geforce GTX 670(3D Vision)',16,'no',1599.99,'Does Not Have a Touchscreen','Has HDMI','Has VGA','Has Bluetooth'], ['Toshiba Satellite U845t-S4165',new Date (2014,1,1),3.8,1.8,128,14,5400,3,'Toshiba','Windows 8','Intel Core i5-3337U 1.8GHz',1366,'Shared Memory',6,'Intel HD Graphics 4000',6,'128GB SSD',1099.95,'Has a Touchscreen','Has HDMI','Does Not Have VGA','Does Not Have Bluetooth'], ['Apple MacBook Pro MC975LL/A',new Date (2014,1,1),4.46,2.3,256,15.4,5400,6,'Apple','Mac OS X v10.7 Lion','Intel Core i7 2.3 GHz',2880,'1GB',7,'NVIDIA GeForce GT 650M Switchable Graphics',8,'256GB SSD',1799.99,'Does Not Have a Touchscreen','Has HDMI','Does Not Have VGA','Has Bluetooth'], ['Apple MacBook Pro MD101LL/A',new Date (2014,1,1),4.5,2.5,500,13.3,5400,3,'Apple','Mac OS X v10.7 Lion','Intel Core i5 2.5GHz',1280,'Shared Memory',7,'Intel HD Graphics 4000',4,'no',1149.99,'Does Not Have a Touchscreen','Does Not Have HDMI','Does Not Have VGA','Has Bluetooth'], ['Apple MacBook Pro MC976LL/A',new Date (2014,1,1),4.46,2.6,512,15.4,5400,6,'Apple','Mac OS X v10.7 Lion','Intel Core i7 2.6GHz',2880,'1GB',7,'NVIDIA GeForce GT 650M Switchable Graphics',8,'512GB SSD',2599.99,'Does Not Have a Touchscreen','Has HDMI','Does Not Have VGA','Has Bluetooth'], ['Apple MacBook Pro with Retina Display ME866LL/A',new Date (2014,1,1),3.46,2.6,512,13.3,5400,3,'Apple','Mac OS X v10.9 Mavericks','Intel Core i5 2.6GHz (4th Gen Haswell)',2560,'Shared Memory',9,'Integrated Intel Iris Graphics',8,'512GB SSD',1799,'Does Not Have a Touchscreen','Has HDMI','Does Not Have VGA','Has Bluetooth'], ['Apple MacBook Pro with Retina Display ME865LL/A',new Date (2014,1,1),3.46,2.4,256,13.3,5400,3,'Apple','Mac OS X v10.9 Mavericks','Intel Core i5 2.4GHz (4th Gen Haswell)',2560,'Shared Memory',9,'Integrated Intel Iris Graphics',8,'256GB SSD',1499,'Does Not Have a Touchscreen','Has HDMI','Does Not Have VGA','Has Bluetooth'], ['Apple MacBook Pro with Retina Display ME294LL/A',new Date (2014,1,1),4.46,2.3,512,15.4,5400,6,'Apple','Mac OS X v10.9 Mavericks','Intel Core i7 2.3GHz (Crystalwell)',2880,'2GB',8,'NVIDIA GeForce GT 750M',16,'512GB SSD',2599,'Does Not Have a Touchscreen','Has HDMI','Does Not Have VGA','Has Bluetooth'], ['Apple MacBook Air MD761LL/A',new Date (2014,1,1),2.96,1.3,256,13.3,5400,3,'Apple','Mac OS X v10.8 Mountain Lion','1.3GHz dual-core Intel Core i5',1440,'Shared Memory',12,'Intel HD Graphics 5000',4,'256GB SSD',1349,'Does Not Have a Touchscreen','Does Not Have HDMI','Does Not Have VGA','Has Bluetooth'], ['Apple MacBook Pro with Retina Display ME864LL/A',new Date (2014,1,1),3.46,2.4,128,13.3,5400,3,'Apple','Mac OS X v10.9 Mavericks','Intel Core i5 2.4GHz (4th Gen Haswell)',2560,'Shared Memory',9,'Integrated Intel Iris Graphics',4,'128GB SSD',1299,'Does Not Have a Touchscreen','Has HDMI','Does Not Have VGA','Has Bluetooth'], </v>
      </c>
    </row>
    <row r="48" spans="1:27">
      <c r="A48" s="1" t="s">
        <v>152</v>
      </c>
      <c r="B48" s="1" t="s">
        <v>144</v>
      </c>
      <c r="C48" s="1" t="s">
        <v>113</v>
      </c>
      <c r="D48" s="1" t="s">
        <v>68</v>
      </c>
      <c r="E48" s="1" t="s">
        <v>58</v>
      </c>
      <c r="F48" s="1">
        <v>1.3</v>
      </c>
      <c r="G48" s="1" t="s">
        <v>20</v>
      </c>
      <c r="H48" s="1">
        <v>4</v>
      </c>
      <c r="I48" s="1">
        <v>128</v>
      </c>
      <c r="J48" s="1" t="s">
        <v>176</v>
      </c>
      <c r="K48" s="1">
        <v>2.38</v>
      </c>
      <c r="L48" s="1">
        <v>9</v>
      </c>
      <c r="M48" s="1">
        <v>3</v>
      </c>
      <c r="N48" s="1" t="s">
        <v>213</v>
      </c>
      <c r="O48" s="1">
        <v>1366</v>
      </c>
      <c r="P48" s="1">
        <v>5400</v>
      </c>
      <c r="Q48" s="1" t="s">
        <v>153</v>
      </c>
      <c r="R48" s="1">
        <v>999.99</v>
      </c>
      <c r="S48" t="s">
        <v>216</v>
      </c>
      <c r="T48" t="s">
        <v>222</v>
      </c>
      <c r="U48" t="s">
        <v>224</v>
      </c>
      <c r="V48" t="s">
        <v>225</v>
      </c>
      <c r="W48" s="1" t="s">
        <v>272</v>
      </c>
      <c r="X48" s="6" t="s">
        <v>0</v>
      </c>
      <c r="Y48" t="str">
        <f t="shared" si="0"/>
        <v xml:space="preserve">['Apple MacBook Air MD711LL/A',new Date (2014,1,1),2.38,1.3,128,11.6,5400,3,'Apple','Mac OS X v10.8 Mountain Lion','1.3GHz dual-core Intel Core i5',1366,'Shared Memory',9,'Intel HD Graphics 5000',4,'128GB SSD',999.99,'Does Not Have a Touchscreen','Does Not Have HDMI','Does Not Have VGA','Has Bluetooth'], </v>
      </c>
      <c r="Z48" t="s">
        <v>320</v>
      </c>
      <c r="AA48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['Toshiba Qosmio X75-A7295',new Date (2014,1,1),7.6,2.4,1024,17.3,7200,6,'Toshiba','Windows 8','Intel Core i7-4700MQ 2.4GHz',1920,'3GB',3,'NVIDIA Geforce GTX 770M',16,'no',1399.99,'Does Not Have a Touchscreen','Has HDMI','Has VGA','Has Bluetooth'], ['Toshiba Satellite L55Dt-A5253NR',new Date (2014,1,1),5.6,2.0,750,15.6,5400,2,'Toshiba','Windows 8','AMD A6-5200 2.0GHz',1366,'Shared Memory',5,'AMD Radeon HD 8400',6,'no',685.11,'Has a Touchscreen','Has HDMI','Has VGA','Does Not Have Bluetooth'], ['Toshiba Qosmio X875-Q7390',new Date (2014,1,1),7.5,2.4,2048,17.3,5400,6,'Toshiba','Windows 8','Intel Core i7-3630QM 2.4GHz',1920,'3GB',2,'NVIDIA Geforce GTX 670(3D Vision)',16,'no',1599.99,'Does Not Have a Touchscreen','Has HDMI','Has VGA','Has Bluetooth'], ['Toshiba Satellite U845t-S4165',new Date (2014,1,1),3.8,1.8,128,14,5400,3,'Toshiba','Windows 8','Intel Core i5-3337U 1.8GHz',1366,'Shared Memory',6,'Intel HD Graphics 4000',6,'128GB SSD',1099.95,'Has a Touchscreen','Has HDMI','Does Not Have VGA','Does Not Have Bluetooth'], ['Apple MacBook Pro MC975LL/A',new Date (2014,1,1),4.46,2.3,256,15.4,5400,6,'Apple','Mac OS X v10.7 Lion','Intel Core i7 2.3 GHz',2880,'1GB',7,'NVIDIA GeForce GT 650M Switchable Graphics',8,'256GB SSD',1799.99,'Does Not Have a Touchscreen','Has HDMI','Does Not Have VGA','Has Bluetooth'], ['Apple MacBook Pro MD101LL/A',new Date (2014,1,1),4.5,2.5,500,13.3,5400,3,'Apple','Mac OS X v10.7 Lion','Intel Core i5 2.5GHz',1280,'Shared Memory',7,'Intel HD Graphics 4000',4,'no',1149.99,'Does Not Have a Touchscreen','Does Not Have HDMI','Does Not Have VGA','Has Bluetooth'], ['Apple MacBook Pro MC976LL/A',new Date (2014,1,1),4.46,2.6,512,15.4,5400,6,'Apple','Mac OS X v10.7 Lion','Intel Core i7 2.6GHz',2880,'1GB',7,'NVIDIA GeForce GT 650M Switchable Graphics',8,'512GB SSD',2599.99,'Does Not Have a Touchscreen','Has HDMI','Does Not Have VGA','Has Bluetooth'], ['Apple MacBook Pro with Retina Display ME866LL/A',new Date (2014,1,1),3.46,2.6,512,13.3,5400,3,'Apple','Mac OS X v10.9 Mavericks','Intel Core i5 2.6GHz (4th Gen Haswell)',2560,'Shared Memory',9,'Integrated Intel Iris Graphics',8,'512GB SSD',1799,'Does Not Have a Touchscreen','Has HDMI','Does Not Have VGA','Has Bluetooth'], ['Apple MacBook Pro with Retina Display ME865LL/A',new Date (2014,1,1),3.46,2.4,256,13.3,5400,3,'Apple','Mac OS X v10.9 Mavericks','Intel Core i5 2.4GHz (4th Gen Haswell)',2560,'Shared Memory',9,'Integrated Intel Iris Graphics',8,'256GB SSD',1499,'Does Not Have a Touchscreen','Has HDMI','Does Not Have VGA','Has Bluetooth'], ['Apple MacBook Pro with Retina Display ME294LL/A',new Date (2014,1,1),4.46,2.3,512,15.4,5400,6,'Apple','Mac OS X v10.9 Mavericks','Intel Core i7 2.3GHz (Crystalwell)',2880,'2GB',8,'NVIDIA GeForce GT 750M',16,'512GB SSD',2599,'Does Not Have a Touchscreen','Has HDMI','Does Not Have VGA','Has Bluetooth'], ['Apple MacBook Air MD761LL/A',new Date (2014,1,1),2.96,1.3,256,13.3,5400,3,'Apple','Mac OS X v10.8 Mountain Lion','1.3GHz dual-core Intel Core i5',1440,'Shared Memory',12,'Intel HD Graphics 5000',4,'256GB SSD',1349,'Does Not Have a Touchscreen','Does Not Have HDMI','Does Not Have VGA','Has Bluetooth'], ['Apple MacBook Pro with Retina Display ME864LL/A',new Date (2014,1,1),3.46,2.4,128,13.3,5400,3,'Apple','Mac OS X v10.9 Mavericks','Intel Core i5 2.4GHz (4th Gen Haswell)',2560,'Shared Memory',9,'Integrated Intel Iris Graphics',4,'128GB SSD',1299,'Does Not Have a Touchscreen','Has HDMI','Does Not Have VGA','Has Bluetooth'], ['Apple MacBook Air MD711LL/A',new Date (2014,1,1),2.38,1.3,128,11.6,5400,3,'Apple','Mac OS X v10.8 Mountain Lion','1.3GHz dual-core Intel Core i5',1366,'Shared Memory',9,'Intel HD Graphics 5000',4,'128GB SSD',999.99,'Does Not Have a Touchscreen','Does Not Have HDMI','Does Not Have VGA','Has Bluetooth'], </v>
      </c>
    </row>
    <row r="49" spans="1:27">
      <c r="A49" s="1" t="s">
        <v>152</v>
      </c>
      <c r="B49" s="1" t="s">
        <v>144</v>
      </c>
      <c r="C49" s="1" t="s">
        <v>114</v>
      </c>
      <c r="D49" s="1" t="s">
        <v>68</v>
      </c>
      <c r="E49" s="1" t="s">
        <v>58</v>
      </c>
      <c r="F49" s="1">
        <v>1.3</v>
      </c>
      <c r="G49" s="1" t="s">
        <v>20</v>
      </c>
      <c r="H49" s="1">
        <v>4</v>
      </c>
      <c r="I49" s="1">
        <v>256</v>
      </c>
      <c r="J49" s="1" t="s">
        <v>176</v>
      </c>
      <c r="K49" s="1">
        <v>2.38</v>
      </c>
      <c r="L49" s="1">
        <v>9</v>
      </c>
      <c r="M49" s="1">
        <v>3</v>
      </c>
      <c r="N49" s="1" t="s">
        <v>213</v>
      </c>
      <c r="O49" s="1">
        <v>1366</v>
      </c>
      <c r="P49" s="1">
        <v>5400</v>
      </c>
      <c r="Q49" s="1" t="s">
        <v>154</v>
      </c>
      <c r="R49" s="1">
        <v>1199</v>
      </c>
      <c r="S49" t="s">
        <v>216</v>
      </c>
      <c r="T49" t="s">
        <v>222</v>
      </c>
      <c r="U49" t="s">
        <v>224</v>
      </c>
      <c r="V49" t="s">
        <v>225</v>
      </c>
      <c r="W49" s="1" t="s">
        <v>273</v>
      </c>
      <c r="X49" s="6" t="s">
        <v>0</v>
      </c>
      <c r="Y49" t="str">
        <f t="shared" si="0"/>
        <v xml:space="preserve">['Apple MacBook Air MD712LL/A',new Date (2014,1,1),2.38,1.3,256,11.6,5400,3,'Apple','Mac OS X v10.8 Mountain Lion','1.3GHz dual-core Intel Core i5',1366,'Shared Memory',9,'Intel HD Graphics 5000',4,'256GB SSD',1199,'Does Not Have a Touchscreen','Does Not Have HDMI','Does Not Have VGA','Has Bluetooth'], </v>
      </c>
      <c r="Z49" t="s">
        <v>321</v>
      </c>
      <c r="AA49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['Toshiba Qosmio X75-A7295',new Date (2014,1,1),7.6,2.4,1024,17.3,7200,6,'Toshiba','Windows 8','Intel Core i7-4700MQ 2.4GHz',1920,'3GB',3,'NVIDIA Geforce GTX 770M',16,'no',1399.99,'Does Not Have a Touchscreen','Has HDMI','Has VGA','Has Bluetooth'], ['Toshiba Satellite L55Dt-A5253NR',new Date (2014,1,1),5.6,2.0,750,15.6,5400,2,'Toshiba','Windows 8','AMD A6-5200 2.0GHz',1366,'Shared Memory',5,'AMD Radeon HD 8400',6,'no',685.11,'Has a Touchscreen','Has HDMI','Has VGA','Does Not Have Bluetooth'], ['Toshiba Qosmio X875-Q7390',new Date (2014,1,1),7.5,2.4,2048,17.3,5400,6,'Toshiba','Windows 8','Intel Core i7-3630QM 2.4GHz',1920,'3GB',2,'NVIDIA Geforce GTX 670(3D Vision)',16,'no',1599.99,'Does Not Have a Touchscreen','Has HDMI','Has VGA','Has Bluetooth'], ['Toshiba Satellite U845t-S4165',new Date (2014,1,1),3.8,1.8,128,14,5400,3,'Toshiba','Windows 8','Intel Core i5-3337U 1.8GHz',1366,'Shared Memory',6,'Intel HD Graphics 4000',6,'128GB SSD',1099.95,'Has a Touchscreen','Has HDMI','Does Not Have VGA','Does Not Have Bluetooth'], ['Apple MacBook Pro MC975LL/A',new Date (2014,1,1),4.46,2.3,256,15.4,5400,6,'Apple','Mac OS X v10.7 Lion','Intel Core i7 2.3 GHz',2880,'1GB',7,'NVIDIA GeForce GT 650M Switchable Graphics',8,'256GB SSD',1799.99,'Does Not Have a Touchscreen','Has HDMI','Does Not Have VGA','Has Bluetooth'], ['Apple MacBook Pro MD101LL/A',new Date (2014,1,1),4.5,2.5,500,13.3,5400,3,'Apple','Mac OS X v10.7 Lion','Intel Core i5 2.5GHz',1280,'Shared Memory',7,'Intel HD Graphics 4000',4,'no',1149.99,'Does Not Have a Touchscreen','Does Not Have HDMI','Does Not Have VGA','Has Bluetooth'], ['Apple MacBook Pro MC976LL/A',new Date (2014,1,1),4.46,2.6,512,15.4,5400,6,'Apple','Mac OS X v10.7 Lion','Intel Core i7 2.6GHz',2880,'1GB',7,'NVIDIA GeForce GT 650M Switchable Graphics',8,'512GB SSD',2599.99,'Does Not Have a Touchscreen','Has HDMI','Does Not Have VGA','Has Bluetooth'], ['Apple MacBook Pro with Retina Display ME866LL/A',new Date (2014,1,1),3.46,2.6,512,13.3,5400,3,'Apple','Mac OS X v10.9 Mavericks','Intel Core i5 2.6GHz (4th Gen Haswell)',2560,'Shared Memory',9,'Integrated Intel Iris Graphics',8,'512GB SSD',1799,'Does Not Have a Touchscreen','Has HDMI','Does Not Have VGA','Has Bluetooth'], ['Apple MacBook Pro with Retina Display ME865LL/A',new Date (2014,1,1),3.46,2.4,256,13.3,5400,3,'Apple','Mac OS X v10.9 Mavericks','Intel Core i5 2.4GHz (4th Gen Haswell)',2560,'Shared Memory',9,'Integrated Intel Iris Graphics',8,'256GB SSD',1499,'Does Not Have a Touchscreen','Has HDMI','Does Not Have VGA','Has Bluetooth'], ['Apple MacBook Pro with Retina Display ME294LL/A',new Date (2014,1,1),4.46,2.3,512,15.4,5400,6,'Apple','Mac OS X v10.9 Mavericks','Intel Core i7 2.3GHz (Crystalwell)',2880,'2GB',8,'NVIDIA GeForce GT 750M',16,'512GB SSD',2599,'Does Not Have a Touchscreen','Has HDMI','Does Not Have VGA','Has Bluetooth'], ['Apple MacBook Air MD761LL/A',new Date (2014,1,1),2.96,1.3,256,13.3,5400,3,'Apple','Mac OS X v10.8 Mountain Lion','1.3GHz dual-core Intel Core i5',1440,'Shared Memory',12,'Intel HD Graphics 5000',4,'256GB SSD',1349,'Does Not Have a Touchscreen','Does Not Have HDMI','Does Not Have VGA','Has Bluetooth'], ['Apple MacBook Pro with Retina Display ME864LL/A',new Date (2014,1,1),3.46,2.4,128,13.3,5400,3,'Apple','Mac OS X v10.9 Mavericks','Intel Core i5 2.4GHz (4th Gen Haswell)',2560,'Shared Memory',9,'Integrated Intel Iris Graphics',4,'128GB SSD',1299,'Does Not Have a Touchscreen','Has HDMI','Does Not Have VGA','Has Bluetooth'], ['Apple MacBook Air MD711LL/A',new Date (2014,1,1),2.38,1.3,128,11.6,5400,3,'Apple','Mac OS X v10.8 Mountain Lion','1.3GHz dual-core Intel Core i5',1366,'Shared Memory',9,'Intel HD Graphics 5000',4,'128GB SSD',999.99,'Does Not Have a Touchscreen','Does Not Have HDMI','Does Not Have VGA','Has Bluetooth'], ['Apple MacBook Air MD712LL/A',new Date (2014,1,1),2.38,1.3,256,11.6,5400,3,'Apple','Mac OS X v10.8 Mountain Lion','1.3GHz dual-core Intel Core i5',1366,'Shared Memory',9,'Intel HD Graphics 5000',4,'256GB SSD',1199,'Does Not Have a Touchscreen','Does Not Have HDMI','Does Not Have VGA','Has Bluetooth'], </v>
      </c>
    </row>
    <row r="50" spans="1:27">
      <c r="A50" s="1" t="s">
        <v>152</v>
      </c>
      <c r="B50" s="1" t="s">
        <v>143</v>
      </c>
      <c r="C50" s="1" t="s">
        <v>115</v>
      </c>
      <c r="D50" s="1" t="s">
        <v>67</v>
      </c>
      <c r="E50" s="1" t="s">
        <v>59</v>
      </c>
      <c r="F50" s="1">
        <v>2</v>
      </c>
      <c r="G50" s="1" t="s">
        <v>25</v>
      </c>
      <c r="H50" s="1">
        <v>8</v>
      </c>
      <c r="I50" s="1">
        <v>256</v>
      </c>
      <c r="J50" s="1" t="s">
        <v>175</v>
      </c>
      <c r="K50" s="1">
        <v>4.46</v>
      </c>
      <c r="L50" s="1">
        <v>8</v>
      </c>
      <c r="M50" s="1">
        <v>6</v>
      </c>
      <c r="N50" s="1" t="s">
        <v>213</v>
      </c>
      <c r="O50" s="1">
        <v>2880</v>
      </c>
      <c r="P50" s="1">
        <v>5400</v>
      </c>
      <c r="Q50" s="1" t="s">
        <v>154</v>
      </c>
      <c r="R50" s="1">
        <v>2049</v>
      </c>
      <c r="S50" t="s">
        <v>216</v>
      </c>
      <c r="T50" t="s">
        <v>221</v>
      </c>
      <c r="U50" t="s">
        <v>224</v>
      </c>
      <c r="V50" t="s">
        <v>225</v>
      </c>
      <c r="W50" s="1" t="s">
        <v>274</v>
      </c>
      <c r="X50" s="6" t="s">
        <v>0</v>
      </c>
      <c r="Y50" t="str">
        <f t="shared" si="0"/>
        <v xml:space="preserve">['Apple MacBook Pro with Retina Display ME293LL/A',new Date (2014,1,1),4.46,2,256,15.4,5400,6,'Apple','Mac OS X v10.9 Mavericks','Intel Core i7 2.0GHz (Crystalwell)',2880,'Shared Memory',8,'Integrated Intel Iris Graphics',8,'256GB SSD',2049,'Does Not Have a Touchscreen','Has HDMI','Does Not Have VGA','Has Bluetooth'], </v>
      </c>
      <c r="Z50" t="s">
        <v>322</v>
      </c>
      <c r="AA50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['Toshiba Qosmio X75-A7295',new Date (2014,1,1),7.6,2.4,1024,17.3,7200,6,'Toshiba','Windows 8','Intel Core i7-4700MQ 2.4GHz',1920,'3GB',3,'NVIDIA Geforce GTX 770M',16,'no',1399.99,'Does Not Have a Touchscreen','Has HDMI','Has VGA','Has Bluetooth'], ['Toshiba Satellite L55Dt-A5253NR',new Date (2014,1,1),5.6,2.0,750,15.6,5400,2,'Toshiba','Windows 8','AMD A6-5200 2.0GHz',1366,'Shared Memory',5,'AMD Radeon HD 8400',6,'no',685.11,'Has a Touchscreen','Has HDMI','Has VGA','Does Not Have Bluetooth'], ['Toshiba Qosmio X875-Q7390',new Date (2014,1,1),7.5,2.4,2048,17.3,5400,6,'Toshiba','Windows 8','Intel Core i7-3630QM 2.4GHz',1920,'3GB',2,'NVIDIA Geforce GTX 670(3D Vision)',16,'no',1599.99,'Does Not Have a Touchscreen','Has HDMI','Has VGA','Has Bluetooth'], ['Toshiba Satellite U845t-S4165',new Date (2014,1,1),3.8,1.8,128,14,5400,3,'Toshiba','Windows 8','Intel Core i5-3337U 1.8GHz',1366,'Shared Memory',6,'Intel HD Graphics 4000',6,'128GB SSD',1099.95,'Has a Touchscreen','Has HDMI','Does Not Have VGA','Does Not Have Bluetooth'], ['Apple MacBook Pro MC975LL/A',new Date (2014,1,1),4.46,2.3,256,15.4,5400,6,'Apple','Mac OS X v10.7 Lion','Intel Core i7 2.3 GHz',2880,'1GB',7,'NVIDIA GeForce GT 650M Switchable Graphics',8,'256GB SSD',1799.99,'Does Not Have a Touchscreen','Has HDMI','Does Not Have VGA','Has Bluetooth'], ['Apple MacBook Pro MD101LL/A',new Date (2014,1,1),4.5,2.5,500,13.3,5400,3,'Apple','Mac OS X v10.7 Lion','Intel Core i5 2.5GHz',1280,'Shared Memory',7,'Intel HD Graphics 4000',4,'no',1149.99,'Does Not Have a Touchscreen','Does Not Have HDMI','Does Not Have VGA','Has Bluetooth'], ['Apple MacBook Pro MC976LL/A',new Date (2014,1,1),4.46,2.6,512,15.4,5400,6,'Apple','Mac OS X v10.7 Lion','Intel Core i7 2.6GHz',2880,'1GB',7,'NVIDIA GeForce GT 650M Switchable Graphics',8,'512GB SSD',2599.99,'Does Not Have a Touchscreen','Has HDMI','Does Not Have VGA','Has Bluetooth'], ['Apple MacBook Pro with Retina Display ME866LL/A',new Date (2014,1,1),3.46,2.6,512,13.3,5400,3,'Apple','Mac OS X v10.9 Mavericks','Intel Core i5 2.6GHz (4th Gen Haswell)',2560,'Shared Memory',9,'Integrated Intel Iris Graphics',8,'512GB SSD',1799,'Does Not Have a Touchscreen','Has HDMI','Does Not Have VGA','Has Bluetooth'], ['Apple MacBook Pro with Retina Display ME865LL/A',new Date (2014,1,1),3.46,2.4,256,13.3,5400,3,'Apple','Mac OS X v10.9 Mavericks','Intel Core i5 2.4GHz (4th Gen Haswell)',2560,'Shared Memory',9,'Integrated Intel Iris Graphics',8,'256GB SSD',1499,'Does Not Have a Touchscreen','Has HDMI','Does Not Have VGA','Has Bluetooth'], ['Apple MacBook Pro with Retina Display ME294LL/A',new Date (2014,1,1),4.46,2.3,512,15.4,5400,6,'Apple','Mac OS X v10.9 Mavericks','Intel Core i7 2.3GHz (Crystalwell)',2880,'2GB',8,'NVIDIA GeForce GT 750M',16,'512GB SSD',2599,'Does Not Have a Touchscreen','Has HDMI','Does Not Have VGA','Has Bluetooth'], ['Apple MacBook Air MD761LL/A',new Date (2014,1,1),2.96,1.3,256,13.3,5400,3,'Apple','Mac OS X v10.8 Mountain Lion','1.3GHz dual-core Intel Core i5',1440,'Shared Memory',12,'Intel HD Graphics 5000',4,'256GB SSD',1349,'Does Not Have a Touchscreen','Does Not Have HDMI','Does Not Have VGA','Has Bluetooth'], ['Apple MacBook Pro with Retina Display ME864LL/A',new Date (2014,1,1),3.46,2.4,128,13.3,5400,3,'Apple','Mac OS X v10.9 Mavericks','Intel Core i5 2.4GHz (4th Gen Haswell)',2560,'Shared Memory',9,'Integrated Intel Iris Graphics',4,'128GB SSD',1299,'Does Not Have a Touchscreen','Has HDMI','Does Not Have VGA','Has Bluetooth'], ['Apple MacBook Air MD711LL/A',new Date (2014,1,1),2.38,1.3,128,11.6,5400,3,'Apple','Mac OS X v10.8 Mountain Lion','1.3GHz dual-core Intel Core i5',1366,'Shared Memory',9,'Intel HD Graphics 5000',4,'128GB SSD',999.99,'Does Not Have a Touchscreen','Does Not Have HDMI','Does Not Have VGA','Has Bluetooth'], ['Apple MacBook Air MD712LL/A',new Date (2014,1,1),2.38,1.3,256,11.6,5400,3,'Apple','Mac OS X v10.8 Mountain Lion','1.3GHz dual-core Intel Core i5',1366,'Shared Memory',9,'Intel HD Graphics 5000',4,'256GB SSD',1199,'Does Not Have a Touchscreen','Does Not Have HDMI','Does Not Have VGA','Has Bluetooth'], ['Apple MacBook Pro with Retina Display ME293LL/A',new Date (2014,1,1),4.46,2,256,15.4,5400,6,'Apple','Mac OS X v10.9 Mavericks','Intel Core i7 2.0GHz (Crystalwell)',2880,'Shared Memory',8,'Integrated Intel Iris Graphics',8,'256GB SSD',2049,'Does Not Have a Touchscreen','Has HDMI','Does Not Have VGA','Has Bluetooth'], </v>
      </c>
    </row>
    <row r="51" spans="1:27">
      <c r="A51" s="1" t="s">
        <v>152</v>
      </c>
      <c r="B51" s="1" t="s">
        <v>142</v>
      </c>
      <c r="C51" s="1" t="s">
        <v>116</v>
      </c>
      <c r="D51" s="1" t="s">
        <v>68</v>
      </c>
      <c r="E51" s="1" t="s">
        <v>60</v>
      </c>
      <c r="F51" s="1" t="s">
        <v>202</v>
      </c>
      <c r="G51" s="1" t="s">
        <v>19</v>
      </c>
      <c r="H51" s="1">
        <v>8</v>
      </c>
      <c r="I51" s="1">
        <v>256</v>
      </c>
      <c r="J51" s="1" t="s">
        <v>160</v>
      </c>
      <c r="K51" s="1">
        <v>3.57</v>
      </c>
      <c r="L51" s="1">
        <v>7</v>
      </c>
      <c r="M51" s="1">
        <v>3</v>
      </c>
      <c r="N51" s="1" t="s">
        <v>213</v>
      </c>
      <c r="O51" s="1">
        <v>2560</v>
      </c>
      <c r="P51" s="1">
        <v>5400</v>
      </c>
      <c r="Q51" s="1" t="s">
        <v>154</v>
      </c>
      <c r="R51" s="1">
        <v>1649.99</v>
      </c>
      <c r="S51" s="1" t="s">
        <v>216</v>
      </c>
      <c r="T51" t="s">
        <v>221</v>
      </c>
      <c r="U51" t="s">
        <v>224</v>
      </c>
      <c r="V51" t="s">
        <v>225</v>
      </c>
      <c r="W51" s="1" t="s">
        <v>14</v>
      </c>
      <c r="X51" s="6" t="s">
        <v>0</v>
      </c>
      <c r="Y51" t="str">
        <f t="shared" si="0"/>
        <v xml:space="preserve">['Apple MacBook Pro ME662LL/A',new Date (2014,1,1),3.57,2.6,256,13.3,5400,3,'Apple','Mac OS X v10.8 Mountain Lion','Intel Core i5 2.6GHz',2560,'Shared Memory',7,'Intel HD Graphics 4000',8,'256GB SSD',1649.99,'Does Not Have a Touchscreen','Has HDMI','Does Not Have VGA','Has Bluetooth'], </v>
      </c>
      <c r="Z51" t="s">
        <v>323</v>
      </c>
      <c r="AA51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['Toshiba Qosmio X75-A7295',new Date (2014,1,1),7.6,2.4,1024,17.3,7200,6,'Toshiba','Windows 8','Intel Core i7-4700MQ 2.4GHz',1920,'3GB',3,'NVIDIA Geforce GTX 770M',16,'no',1399.99,'Does Not Have a Touchscreen','Has HDMI','Has VGA','Has Bluetooth'], ['Toshiba Satellite L55Dt-A5253NR',new Date (2014,1,1),5.6,2.0,750,15.6,5400,2,'Toshiba','Windows 8','AMD A6-5200 2.0GHz',1366,'Shared Memory',5,'AMD Radeon HD 8400',6,'no',685.11,'Has a Touchscreen','Has HDMI','Has VGA','Does Not Have Bluetooth'], ['Toshiba Qosmio X875-Q7390',new Date (2014,1,1),7.5,2.4,2048,17.3,5400,6,'Toshiba','Windows 8','Intel Core i7-3630QM 2.4GHz',1920,'3GB',2,'NVIDIA Geforce GTX 670(3D Vision)',16,'no',1599.99,'Does Not Have a Touchscreen','Has HDMI','Has VGA','Has Bluetooth'], ['Toshiba Satellite U845t-S4165',new Date (2014,1,1),3.8,1.8,128,14,5400,3,'Toshiba','Windows 8','Intel Core i5-3337U 1.8GHz',1366,'Shared Memory',6,'Intel HD Graphics 4000',6,'128GB SSD',1099.95,'Has a Touchscreen','Has HDMI','Does Not Have VGA','Does Not Have Bluetooth'], ['Apple MacBook Pro MC975LL/A',new Date (2014,1,1),4.46,2.3,256,15.4,5400,6,'Apple','Mac OS X v10.7 Lion','Intel Core i7 2.3 GHz',2880,'1GB',7,'NVIDIA GeForce GT 650M Switchable Graphics',8,'256GB SSD',1799.99,'Does Not Have a Touchscreen','Has HDMI','Does Not Have VGA','Has Bluetooth'], ['Apple MacBook Pro MD101LL/A',new Date (2014,1,1),4.5,2.5,500,13.3,5400,3,'Apple','Mac OS X v10.7 Lion','Intel Core i5 2.5GHz',1280,'Shared Memory',7,'Intel HD Graphics 4000',4,'no',1149.99,'Does Not Have a Touchscreen','Does Not Have HDMI','Does Not Have VGA','Has Bluetooth'], ['Apple MacBook Pro MC976LL/A',new Date (2014,1,1),4.46,2.6,512,15.4,5400,6,'Apple','Mac OS X v10.7 Lion','Intel Core i7 2.6GHz',2880,'1GB',7,'NVIDIA GeForce GT 650M Switchable Graphics',8,'512GB SSD',2599.99,'Does Not Have a Touchscreen','Has HDMI','Does Not Have VGA','Has Bluetooth'], ['Apple MacBook Pro with Retina Display ME866LL/A',new Date (2014,1,1),3.46,2.6,512,13.3,5400,3,'Apple','Mac OS X v10.9 Mavericks','Intel Core i5 2.6GHz (4th Gen Haswell)',2560,'Shared Memory',9,'Integrated Intel Iris Graphics',8,'512GB SSD',1799,'Does Not Have a Touchscreen','Has HDMI','Does Not Have VGA','Has Bluetooth'], ['Apple MacBook Pro with Retina Display ME865LL/A',new Date (2014,1,1),3.46,2.4,256,13.3,5400,3,'Apple','Mac OS X v10.9 Mavericks','Intel Core i5 2.4GHz (4th Gen Haswell)',2560,'Shared Memory',9,'Integrated Intel Iris Graphics',8,'256GB SSD',1499,'Does Not Have a Touchscreen','Has HDMI','Does Not Have VGA','Has Bluetooth'], ['Apple MacBook Pro with Retina Display ME294LL/A',new Date (2014,1,1),4.46,2.3,512,15.4,5400,6,'Apple','Mac OS X v10.9 Mavericks','Intel Core i7 2.3GHz (Crystalwell)',2880,'2GB',8,'NVIDIA GeForce GT 750M',16,'512GB SSD',2599,'Does Not Have a Touchscreen','Has HDMI','Does Not Have VGA','Has Bluetooth'], ['Apple MacBook Air MD761LL/A',new Date (2014,1,1),2.96,1.3,256,13.3,5400,3,'Apple','Mac OS X v10.8 Mountain Lion','1.3GHz dual-core Intel Core i5',1440,'Shared Memory',12,'Intel HD Graphics 5000',4,'256GB SSD',1349,'Does Not Have a Touchscreen','Does Not Have HDMI','Does Not Have VGA','Has Bluetooth'], ['Apple MacBook Pro with Retina Display ME864LL/A',new Date (2014,1,1),3.46,2.4,128,13.3,5400,3,'Apple','Mac OS X v10.9 Mavericks','Intel Core i5 2.4GHz (4th Gen Haswell)',2560,'Shared Memory',9,'Integrated Intel Iris Graphics',4,'128GB SSD',1299,'Does Not Have a Touchscreen','Has HDMI','Does Not Have VGA','Has Bluetooth'], ['Apple MacBook Air MD711LL/A',new Date (2014,1,1),2.38,1.3,128,11.6,5400,3,'Apple','Mac OS X v10.8 Mountain Lion','1.3GHz dual-core Intel Core i5',1366,'Shared Memory',9,'Intel HD Graphics 5000',4,'128GB SSD',999.99,'Does Not Have a Touchscreen','Does Not Have HDMI','Does Not Have VGA','Has Bluetooth'], ['Apple MacBook Air MD712LL/A',new Date (2014,1,1),2.38,1.3,256,11.6,5400,3,'Apple','Mac OS X v10.8 Mountain Lion','1.3GHz dual-core Intel Core i5',1366,'Shared Memory',9,'Intel HD Graphics 5000',4,'256GB SSD',1199,'Does Not Have a Touchscreen','Does Not Have HDMI','Does Not Have VGA','Has Bluetooth'], ['Apple MacBook Pro with Retina Display ME293LL/A',new Date (2014,1,1),4.46,2,256,15.4,5400,6,'Apple','Mac OS X v10.9 Mavericks','Intel Core i7 2.0GHz (Crystalwell)',2880,'Shared Memory',8,'Integrated Intel Iris Graphics',8,'256GB SSD',2049,'Does Not Have a Touchscreen','Has HDMI','Does Not Have VGA','Has Bluetooth'], ['Apple MacBook Pro ME662LL/A',new Date (2014,1,1),3.57,2.6,256,13.3,5400,3,'Apple','Mac OS X v10.8 Mountain Lion','Intel Core i5 2.6GHz',2560,'Shared Memory',7,'Intel HD Graphics 4000',8,'256GB SSD',1649.99,'Does Not Have a Touchscreen','Has HDMI','Does Not Have VGA','Has Bluetooth'], </v>
      </c>
    </row>
    <row r="52" spans="1:27">
      <c r="A52" s="1" t="s">
        <v>152</v>
      </c>
      <c r="B52" s="1" t="s">
        <v>144</v>
      </c>
      <c r="C52" s="1" t="s">
        <v>117</v>
      </c>
      <c r="D52" s="1" t="s">
        <v>68</v>
      </c>
      <c r="E52" s="1" t="s">
        <v>58</v>
      </c>
      <c r="F52" s="1">
        <v>1.3</v>
      </c>
      <c r="G52" s="1" t="s">
        <v>19</v>
      </c>
      <c r="H52" s="1">
        <v>4</v>
      </c>
      <c r="I52" s="1">
        <v>128</v>
      </c>
      <c r="J52" s="1" t="s">
        <v>176</v>
      </c>
      <c r="K52" s="1">
        <v>2.96</v>
      </c>
      <c r="L52" s="1">
        <v>12</v>
      </c>
      <c r="M52" s="1">
        <v>3</v>
      </c>
      <c r="N52" s="1" t="s">
        <v>213</v>
      </c>
      <c r="O52" s="1">
        <v>1440</v>
      </c>
      <c r="P52" s="1">
        <v>5400</v>
      </c>
      <c r="Q52" s="1" t="s">
        <v>153</v>
      </c>
      <c r="R52" s="1">
        <v>1109.99</v>
      </c>
      <c r="S52" s="1" t="s">
        <v>216</v>
      </c>
      <c r="T52" t="s">
        <v>222</v>
      </c>
      <c r="U52" t="s">
        <v>224</v>
      </c>
      <c r="V52" t="s">
        <v>225</v>
      </c>
      <c r="W52" s="1" t="s">
        <v>15</v>
      </c>
      <c r="X52" s="6" t="s">
        <v>0</v>
      </c>
      <c r="Y52" t="str">
        <f t="shared" si="0"/>
        <v xml:space="preserve">['Apple MacBook Air MD760LL/A',new Date (2014,1,1),2.96,1.3,128,13.3,5400,3,'Apple','Mac OS X v10.8 Mountain Lion','1.3GHz dual-core Intel Core i5',1440,'Shared Memory',12,'Intel HD Graphics 5000',4,'128GB SSD',1109.99,'Does Not Have a Touchscreen','Does Not Have HDMI','Does Not Have VGA','Has Bluetooth'], </v>
      </c>
      <c r="Z52" t="s">
        <v>324</v>
      </c>
      <c r="AA52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['Toshiba Qosmio X75-A7295',new Date (2014,1,1),7.6,2.4,1024,17.3,7200,6,'Toshiba','Windows 8','Intel Core i7-4700MQ 2.4GHz',1920,'3GB',3,'NVIDIA Geforce GTX 770M',16,'no',1399.99,'Does Not Have a Touchscreen','Has HDMI','Has VGA','Has Bluetooth'], ['Toshiba Satellite L55Dt-A5253NR',new Date (2014,1,1),5.6,2.0,750,15.6,5400,2,'Toshiba','Windows 8','AMD A6-5200 2.0GHz',1366,'Shared Memory',5,'AMD Radeon HD 8400',6,'no',685.11,'Has a Touchscreen','Has HDMI','Has VGA','Does Not Have Bluetooth'], ['Toshiba Qosmio X875-Q7390',new Date (2014,1,1),7.5,2.4,2048,17.3,5400,6,'Toshiba','Windows 8','Intel Core i7-3630QM 2.4GHz',1920,'3GB',2,'NVIDIA Geforce GTX 670(3D Vision)',16,'no',1599.99,'Does Not Have a Touchscreen','Has HDMI','Has VGA','Has Bluetooth'], ['Toshiba Satellite U845t-S4165',new Date (2014,1,1),3.8,1.8,128,14,5400,3,'Toshiba','Windows 8','Intel Core i5-3337U 1.8GHz',1366,'Shared Memory',6,'Intel HD Graphics 4000',6,'128GB SSD',1099.95,'Has a Touchscreen','Has HDMI','Does Not Have VGA','Does Not Have Bluetooth'], ['Apple MacBook Pro MC975LL/A',new Date (2014,1,1),4.46,2.3,256,15.4,5400,6,'Apple','Mac OS X v10.7 Lion','Intel Core i7 2.3 GHz',2880,'1GB',7,'NVIDIA GeForce GT 650M Switchable Graphics',8,'256GB SSD',1799.99,'Does Not Have a Touchscreen','Has HDMI','Does Not Have VGA','Has Bluetooth'], ['Apple MacBook Pro MD101LL/A',new Date (2014,1,1),4.5,2.5,500,13.3,5400,3,'Apple','Mac OS X v10.7 Lion','Intel Core i5 2.5GHz',1280,'Shared Memory',7,'Intel HD Graphics 4000',4,'no',1149.99,'Does Not Have a Touchscreen','Does Not Have HDMI','Does Not Have VGA','Has Bluetooth'], ['Apple MacBook Pro MC976LL/A',new Date (2014,1,1),4.46,2.6,512,15.4,5400,6,'Apple','Mac OS X v10.7 Lion','Intel Core i7 2.6GHz',2880,'1GB',7,'NVIDIA GeForce GT 650M Switchable Graphics',8,'512GB SSD',2599.99,'Does Not Have a Touchscreen','Has HDMI','Does Not Have VGA','Has Bluetooth'], ['Apple MacBook Pro with Retina Display ME866LL/A',new Date (2014,1,1),3.46,2.6,512,13.3,5400,3,'Apple','Mac OS X v10.9 Mavericks','Intel Core i5 2.6GHz (4th Gen Haswell)',2560,'Shared Memory',9,'Integrated Intel Iris Graphics',8,'512GB SSD',1799,'Does Not Have a Touchscreen','Has HDMI','Does Not Have VGA','Has Bluetooth'], ['Apple MacBook Pro with Retina Display ME865LL/A',new Date (2014,1,1),3.46,2.4,256,13.3,5400,3,'Apple','Mac OS X v10.9 Mavericks','Intel Core i5 2.4GHz (4th Gen Haswell)',2560,'Shared Memory',9,'Integrated Intel Iris Graphics',8,'256GB SSD',1499,'Does Not Have a Touchscreen','Has HDMI','Does Not Have VGA','Has Bluetooth'], ['Apple MacBook Pro with Retina Display ME294LL/A',new Date (2014,1,1),4.46,2.3,512,15.4,5400,6,'Apple','Mac OS X v10.9 Mavericks','Intel Core i7 2.3GHz (Crystalwell)',2880,'2GB',8,'NVIDIA GeForce GT 750M',16,'512GB SSD',2599,'Does Not Have a Touchscreen','Has HDMI','Does Not Have VGA','Has Bluetooth'], ['Apple MacBook Air MD761LL/A',new Date (2014,1,1),2.96,1.3,256,13.3,5400,3,'Apple','Mac OS X v10.8 Mountain Lion','1.3GHz dual-core Intel Core i5',1440,'Shared Memory',12,'Intel HD Graphics 5000',4,'256GB SSD',1349,'Does Not Have a Touchscreen','Does Not Have HDMI','Does Not Have VGA','Has Bluetooth'], ['Apple MacBook Pro with Retina Display ME864LL/A',new Date (2014,1,1),3.46,2.4,128,13.3,5400,3,'Apple','Mac OS X v10.9 Mavericks','Intel Core i5 2.4GHz (4th Gen Haswell)',2560,'Shared Memory',9,'Integrated Intel Iris Graphics',4,'128GB SSD',1299,'Does Not Have a Touchscreen','Has HDMI','Does Not Have VGA','Has Bluetooth'], ['Apple MacBook Air MD711LL/A',new Date (2014,1,1),2.38,1.3,128,11.6,5400,3,'Apple','Mac OS X v10.8 Mountain Lion','1.3GHz dual-core Intel Core i5',1366,'Shared Memory',9,'Intel HD Graphics 5000',4,'128GB SSD',999.99,'Does Not Have a Touchscreen','Does Not Have HDMI','Does Not Have VGA','Has Bluetooth'], ['Apple MacBook Air MD712LL/A',new Date (2014,1,1),2.38,1.3,256,11.6,5400,3,'Apple','Mac OS X v10.8 Mountain Lion','1.3GHz dual-core Intel Core i5',1366,'Shared Memory',9,'Intel HD Graphics 5000',4,'256GB SSD',1199,'Does Not Have a Touchscreen','Does Not Have HDMI','Does Not Have VGA','Has Bluetooth'], ['Apple MacBook Pro with Retina Display ME293LL/A',new Date (2014,1,1),4.46,2,256,15.4,5400,6,'Apple','Mac OS X v10.9 Mavericks','Intel Core i7 2.0GHz (Crystalwell)',2880,'Shared Memory',8,'Integrated Intel Iris Graphics',8,'256GB SSD',2049,'Does Not Have a Touchscreen','Has HDMI','Does Not Have VGA','Has Bluetooth'], ['Apple MacBook Pro ME662LL/A',new Date (2014,1,1),3.57,2.6,256,13.3,5400,3,'Apple','Mac OS X v10.8 Mountain Lion','Intel Core i5 2.6GHz',2560,'Shared Memory',7,'Intel HD Graphics 4000',8,'256GB SSD',1649.99,'Does Not Have a Touchscreen','Has HDMI','Does Not Have VGA','Has Bluetooth'], ['Apple MacBook Air MD760LL/A',new Date (2014,1,1),2.96,1.3,128,13.3,5400,3,'Apple','Mac OS X v10.8 Mountain Lion','1.3GHz dual-core Intel Core i5',1440,'Shared Memory',12,'Intel HD Graphics 5000',4,'128GB SSD',1109.99,'Does Not Have a Touchscreen','Does Not Have HDMI','Does Not Have VGA','Has Bluetooth'], </v>
      </c>
    </row>
    <row r="53" spans="1:27">
      <c r="A53" s="1" t="s">
        <v>152</v>
      </c>
      <c r="B53" s="1" t="s">
        <v>142</v>
      </c>
      <c r="C53" s="1" t="s">
        <v>118</v>
      </c>
      <c r="D53" s="1" t="s">
        <v>68</v>
      </c>
      <c r="E53" s="1" t="s">
        <v>61</v>
      </c>
      <c r="F53" s="1" t="s">
        <v>196</v>
      </c>
      <c r="G53" s="1" t="s">
        <v>25</v>
      </c>
      <c r="H53" s="1">
        <v>16</v>
      </c>
      <c r="I53" s="1">
        <v>512</v>
      </c>
      <c r="J53" s="1" t="s">
        <v>177</v>
      </c>
      <c r="K53" s="1">
        <v>4.46</v>
      </c>
      <c r="L53" s="1">
        <v>7</v>
      </c>
      <c r="M53" s="1">
        <v>6</v>
      </c>
      <c r="N53" s="1" t="s">
        <v>182</v>
      </c>
      <c r="O53" s="1">
        <v>2880</v>
      </c>
      <c r="P53" s="1">
        <v>5400</v>
      </c>
      <c r="Q53" s="1" t="s">
        <v>155</v>
      </c>
      <c r="R53" s="1">
        <v>2599.9899999999998</v>
      </c>
      <c r="S53" s="1" t="s">
        <v>216</v>
      </c>
      <c r="T53" t="s">
        <v>221</v>
      </c>
      <c r="U53" t="s">
        <v>224</v>
      </c>
      <c r="V53" t="s">
        <v>225</v>
      </c>
      <c r="W53" s="1" t="s">
        <v>16</v>
      </c>
      <c r="X53" s="6" t="s">
        <v>0</v>
      </c>
      <c r="Y53" t="str">
        <f t="shared" si="0"/>
        <v xml:space="preserve">['Apple MacBook Pro ME665LL/A',new Date (2014,1,1),4.46,2.7,512,15.4,5400,6,'Apple','Mac OS X v10.8 Mountain Lion','Intel Core i7 2.7GHz',2880,'1GB',7,'NVIDIA GeForce GT 650M',16,'512GB SSD',2599.99,'Does Not Have a Touchscreen','Has HDMI','Does Not Have VGA','Has Bluetooth'], </v>
      </c>
      <c r="Z53" t="s">
        <v>325</v>
      </c>
      <c r="AA53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['Toshiba Qosmio X75-A7295',new Date (2014,1,1),7.6,2.4,1024,17.3,7200,6,'Toshiba','Windows 8','Intel Core i7-4700MQ 2.4GHz',1920,'3GB',3,'NVIDIA Geforce GTX 770M',16,'no',1399.99,'Does Not Have a Touchscreen','Has HDMI','Has VGA','Has Bluetooth'], ['Toshiba Satellite L55Dt-A5253NR',new Date (2014,1,1),5.6,2.0,750,15.6,5400,2,'Toshiba','Windows 8','AMD A6-5200 2.0GHz',1366,'Shared Memory',5,'AMD Radeon HD 8400',6,'no',685.11,'Has a Touchscreen','Has HDMI','Has VGA','Does Not Have Bluetooth'], ['Toshiba Qosmio X875-Q7390',new Date (2014,1,1),7.5,2.4,2048,17.3,5400,6,'Toshiba','Windows 8','Intel Core i7-3630QM 2.4GHz',1920,'3GB',2,'NVIDIA Geforce GTX 670(3D Vision)',16,'no',1599.99,'Does Not Have a Touchscreen','Has HDMI','Has VGA','Has Bluetooth'], ['Toshiba Satellite U845t-S4165',new Date (2014,1,1),3.8,1.8,128,14,5400,3,'Toshiba','Windows 8','Intel Core i5-3337U 1.8GHz',1366,'Shared Memory',6,'Intel HD Graphics 4000',6,'128GB SSD',1099.95,'Has a Touchscreen','Has HDMI','Does Not Have VGA','Does Not Have Bluetooth'], ['Apple MacBook Pro MC975LL/A',new Date (2014,1,1),4.46,2.3,256,15.4,5400,6,'Apple','Mac OS X v10.7 Lion','Intel Core i7 2.3 GHz',2880,'1GB',7,'NVIDIA GeForce GT 650M Switchable Graphics',8,'256GB SSD',1799.99,'Does Not Have a Touchscreen','Has HDMI','Does Not Have VGA','Has Bluetooth'], ['Apple MacBook Pro MD101LL/A',new Date (2014,1,1),4.5,2.5,500,13.3,5400,3,'Apple','Mac OS X v10.7 Lion','Intel Core i5 2.5GHz',1280,'Shared Memory',7,'Intel HD Graphics 4000',4,'no',1149.99,'Does Not Have a Touchscreen','Does Not Have HDMI','Does Not Have VGA','Has Bluetooth'], ['Apple MacBook Pro MC976LL/A',new Date (2014,1,1),4.46,2.6,512,15.4,5400,6,'Apple','Mac OS X v10.7 Lion','Intel Core i7 2.6GHz',2880,'1GB',7,'NVIDIA GeForce GT 650M Switchable Graphics',8,'512GB SSD',2599.99,'Does Not Have a Touchscreen','Has HDMI','Does Not Have VGA','Has Bluetooth'], ['Apple MacBook Pro with Retina Display ME866LL/A',new Date (2014,1,1),3.46,2.6,512,13.3,5400,3,'Apple','Mac OS X v10.9 Mavericks','Intel Core i5 2.6GHz (4th Gen Haswell)',2560,'Shared Memory',9,'Integrated Intel Iris Graphics',8,'512GB SSD',1799,'Does Not Have a Touchscreen','Has HDMI','Does Not Have VGA','Has Bluetooth'], ['Apple MacBook Pro with Retina Display ME865LL/A',new Date (2014,1,1),3.46,2.4,256,13.3,5400,3,'Apple','Mac OS X v10.9 Mavericks','Intel Core i5 2.4GHz (4th Gen Haswell)',2560,'Shared Memory',9,'Integrated Intel Iris Graphics',8,'256GB SSD',1499,'Does Not Have a Touchscreen','Has HDMI','Does Not Have VGA','Has Bluetooth'], ['Apple MacBook Pro with Retina Display ME294LL/A',new Date (2014,1,1),4.46,2.3,512,15.4,5400,6,'Apple','Mac OS X v10.9 Mavericks','Intel Core i7 2.3GHz (Crystalwell)',2880,'2GB',8,'NVIDIA GeForce GT 750M',16,'512GB SSD',2599,'Does Not Have a Touchscreen','Has HDMI','Does Not Have VGA','Has Bluetooth'], ['Apple MacBook Air MD761LL/A',new Date (2014,1,1),2.96,1.3,256,13.3,5400,3,'Apple','Mac OS X v10.8 Mountain Lion','1.3GHz dual-core Intel Core i5',1440,'Shared Memory',12,'Intel HD Graphics 5000',4,'256GB SSD',1349,'Does Not Have a Touchscreen','Does Not Have HDMI','Does Not Have VGA','Has Bluetooth'], ['Apple MacBook Pro with Retina Display ME864LL/A',new Date (2014,1,1),3.46,2.4,128,13.3,5400,3,'Apple','Mac OS X v10.9 Mavericks','Intel Core i5 2.4GHz (4th Gen Haswell)',2560,'Shared Memory',9,'Integrated Intel Iris Graphics',4,'128GB SSD',1299,'Does Not Have a Touchscreen','Has HDMI','Does Not Have VGA','Has Bluetooth'], ['Apple MacBook Air MD711LL/A',new Date (2014,1,1),2.38,1.3,128,11.6,5400,3,'Apple','Mac OS X v10.8 Mountain Lion','1.3GHz dual-core Intel Core i5',1366,'Shared Memory',9,'Intel HD Graphics 5000',4,'128GB SSD',999.99,'Does Not Have a Touchscreen','Does Not Have HDMI','Does Not Have VGA','Has Bluetooth'], ['Apple MacBook Air MD712LL/A',new Date (2014,1,1),2.38,1.3,256,11.6,5400,3,'Apple','Mac OS X v10.8 Mountain Lion','1.3GHz dual-core Intel Core i5',1366,'Shared Memory',9,'Intel HD Graphics 5000',4,'256GB SSD',1199,'Does Not Have a Touchscreen','Does Not Have HDMI','Does Not Have VGA','Has Bluetooth'], ['Apple MacBook Pro with Retina Display ME293LL/A',new Date (2014,1,1),4.46,2,256,15.4,5400,6,'Apple','Mac OS X v10.9 Mavericks','Intel Core i7 2.0GHz (Crystalwell)',2880,'Shared Memory',8,'Integrated Intel Iris Graphics',8,'256GB SSD',2049,'Does Not Have a Touchscreen','Has HDMI','Does Not Have VGA','Has Bluetooth'], ['Apple MacBook Pro ME662LL/A',new Date (2014,1,1),3.57,2.6,256,13.3,5400,3,'Apple','Mac OS X v10.8 Mountain Lion','Intel Core i5 2.6GHz',2560,'Shared Memory',7,'Intel HD Graphics 4000',8,'256GB SSD',1649.99,'Does Not Have a Touchscreen','Has HDMI','Does Not Have VGA','Has Bluetooth'], ['Apple MacBook Air MD760LL/A',new Date (2014,1,1),2.96,1.3,128,13.3,5400,3,'Apple','Mac OS X v10.8 Mountain Lion','1.3GHz dual-core Intel Core i5',1440,'Shared Memory',12,'Intel HD Graphics 5000',4,'128GB SSD',1109.99,'Does Not Have a Touchscreen','Does Not Have HDMI','Does Not Have VGA','Has Bluetooth'], ['Apple MacBook Pro ME665LL/A',new Date (2014,1,1),4.46,2.7,512,15.4,5400,6,'Apple','Mac OS X v10.8 Mountain Lion','Intel Core i7 2.7GHz',2880,'1GB',7,'NVIDIA GeForce GT 650M',16,'512GB SSD',2599.99,'Does Not Have a Touchscreen','Has HDMI','Does Not Have VGA','Has Bluetooth'], </v>
      </c>
    </row>
    <row r="54" spans="1:27">
      <c r="A54" s="1" t="s">
        <v>152</v>
      </c>
      <c r="B54" s="1" t="s">
        <v>142</v>
      </c>
      <c r="C54" s="1" t="s">
        <v>119</v>
      </c>
      <c r="D54" s="1" t="s">
        <v>68</v>
      </c>
      <c r="E54" s="1" t="s">
        <v>62</v>
      </c>
      <c r="F54" s="1" t="s">
        <v>197</v>
      </c>
      <c r="G54" s="1" t="s">
        <v>25</v>
      </c>
      <c r="H54" s="1">
        <v>8</v>
      </c>
      <c r="I54" s="1">
        <v>256</v>
      </c>
      <c r="J54" s="1" t="s">
        <v>177</v>
      </c>
      <c r="K54" s="1">
        <v>4.46</v>
      </c>
      <c r="L54" s="1">
        <v>7</v>
      </c>
      <c r="M54" s="1">
        <v>6</v>
      </c>
      <c r="N54" s="1" t="s">
        <v>182</v>
      </c>
      <c r="O54" s="1">
        <v>2880</v>
      </c>
      <c r="P54" s="1">
        <v>5400</v>
      </c>
      <c r="Q54" s="1" t="s">
        <v>154</v>
      </c>
      <c r="R54" s="1">
        <v>2049.9899999999998</v>
      </c>
      <c r="S54" s="1" t="s">
        <v>216</v>
      </c>
      <c r="T54" t="s">
        <v>221</v>
      </c>
      <c r="U54" t="s">
        <v>224</v>
      </c>
      <c r="V54" t="s">
        <v>225</v>
      </c>
      <c r="W54" s="1" t="s">
        <v>17</v>
      </c>
      <c r="X54" s="6" t="s">
        <v>0</v>
      </c>
      <c r="Y54" t="str">
        <f t="shared" si="0"/>
        <v xml:space="preserve">['Apple MacBook Pro ME664LL/A',new Date (2014,1,1),4.46,2.4,256,15.4,5400,6,'Apple','Mac OS X v10.8 Mountain Lion','Intel Core i7 2.4GHz',2880,'1GB',7,'NVIDIA GeForce GT 650M',8,'256GB SSD',2049.99,'Does Not Have a Touchscreen','Has HDMI','Does Not Have VGA','Has Bluetooth'], </v>
      </c>
      <c r="Z54" t="s">
        <v>326</v>
      </c>
      <c r="AA54" t="str">
        <f t="shared" si="1"/>
        <v xml:space="preserve">['Acer Aspire V3-772G-9822',new Date (2014,1,1),7.05,2.2,1024,17.3,5400,6,'Acer','Windows 8','Intel Core i7-4702MQ 2.2GHz',1920,'2GB',2.5,'NVIDIA Geforce GTX 760M',12,'no',1129,'Does Not Have a Touchscreen','Has HDMI','Has VGA','Has Bluetooth'], ['Acer Aspire S7 S7-392-6803',new Date (2014,1,1),2.87,1.6,128,13.3,5400,3,'Acer','Windows 8','Intel Core i5-4200U 1.6GHz',1920,'Shared Memory',8,'Intel HD Graphics 4400',4,'128GB SSD',1277.57,'Has a Touchscreen','Has HDMI','Does Not Have VGA','Does Not Have Bluetooth'], ['Acer  C710-2487',new Date (2014,1,1),3.05,1.1,320,11.6,5400,2,'Acer','Google Chrome OS','Intel Celeron 847 1.1GHz',1366,'Shared Memory',4,'Intel HD Graphics',4,'no',260.99,'Does Not Have a Touchscreen','Has HDMI','Has VGA','Does Not Have Bluetooth'], ['Acer Aspire E1-572-6870',new Date (2014,1,1),5.18,1.6,500,15.6,5400,3,'Acer','Windows 8','Intel Core i5-4200U 1.6GHz',1366,'Shared Memory',4,'Intel HD Graphics 4400',4,'no',429.99,'Does Not Have a Touchscreen','Has HDMI','Does Not Have VGA','Has Bluetooth'], ['Acer Aspire M M5-583P-6428',new Date (2014,1,1),5.29,1.6,500,15.6,5400,3,'Acer','Windows 8','Intel Core i5-4200U 1.6GHz',1366,'Shared Memory',6.5,'Intel HD Graphics 4400',8,'no',629,'Has a Touchscreen','Has HDMI','Has VGA','Has Bluetooth'], ['Dell Inspiron 17 (i17RV-6273BLK)',new Date (2014,1,1),6.35,1.7,500,17.3,5400,3,'Dell','Windows 8','Intel Core i3-4010U 1.7GHz',1600,'Shared Memory',4,'Intel HD Graphics 4400',4,'no',499.99,'Does Not Have a Touchscreen','Does Not Have HDMI','Does Not Have VGA','Has Bluetooth'], ['Dell Latitude 6430u (469-3885)',new Date (2014,1,1),4,1.8,256,14,5400,3,'Dell','Windows 7','Intel Core i5-3427U 1.8GHz',1366,'Shared Memory',7,'Intel HD Graphics 4000',8,'256GB SSD',1599.95,'Has a Touchscreen','Has HDMI','Has VGA','Has Bluetooth'], ['Dell XPS 12 (ULT)',new Date (2014,1,1),3.35,1.6,128,12.5,5400,3,'Dell','Windows 8','Intel Core i5-4200U 1.6GHz',1920,'Shared Memory',8,'Intel HD Graphics 4400',4,'128GB SSD',1099.99,'Has a Touchscreen','Does Not Have HDMI','Does Not Have VGA','Has Bluetooth'], ['Dell Inspiron 17 (i17RV-5454BLK)',new Date (2014,1,1),6.35,1.6,750,17.3,5400,3,'Dell','Windows 8','Intel Core i5-4200U 1.6GHz',1600,'Shared Memory',4,'Intel HD Graphics 4400',6,'no',599.99,'Does Not Have a Touchscreen','Does Not Have HDMI','Does Not Have VGA','Has Bluetooth'], ['Dell Latitude E6430 (469-4216)',new Date (2014,1,1),4.44,2.7,320,14,7200,3,'Dell','Windows 7','Intel Core i5-3340M 2.7GHz',1366,'Shared Memory',11,'Intel HD Graphics 4000',4,'no',999.99,'Does Not Have a Touchscreen','Has HDMI','Has VGA','Has Bluetooth'], ['Dell Alienware 14 (ALW14-2812sLV)',new Date (2014,1,1),6.5,2.4,750,14,7200,6,'Dell','Windows 8','Intel Core i7-4700MQ 2.4GHz',1920,'1GB',5,'NVIDIA GeForce GT 750M',8,'no',1299.99,'Does Not Have a Touchscreen','Does Not Have HDMI','Does Not Have VGA','Has Bluetooth'], ['Dell XPS 15 XPS15-11047sLV',new Date (2014,1,1),5.79,2.2,512,15.6,5400,6,'Dell','Windows 8','Intel Core i7-3632QM 2.2GHz',1920,'2GB',7,'NVIDIA GeForce GT 640M',16,'512GB SSD',1599.99,'Does Not Have a Touchscreen','Does Not Have HDMI','Does Not Have VGA','Has Bluetooth'], ['Dell Alienware 18 (ALW18-3002sLV)',new Date (2014,1,1),12.3,2.4,750,18.4,7200,6,'Dell','Windows 7','Intel Core i7-4700MQ 2.4GHz',1920,'3GB',2.5,'2 x NVIDIA GeForce GTX 770M (Nvidia SLI)',8,'no',2199.99,'Does Not Have a Touchscreen','Does Not Have HDMI','Does Not Have VGA','Has Bluetooth'], ['Asus  N550JV-DB71',new Date (2014,1,1),5.6,2.4,1024,15.6,5400,6,'Asus','Windows 8','Intel Core i7-4700HQ 2.4GHz',1920,'2GB',5,'NVIDIA GeForce GT 750M',8,'no',999.99,'Does Not Have a Touchscreen','Does Not Have HDMI','Does Not Have VGA','Has Bluetooth'], ['Asus  X550CA-DB31',new Date (2014,1,1),4.8,1.8,500,15.6,5400,3,'Asus','Windows 8','Intel Core i3-3217U 1.8GHz',1366,'Shared Memory',3,'Intel GMA HD Graphics',4,'no',479.99,'Does Not Have a Touchscreen','Does Not Have HDMI','Does Not Have VGA','Does Not Have Bluetooth'], ['Asus G75 Series G750JX-DB71',new Date (2014,1,1),9.5,2.4,1024,17.3,5400,6,'Asus','Windows 8','Intel Core i7-4700HQ 2.4GHz',1920,'3GB',3.5,'NVIDIA Geforce GTX 770M',16,'no',1749.99,'Does Not Have a Touchscreen','Does Not Have HDMI','Does Not Have VGA','Has Bluetooth'], ['HP ZBook 15 (F2P51UT#ABA)',new Date (2014,1,1),6.5,2.7,750,15.6,7200,6,'HP','Windows 7','Intel Core i7-4800MQ 2.70GHz',1920,'Shared Memory',7.75,'NVIDIA Quadro K2100M',16,'no',2819.99,'Does Not Have a Touchscreen','Does Not Have HDMI','Has VGA','Has Bluetooth'], ['HP Pavilion G6-2210US',new Date (2014,1,1),5.46,2.5,640,15.6,5400,1,'HP','Windows 8','AMD A4-4300M 2.5GHz',1366,'Shared Memory',3.25,'AMD Radeon HD 7420G',4,'no',543.95,'Does Not Have a Touchscreen','Has HDMI','Has VGA','Does Not Have Bluetooth'], ['HP Pavilion 14-q070nr',new Date (2014,1,1),4,1.4,16,14,5400,2,'HP','Google Chrome OS','Intel Celeron 2955U 1.4GHz',1366,'Shared Memory',4.25,'Intel HD Graphics',4,'16GB SSD',379.99,'Does Not Have a Touchscreen','Has HDMI','Does Not Have VGA','Has Bluetooth'], ['HP EliteBook Folio 9470m (E1Y62UT#ABA)',new Date (2014,1,1),3.56,1.9,256,14,5400,3,'HP','Windows 7','Intel Core i5-3437U 1.9GHz',1366,'Shared Memory',10,'Intel HD Graphics 4000',4,'256GB SSD',1299.99,'Has a Touchscreen','Does Not Have HDMI','Has VGA','Has Bluetooth'], ['HP Spectre 15T-4000.',new Date (2014,1,1),3.2,1.9,256,15.6,5400,3,'HP','Windows 8','Intel Core i7 1.9GHz',1920,'Shared Memory',6,'Intel HD',8,'256GB SSD',899.99,'Does Not Have a Touchscreen','Does Not Have HDMI','Does Not Have VGA','Does Not Have Bluetooth'], ['Lenovo IdeaPad Yoga 13 (59359564)',new Date (2014,1,1),3.3,2.0,256,13.3,5400,4,'Lenovo','Windows 8','Intel Core i7-3537U 2.0GHz',1600,'Shared Memory',8,'Intel HD Graphics 4000',8,'256GB SSD',1799.95,'Has a Touchscreen','Has HDMI','Does Not Have VGA','Has Bluetooth'], ['ThinkPad  X240',new Date (2014,1,1),2.84,1.9,500,12.5,7200,3,'ThinkPad','Windows 7','Intel Core i5 4300U(1.90GHz)',1366,'Shared Memory',6,'Intel HD Graphics 4400',4,'no',1218.02,'Does Not Have a Touchscreen','Does Not Have HDMI','Does Not Have VGA','Has Bluetooth'], ['Lenovo IdeaPad Y510P (59375624)',new Date (2014,1,1),6.4,2.4,1048,15.6,5400,6,'Lenovo','Windows 8','Intel Core i7 4700MQ(2.40GHz)',1920,'4GB',5,'Dual NVIDIA GeForce GT750M Discrete Graphics (SLI)',16,'no',1249.99,'Does Not Have a Touchscreen','Does Not Have HDMI','Does Not Have VGA','Has Bluetooth'], ['ThinkPad  T440s',new Date (2014,1,1),3.8,1.9,256,14,5400,3,'ThinkPad','Windows 7','Intel Core i5 4300U(1.90GHz)',1920,'Shared Memory',6,'Intel HD Graphics 4400',4,'256GB SSD',1599.55,'Has a Touchscreen','Does Not Have HDMI','Does Not Have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['Lenovo ThinkPad X1 Carbon 3444B9U',new Date (2014,1,1),3,1.8,128,14,5400,3,'Lenovo','Windows 7','Intel Core i5 1.80GHz',1600,'Shared Memory',8.2,'HD 4000',4,'128GB SSD',1618.99,'Does Not Have a Touchscreen','Does Not Have HDMI','Does Not Have VGA','Has Bluetooth'], ['ThinkPad Edge E431 (62775AU)',new Date (2014,1,1),4.7,2.6,500,14,7200,3,'ThinkPad','Windows 7','Intel Core i5-3230M 2.6GHz',1366,'Shared Memory',6.3,'Intel HD Graphics 3000',4,'no',569.88,'Does Not Have a Touchscreen','Has HDMI','Has VGA','Has Bluetooth'], ['Lenovo IdeaPad U310 (59365302)',new Date (2014,1,1),3.7,1.8,524,13.3,5400,3,'Lenovo','Windows 8','Intel Core i5-3337U 1.8GHz',1366,'Shared Memory',6,'Intel HD Graphics 4000',4,'Partial SSD (24GB)',949.95,'Has a Touchscreen','Has HDMI','Does Not Have VGA','Has Bluetooth'], ['Samsung ATIV Book 9 Plus NP940X3G-K01US',new Date (2014,1,1),2.56,1.6,128,13.3,5400,3,'Samsung','Windows 8','Intel Core i5-4200U 1.6GHz (Haswell 4th Generation)',3200,'Shared Memory',7.5,'Intel HD Graphics 4400',4,'128GB SSD',1399.99,'Has a Touchscreen','Has HDMI','Has VGA','Has Bluetooth'], ['Samsung ATIV Book 5 NP540U4E-K03US',new Date (2014,1,1),4.4,1.8,500,14,5400,3,'Samsung','Windows 8','Intel Core i5-3337U 1.8GHz',1366,'Shared Memory',8,'Intel HD Graphics 4000',4,'no',854.94,'Has a Touchscreen','Has HDMI','Has VGA','Has Bluetooth'], ['Samsung ATIV Book 9 NP940X3G-K04US',new Date (2014,1,1),3,1.8,256,13.3,5400,4,'Samsung','Windows 8.1','Intel Core i7 4500U 1.8GHz',3200,'Shared Memory',7.5,'Intel HD Graphics 4400',8,'256GB SSD',1910.19,'Has a Touchscreen','Has HDMI','Does Not Have VGA','Has Bluetooth'], ['Samsung ATIV Book 6 NP680Z5E-X01US',new Date (2014,1,1),5.38,2.4,1024,15.6,5400,6,'Samsung','Windows 8','Intel Core i7-3635QM 2.4GHz',1920,'1GB',5,'AMD Radeon HD 8770M',8,'no',1066.99,'Has a Touchscreen','Has HDMI','Has VGA','Has Bluetooth'], ['Samsung  XE303C12-A01US',new Date (2014,1,1),2.43,1.7,16,11.6,5400,1,'Samsung','Google Chrome OS','Samsung Exynos 5 Dual Core 1.7GHz',1366,'Shared Memory',6.3,'Integrated Graphics Card',2,'16GB SSD',249,'Does Not Have a Touchscreen','Has HDMI','Does Not Have VGA','Has Bluetooth'], ['Toshiba Qosmio X75-A7295',new Date (2014,1,1),7.6,2.4,1024,17.3,7200,6,'Toshiba','Windows 8','Intel Core i7-4700MQ 2.4GHz',1920,'3GB',3,'NVIDIA Geforce GTX 770M',16,'no',1399.99,'Does Not Have a Touchscreen','Has HDMI','Has VGA','Has Bluetooth'], ['Toshiba Satellite L55Dt-A5253NR',new Date (2014,1,1),5.6,2.0,750,15.6,5400,2,'Toshiba','Windows 8','AMD A6-5200 2.0GHz',1366,'Shared Memory',5,'AMD Radeon HD 8400',6,'no',685.11,'Has a Touchscreen','Has HDMI','Has VGA','Does Not Have Bluetooth'], ['Toshiba Qosmio X875-Q7390',new Date (2014,1,1),7.5,2.4,2048,17.3,5400,6,'Toshiba','Windows 8','Intel Core i7-3630QM 2.4GHz',1920,'3GB',2,'NVIDIA Geforce GTX 670(3D Vision)',16,'no',1599.99,'Does Not Have a Touchscreen','Has HDMI','Has VGA','Has Bluetooth'], ['Toshiba Satellite U845t-S4165',new Date (2014,1,1),3.8,1.8,128,14,5400,3,'Toshiba','Windows 8','Intel Core i5-3337U 1.8GHz',1366,'Shared Memory',6,'Intel HD Graphics 4000',6,'128GB SSD',1099.95,'Has a Touchscreen','Has HDMI','Does Not Have VGA','Does Not Have Bluetooth'], ['Apple MacBook Pro MC975LL/A',new Date (2014,1,1),4.46,2.3,256,15.4,5400,6,'Apple','Mac OS X v10.7 Lion','Intel Core i7 2.3 GHz',2880,'1GB',7,'NVIDIA GeForce GT 650M Switchable Graphics',8,'256GB SSD',1799.99,'Does Not Have a Touchscreen','Has HDMI','Does Not Have VGA','Has Bluetooth'], ['Apple MacBook Pro MD101LL/A',new Date (2014,1,1),4.5,2.5,500,13.3,5400,3,'Apple','Mac OS X v10.7 Lion','Intel Core i5 2.5GHz',1280,'Shared Memory',7,'Intel HD Graphics 4000',4,'no',1149.99,'Does Not Have a Touchscreen','Does Not Have HDMI','Does Not Have VGA','Has Bluetooth'], ['Apple MacBook Pro MC976LL/A',new Date (2014,1,1),4.46,2.6,512,15.4,5400,6,'Apple','Mac OS X v10.7 Lion','Intel Core i7 2.6GHz',2880,'1GB',7,'NVIDIA GeForce GT 650M Switchable Graphics',8,'512GB SSD',2599.99,'Does Not Have a Touchscreen','Has HDMI','Does Not Have VGA','Has Bluetooth'], ['Apple MacBook Pro with Retina Display ME866LL/A',new Date (2014,1,1),3.46,2.6,512,13.3,5400,3,'Apple','Mac OS X v10.9 Mavericks','Intel Core i5 2.6GHz (4th Gen Haswell)',2560,'Shared Memory',9,'Integrated Intel Iris Graphics',8,'512GB SSD',1799,'Does Not Have a Touchscreen','Has HDMI','Does Not Have VGA','Has Bluetooth'], ['Apple MacBook Pro with Retina Display ME865LL/A',new Date (2014,1,1),3.46,2.4,256,13.3,5400,3,'Apple','Mac OS X v10.9 Mavericks','Intel Core i5 2.4GHz (4th Gen Haswell)',2560,'Shared Memory',9,'Integrated Intel Iris Graphics',8,'256GB SSD',1499,'Does Not Have a Touchscreen','Has HDMI','Does Not Have VGA','Has Bluetooth'], ['Apple MacBook Pro with Retina Display ME294LL/A',new Date (2014,1,1),4.46,2.3,512,15.4,5400,6,'Apple','Mac OS X v10.9 Mavericks','Intel Core i7 2.3GHz (Crystalwell)',2880,'2GB',8,'NVIDIA GeForce GT 750M',16,'512GB SSD',2599,'Does Not Have a Touchscreen','Has HDMI','Does Not Have VGA','Has Bluetooth'], ['Apple MacBook Air MD761LL/A',new Date (2014,1,1),2.96,1.3,256,13.3,5400,3,'Apple','Mac OS X v10.8 Mountain Lion','1.3GHz dual-core Intel Core i5',1440,'Shared Memory',12,'Intel HD Graphics 5000',4,'256GB SSD',1349,'Does Not Have a Touchscreen','Does Not Have HDMI','Does Not Have VGA','Has Bluetooth'], ['Apple MacBook Pro with Retina Display ME864LL/A',new Date (2014,1,1),3.46,2.4,128,13.3,5400,3,'Apple','Mac OS X v10.9 Mavericks','Intel Core i5 2.4GHz (4th Gen Haswell)',2560,'Shared Memory',9,'Integrated Intel Iris Graphics',4,'128GB SSD',1299,'Does Not Have a Touchscreen','Has HDMI','Does Not Have VGA','Has Bluetooth'], ['Apple MacBook Air MD711LL/A',new Date (2014,1,1),2.38,1.3,128,11.6,5400,3,'Apple','Mac OS X v10.8 Mountain Lion','1.3GHz dual-core Intel Core i5',1366,'Shared Memory',9,'Intel HD Graphics 5000',4,'128GB SSD',999.99,'Does Not Have a Touchscreen','Does Not Have HDMI','Does Not Have VGA','Has Bluetooth'], ['Apple MacBook Air MD712LL/A',new Date (2014,1,1),2.38,1.3,256,11.6,5400,3,'Apple','Mac OS X v10.8 Mountain Lion','1.3GHz dual-core Intel Core i5',1366,'Shared Memory',9,'Intel HD Graphics 5000',4,'256GB SSD',1199,'Does Not Have a Touchscreen','Does Not Have HDMI','Does Not Have VGA','Has Bluetooth'], ['Apple MacBook Pro with Retina Display ME293LL/A',new Date (2014,1,1),4.46,2,256,15.4,5400,6,'Apple','Mac OS X v10.9 Mavericks','Intel Core i7 2.0GHz (Crystalwell)',2880,'Shared Memory',8,'Integrated Intel Iris Graphics',8,'256GB SSD',2049,'Does Not Have a Touchscreen','Has HDMI','Does Not Have VGA','Has Bluetooth'], ['Apple MacBook Pro ME662LL/A',new Date (2014,1,1),3.57,2.6,256,13.3,5400,3,'Apple','Mac OS X v10.8 Mountain Lion','Intel Core i5 2.6GHz',2560,'Shared Memory',7,'Intel HD Graphics 4000',8,'256GB SSD',1649.99,'Does Not Have a Touchscreen','Has HDMI','Does Not Have VGA','Has Bluetooth'], ['Apple MacBook Air MD760LL/A',new Date (2014,1,1),2.96,1.3,128,13.3,5400,3,'Apple','Mac OS X v10.8 Mountain Lion','1.3GHz dual-core Intel Core i5',1440,'Shared Memory',12,'Intel HD Graphics 5000',4,'128GB SSD',1109.99,'Does Not Have a Touchscreen','Does Not Have HDMI','Does Not Have VGA','Has Bluetooth'], ['Apple MacBook Pro ME665LL/A',new Date (2014,1,1),4.46,2.7,512,15.4,5400,6,'Apple','Mac OS X v10.8 Mountain Lion','Intel Core i7 2.7GHz',2880,'1GB',7,'NVIDIA GeForce GT 650M',16,'512GB SSD',2599.99,'Does Not Have a Touchscreen','Has HDMI','Does Not Have VGA','Has Bluetooth'], ['Apple MacBook Pro ME664LL/A',new Date (2014,1,1),4.46,2.4,256,15.4,5400,6,'Apple','Mac OS X v10.8 Mountain Lion','Intel Core i7 2.4GHz',2880,'1GB',7,'NVIDIA GeForce GT 650M',8,'256GB SSD',2049.99,'Does Not Have a Touchscreen','Has HDMI','Does Not Have VGA','Has Bluetooth'], </v>
      </c>
    </row>
    <row r="59" spans="1:27">
      <c r="AA59" t="s">
        <v>212</v>
      </c>
    </row>
    <row r="60" spans="1:27">
      <c r="AA60" t="s">
        <v>327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5"/>
  <sheetViews>
    <sheetView workbookViewId="0">
      <selection activeCell="H14" sqref="H14"/>
    </sheetView>
  </sheetViews>
  <sheetFormatPr baseColWidth="10" defaultRowHeight="15" x14ac:dyDescent="0"/>
  <cols>
    <col min="1" max="1" width="40.6640625" customWidth="1"/>
    <col min="6" max="6" width="10.6640625" customWidth="1"/>
    <col min="7" max="7" width="3" style="8" customWidth="1"/>
  </cols>
  <sheetData>
    <row r="1" spans="1:8">
      <c r="A1" t="s">
        <v>330</v>
      </c>
      <c r="B1" t="str">
        <f>"match '/"&amp;A1&amp;"', to: 'static_pages#"&amp;A1&amp;"', via: 'get'"</f>
        <v>match '/AcerAspireV3772G9822', to: 'static_pages#AcerAspireV3772G9822', via: 'get'</v>
      </c>
      <c r="C1" t="s">
        <v>342</v>
      </c>
      <c r="D1" t="str">
        <f>"def "&amp;A1</f>
        <v>def AcerAspireV3772G9822</v>
      </c>
      <c r="F1" t="str">
        <f>A1&amp;".html.erb"</f>
        <v>AcerAspireV3772G9822.html.erb</v>
      </c>
      <c r="H1" t="s">
        <v>482</v>
      </c>
    </row>
    <row r="2" spans="1:8">
      <c r="A2" t="s">
        <v>371</v>
      </c>
      <c r="B2" t="str">
        <f t="shared" ref="B2:B53" si="0">"match '/"&amp;A2&amp;"', to: 'static_pages#"&amp;A2&amp;"', via: 'get'"</f>
        <v>match '/AcerAspireS7S73926803', to: 'static_pages#AcerAspireS7S73926803', via: 'get'</v>
      </c>
      <c r="C2" t="s">
        <v>408</v>
      </c>
      <c r="D2" t="str">
        <f t="shared" ref="D2:D53" si="1">"def "&amp;A2</f>
        <v>def AcerAspireS7S73926803</v>
      </c>
      <c r="F2" t="str">
        <f t="shared" ref="F2:F53" si="2">A2&amp;".html.erb"</f>
        <v>AcerAspireS7S73926803.html.erb</v>
      </c>
      <c r="H2" t="s">
        <v>483</v>
      </c>
    </row>
    <row r="3" spans="1:8">
      <c r="A3" t="s">
        <v>331</v>
      </c>
      <c r="B3" t="str">
        <f t="shared" si="0"/>
        <v>match '/AcerC7102487', to: 'static_pages#AcerC7102487', via: 'get'</v>
      </c>
      <c r="C3" t="s">
        <v>343</v>
      </c>
      <c r="D3" t="str">
        <f t="shared" si="1"/>
        <v>def AcerC7102487</v>
      </c>
      <c r="F3" t="str">
        <f t="shared" si="2"/>
        <v>AcerC7102487.html.erb</v>
      </c>
      <c r="H3" t="s">
        <v>484</v>
      </c>
    </row>
    <row r="4" spans="1:8">
      <c r="A4" t="s">
        <v>332</v>
      </c>
      <c r="B4" t="str">
        <f t="shared" si="0"/>
        <v>match '/AcerAspireE15726870', to: 'static_pages#AcerAspireE15726870', via: 'get'</v>
      </c>
      <c r="C4" t="s">
        <v>344</v>
      </c>
      <c r="D4" t="str">
        <f t="shared" si="1"/>
        <v>def AcerAspireE15726870</v>
      </c>
      <c r="F4" t="str">
        <f t="shared" si="2"/>
        <v>AcerAspireE15726870.html.erb</v>
      </c>
      <c r="H4" t="s">
        <v>485</v>
      </c>
    </row>
    <row r="5" spans="1:8">
      <c r="A5" t="s">
        <v>372</v>
      </c>
      <c r="B5" t="str">
        <f t="shared" si="0"/>
        <v>match '/AcerAspireMM5583P6428', to: 'static_pages#AcerAspireMM5583P6428', via: 'get'</v>
      </c>
      <c r="C5" t="s">
        <v>409</v>
      </c>
      <c r="D5" t="str">
        <f t="shared" si="1"/>
        <v>def AcerAspireMM5583P6428</v>
      </c>
      <c r="F5" t="str">
        <f t="shared" si="2"/>
        <v>AcerAspireMM5583P6428.html.erb</v>
      </c>
      <c r="H5" t="s">
        <v>486</v>
      </c>
    </row>
    <row r="6" spans="1:8">
      <c r="A6" t="s">
        <v>373</v>
      </c>
      <c r="B6" t="str">
        <f t="shared" si="0"/>
        <v>match '/DellInspiron17i17RV6273BLK', to: 'static_pages#DellInspiron17i17RV6273BLK', via: 'get'</v>
      </c>
      <c r="C6" t="s">
        <v>410</v>
      </c>
      <c r="D6" t="str">
        <f t="shared" si="1"/>
        <v>def DellInspiron17i17RV6273BLK</v>
      </c>
      <c r="F6" t="str">
        <f t="shared" si="2"/>
        <v>DellInspiron17i17RV6273BLK.html.erb</v>
      </c>
      <c r="H6" t="s">
        <v>487</v>
      </c>
    </row>
    <row r="7" spans="1:8">
      <c r="A7" t="s">
        <v>374</v>
      </c>
      <c r="B7" t="str">
        <f t="shared" si="0"/>
        <v>match '/DellLatitude6430u4693885', to: 'static_pages#DellLatitude6430u4693885', via: 'get'</v>
      </c>
      <c r="C7" t="s">
        <v>411</v>
      </c>
      <c r="D7" t="str">
        <f t="shared" si="1"/>
        <v>def DellLatitude6430u4693885</v>
      </c>
      <c r="F7" t="str">
        <f t="shared" si="2"/>
        <v>DellLatitude6430u4693885.html.erb</v>
      </c>
      <c r="H7" t="s">
        <v>488</v>
      </c>
    </row>
    <row r="8" spans="1:8">
      <c r="A8" t="s">
        <v>375</v>
      </c>
      <c r="B8" t="str">
        <f t="shared" si="0"/>
        <v>match '/DellXPS12ULT', to: 'static_pages#DellXPS12ULT', via: 'get'</v>
      </c>
      <c r="C8" t="s">
        <v>412</v>
      </c>
      <c r="D8" t="str">
        <f t="shared" si="1"/>
        <v>def DellXPS12ULT</v>
      </c>
      <c r="F8" t="str">
        <f t="shared" si="2"/>
        <v>DellXPS12ULT.html.erb</v>
      </c>
      <c r="H8" t="s">
        <v>489</v>
      </c>
    </row>
    <row r="9" spans="1:8">
      <c r="A9" t="s">
        <v>376</v>
      </c>
      <c r="B9" t="str">
        <f t="shared" si="0"/>
        <v>match '/DellInspiron17i17RV5454BLK', to: 'static_pages#DellInspiron17i17RV5454BLK', via: 'get'</v>
      </c>
      <c r="C9" t="s">
        <v>413</v>
      </c>
      <c r="D9" t="str">
        <f t="shared" si="1"/>
        <v>def DellInspiron17i17RV5454BLK</v>
      </c>
      <c r="F9" t="str">
        <f t="shared" si="2"/>
        <v>DellInspiron17i17RV5454BLK.html.erb</v>
      </c>
      <c r="H9" t="s">
        <v>490</v>
      </c>
    </row>
    <row r="10" spans="1:8">
      <c r="A10" t="s">
        <v>377</v>
      </c>
      <c r="B10" t="str">
        <f t="shared" si="0"/>
        <v>match '/DellLatitudeE64304694216', to: 'static_pages#DellLatitudeE64304694216', via: 'get'</v>
      </c>
      <c r="C10" t="s">
        <v>414</v>
      </c>
      <c r="D10" t="str">
        <f t="shared" si="1"/>
        <v>def DellLatitudeE64304694216</v>
      </c>
      <c r="F10" t="str">
        <f t="shared" si="2"/>
        <v>DellLatitudeE64304694216.html.erb</v>
      </c>
      <c r="H10" t="s">
        <v>491</v>
      </c>
    </row>
    <row r="11" spans="1:8">
      <c r="A11" t="s">
        <v>378</v>
      </c>
      <c r="B11" t="str">
        <f t="shared" si="0"/>
        <v>match '/DellAlienware14ALW142812sLV', to: 'static_pages#DellAlienware14ALW142812sLV', via: 'get'</v>
      </c>
      <c r="C11" t="s">
        <v>415</v>
      </c>
      <c r="D11" t="str">
        <f t="shared" si="1"/>
        <v>def DellAlienware14ALW142812sLV</v>
      </c>
      <c r="F11" t="str">
        <f t="shared" si="2"/>
        <v>DellAlienware14ALW142812sLV.html.erb</v>
      </c>
      <c r="H11" t="s">
        <v>492</v>
      </c>
    </row>
    <row r="12" spans="1:8">
      <c r="A12" t="s">
        <v>379</v>
      </c>
      <c r="B12" t="str">
        <f t="shared" si="0"/>
        <v>match '/DellXPS15XPS1511047sLV', to: 'static_pages#DellXPS15XPS1511047sLV', via: 'get'</v>
      </c>
      <c r="C12" t="s">
        <v>416</v>
      </c>
      <c r="D12" t="str">
        <f t="shared" si="1"/>
        <v>def DellXPS15XPS1511047sLV</v>
      </c>
      <c r="F12" t="str">
        <f t="shared" si="2"/>
        <v>DellXPS15XPS1511047sLV.html.erb</v>
      </c>
      <c r="H12" t="s">
        <v>493</v>
      </c>
    </row>
    <row r="13" spans="1:8">
      <c r="A13" t="s">
        <v>380</v>
      </c>
      <c r="B13" t="str">
        <f t="shared" si="0"/>
        <v>match '/DellAlienware18ALW183002sLV', to: 'static_pages#DellAlienware18ALW183002sLV', via: 'get'</v>
      </c>
      <c r="C13" t="s">
        <v>417</v>
      </c>
      <c r="D13" t="str">
        <f t="shared" si="1"/>
        <v>def DellAlienware18ALW183002sLV</v>
      </c>
      <c r="F13" t="str">
        <f t="shared" si="2"/>
        <v>DellAlienware18ALW183002sLV.html.erb</v>
      </c>
      <c r="H13" t="s">
        <v>494</v>
      </c>
    </row>
    <row r="14" spans="1:8">
      <c r="A14" t="s">
        <v>333</v>
      </c>
      <c r="B14" t="str">
        <f t="shared" si="0"/>
        <v>match '/AsusN550JVDB71', to: 'static_pages#AsusN550JVDB71', via: 'get'</v>
      </c>
      <c r="C14" t="s">
        <v>345</v>
      </c>
      <c r="D14" t="str">
        <f t="shared" si="1"/>
        <v>def AsusN550JVDB71</v>
      </c>
      <c r="F14" t="str">
        <f t="shared" si="2"/>
        <v>AsusN550JVDB71.html.erb</v>
      </c>
      <c r="H14" t="s">
        <v>495</v>
      </c>
    </row>
    <row r="15" spans="1:8">
      <c r="A15" t="s">
        <v>334</v>
      </c>
      <c r="B15" t="str">
        <f t="shared" si="0"/>
        <v>match '/AsusX550CADB31', to: 'static_pages#AsusX550CADB31', via: 'get'</v>
      </c>
      <c r="C15" t="s">
        <v>346</v>
      </c>
      <c r="D15" t="str">
        <f t="shared" si="1"/>
        <v>def AsusX550CADB31</v>
      </c>
      <c r="F15" t="str">
        <f t="shared" si="2"/>
        <v>AsusX550CADB31.html.erb</v>
      </c>
      <c r="H15" t="s">
        <v>496</v>
      </c>
    </row>
    <row r="16" spans="1:8">
      <c r="A16" t="s">
        <v>381</v>
      </c>
      <c r="B16" t="str">
        <f t="shared" si="0"/>
        <v>match '/AsusG75SeriesG750JXDB71', to: 'static_pages#AsusG75SeriesG750JXDB71', via: 'get'</v>
      </c>
      <c r="C16" t="s">
        <v>418</v>
      </c>
      <c r="D16" t="str">
        <f t="shared" si="1"/>
        <v>def AsusG75SeriesG750JXDB71</v>
      </c>
      <c r="F16" t="str">
        <f t="shared" si="2"/>
        <v>AsusG75SeriesG750JXDB71.html.erb</v>
      </c>
      <c r="H16" t="s">
        <v>497</v>
      </c>
    </row>
    <row r="17" spans="1:8">
      <c r="A17" t="s">
        <v>392</v>
      </c>
      <c r="B17" t="str">
        <f t="shared" si="0"/>
        <v>match '/HPZBook15F2P51UTABA', to: 'static_pages#HPZBook15F2P51UTABA', via: 'get'</v>
      </c>
      <c r="C17" t="s">
        <v>419</v>
      </c>
      <c r="D17" t="str">
        <f t="shared" si="1"/>
        <v>def HPZBook15F2P51UTABA</v>
      </c>
      <c r="F17" t="str">
        <f t="shared" si="2"/>
        <v>HPZBook15F2P51UTABA.html.erb</v>
      </c>
      <c r="H17" t="s">
        <v>498</v>
      </c>
    </row>
    <row r="18" spans="1:8">
      <c r="A18" t="s">
        <v>335</v>
      </c>
      <c r="B18" t="str">
        <f t="shared" si="0"/>
        <v>match '/HPPavilionG62210US', to: 'static_pages#HPPavilionG62210US', via: 'get'</v>
      </c>
      <c r="C18" t="s">
        <v>347</v>
      </c>
      <c r="D18" t="str">
        <f t="shared" si="1"/>
        <v>def HPPavilionG62210US</v>
      </c>
      <c r="F18" t="str">
        <f t="shared" si="2"/>
        <v>HPPavilionG62210US.html.erb</v>
      </c>
      <c r="H18" t="s">
        <v>499</v>
      </c>
    </row>
    <row r="19" spans="1:8">
      <c r="A19" t="s">
        <v>336</v>
      </c>
      <c r="B19" t="str">
        <f t="shared" si="0"/>
        <v>match '/HPPavilion14q070nr', to: 'static_pages#HPPavilion14q070nr', via: 'get'</v>
      </c>
      <c r="C19" t="s">
        <v>348</v>
      </c>
      <c r="D19" t="str">
        <f t="shared" si="1"/>
        <v>def HPPavilion14q070nr</v>
      </c>
      <c r="F19" t="str">
        <f t="shared" si="2"/>
        <v>HPPavilion14q070nr.html.erb</v>
      </c>
      <c r="H19" t="s">
        <v>500</v>
      </c>
    </row>
    <row r="20" spans="1:8">
      <c r="A20" t="s">
        <v>391</v>
      </c>
      <c r="B20" t="str">
        <f t="shared" si="0"/>
        <v>match '/HPEliteBookFolio9470mE1Y62UTABA', to: 'static_pages#HPEliteBookFolio9470mE1Y62UTABA', via: 'get'</v>
      </c>
      <c r="C20" t="s">
        <v>420</v>
      </c>
      <c r="D20" t="str">
        <f t="shared" si="1"/>
        <v>def HPEliteBookFolio9470mE1Y62UTABA</v>
      </c>
      <c r="F20" t="str">
        <f t="shared" si="2"/>
        <v>HPEliteBookFolio9470mE1Y62UTABA.html.erb</v>
      </c>
      <c r="H20" t="s">
        <v>501</v>
      </c>
    </row>
    <row r="21" spans="1:8">
      <c r="A21" t="s">
        <v>534</v>
      </c>
      <c r="B21" t="str">
        <f t="shared" si="0"/>
        <v>match '/HPSpectre15T4000', to: 'static_pages#HPSpectre15T4000', via: 'get'</v>
      </c>
      <c r="C21" t="s">
        <v>536</v>
      </c>
      <c r="D21" t="str">
        <f t="shared" si="1"/>
        <v>def HPSpectre15T4000</v>
      </c>
      <c r="F21" t="str">
        <f t="shared" si="2"/>
        <v>HPSpectre15T4000.html.erb</v>
      </c>
      <c r="H21" t="s">
        <v>502</v>
      </c>
    </row>
    <row r="22" spans="1:8">
      <c r="A22" t="s">
        <v>382</v>
      </c>
      <c r="B22" t="str">
        <f t="shared" si="0"/>
        <v>match '/LenovoIdeaPadYoga1359359564', to: 'static_pages#LenovoIdeaPadYoga1359359564', via: 'get'</v>
      </c>
      <c r="C22" t="s">
        <v>421</v>
      </c>
      <c r="D22" t="str">
        <f t="shared" si="1"/>
        <v>def LenovoIdeaPadYoga1359359564</v>
      </c>
      <c r="F22" t="str">
        <f t="shared" si="2"/>
        <v>LenovoIdeaPadYoga1359359564.html.erb</v>
      </c>
      <c r="H22" t="s">
        <v>503</v>
      </c>
    </row>
    <row r="23" spans="1:8">
      <c r="A23" t="s">
        <v>328</v>
      </c>
      <c r="B23" t="str">
        <f t="shared" si="0"/>
        <v>match '/ThinkPadX240', to: 'static_pages#ThinkPadX240', via: 'get'</v>
      </c>
      <c r="C23" t="s">
        <v>349</v>
      </c>
      <c r="D23" t="str">
        <f t="shared" si="1"/>
        <v>def ThinkPadX240</v>
      </c>
      <c r="F23" t="str">
        <f t="shared" si="2"/>
        <v>ThinkPadX240.html.erb</v>
      </c>
      <c r="H23" t="s">
        <v>504</v>
      </c>
    </row>
    <row r="24" spans="1:8">
      <c r="A24" t="s">
        <v>383</v>
      </c>
      <c r="B24" t="str">
        <f t="shared" si="0"/>
        <v>match '/LenovoIdeaPadY510P59375624', to: 'static_pages#LenovoIdeaPadY510P59375624', via: 'get'</v>
      </c>
      <c r="C24" t="s">
        <v>422</v>
      </c>
      <c r="D24" t="str">
        <f t="shared" si="1"/>
        <v>def LenovoIdeaPadY510P59375624</v>
      </c>
      <c r="F24" t="str">
        <f t="shared" si="2"/>
        <v>LenovoIdeaPadY510P59375624.html.erb</v>
      </c>
      <c r="H24" t="s">
        <v>505</v>
      </c>
    </row>
    <row r="25" spans="1:8">
      <c r="A25" t="s">
        <v>329</v>
      </c>
      <c r="B25" t="str">
        <f t="shared" si="0"/>
        <v>match '/ThinkPadT440s', to: 'static_pages#ThinkPadT440s', via: 'get'</v>
      </c>
      <c r="C25" t="s">
        <v>350</v>
      </c>
      <c r="D25" t="str">
        <f t="shared" si="1"/>
        <v>def ThinkPadT440s</v>
      </c>
      <c r="F25" t="str">
        <f t="shared" si="2"/>
        <v>ThinkPadT440s.html.erb</v>
      </c>
      <c r="H25" t="s">
        <v>506</v>
      </c>
    </row>
    <row r="26" spans="1:8">
      <c r="A26" t="s">
        <v>384</v>
      </c>
      <c r="B26" t="str">
        <f t="shared" si="0"/>
        <v>match '/LenovoIdeaPadU31059365302', to: 'static_pages#LenovoIdeaPadU31059365302', via: 'get'</v>
      </c>
      <c r="C26" t="s">
        <v>423</v>
      </c>
      <c r="D26" t="str">
        <f t="shared" si="1"/>
        <v>def LenovoIdeaPadU31059365302</v>
      </c>
      <c r="F26" t="str">
        <f t="shared" si="2"/>
        <v>LenovoIdeaPadU31059365302.html.erb</v>
      </c>
      <c r="H26" t="s">
        <v>507</v>
      </c>
    </row>
    <row r="27" spans="1:8">
      <c r="A27" t="s">
        <v>385</v>
      </c>
      <c r="B27" t="str">
        <f t="shared" si="0"/>
        <v>match '/LenovoThinkPadX1Carbon3444B9U', to: 'static_pages#LenovoThinkPadX1Carbon3444B9U', via: 'get'</v>
      </c>
      <c r="C27" t="s">
        <v>424</v>
      </c>
      <c r="D27" t="str">
        <f t="shared" si="1"/>
        <v>def LenovoThinkPadX1Carbon3444B9U</v>
      </c>
      <c r="F27" t="str">
        <f t="shared" si="2"/>
        <v>LenovoThinkPadX1Carbon3444B9U.html.erb</v>
      </c>
      <c r="H27" t="s">
        <v>508</v>
      </c>
    </row>
    <row r="28" spans="1:8">
      <c r="A28" t="s">
        <v>386</v>
      </c>
      <c r="B28" t="str">
        <f t="shared" si="0"/>
        <v>match '/ThinkPadEdgeE43162775AU', to: 'static_pages#ThinkPadEdgeE43162775AU', via: 'get'</v>
      </c>
      <c r="C28" t="s">
        <v>425</v>
      </c>
      <c r="D28" t="str">
        <f t="shared" si="1"/>
        <v>def ThinkPadEdgeE43162775AU</v>
      </c>
      <c r="F28" t="str">
        <f t="shared" si="2"/>
        <v>ThinkPadEdgeE43162775AU.html.erb</v>
      </c>
      <c r="H28" t="s">
        <v>509</v>
      </c>
    </row>
    <row r="29" spans="1:8">
      <c r="A29" t="s">
        <v>384</v>
      </c>
      <c r="B29" t="str">
        <f t="shared" si="0"/>
        <v>match '/LenovoIdeaPadU31059365302', to: 'static_pages#LenovoIdeaPadU31059365302', via: 'get'</v>
      </c>
      <c r="C29" t="s">
        <v>423</v>
      </c>
      <c r="D29" t="str">
        <f t="shared" si="1"/>
        <v>def LenovoIdeaPadU31059365302</v>
      </c>
      <c r="F29" t="str">
        <f t="shared" si="2"/>
        <v>LenovoIdeaPadU31059365302.html.erb</v>
      </c>
      <c r="H29" t="s">
        <v>507</v>
      </c>
    </row>
    <row r="30" spans="1:8">
      <c r="A30" t="s">
        <v>387</v>
      </c>
      <c r="B30" t="str">
        <f t="shared" si="0"/>
        <v>match '/SamsungATIVBook9PlusNP940X3GK01US', to: 'static_pages#SamsungATIVBook9PlusNP940X3GK01US', via: 'get'</v>
      </c>
      <c r="C30" t="s">
        <v>426</v>
      </c>
      <c r="D30" t="str">
        <f t="shared" si="1"/>
        <v>def SamsungATIVBook9PlusNP940X3GK01US</v>
      </c>
      <c r="F30" t="str">
        <f t="shared" si="2"/>
        <v>SamsungATIVBook9PlusNP940X3GK01US.html.erb</v>
      </c>
      <c r="H30" t="s">
        <v>510</v>
      </c>
    </row>
    <row r="31" spans="1:8">
      <c r="A31" t="s">
        <v>388</v>
      </c>
      <c r="B31" t="str">
        <f t="shared" si="0"/>
        <v>match '/SamsungATIVBook5NP540U4EK03US', to: 'static_pages#SamsungATIVBook5NP540U4EK03US', via: 'get'</v>
      </c>
      <c r="C31" t="s">
        <v>427</v>
      </c>
      <c r="D31" t="str">
        <f t="shared" si="1"/>
        <v>def SamsungATIVBook5NP540U4EK03US</v>
      </c>
      <c r="F31" t="str">
        <f t="shared" si="2"/>
        <v>SamsungATIVBook5NP540U4EK03US.html.erb</v>
      </c>
      <c r="H31" t="s">
        <v>511</v>
      </c>
    </row>
    <row r="32" spans="1:8">
      <c r="A32" t="s">
        <v>389</v>
      </c>
      <c r="B32" t="str">
        <f t="shared" si="0"/>
        <v>match '/SamsungATIVBook9NP940X3GK04US', to: 'static_pages#SamsungATIVBook9NP940X3GK04US', via: 'get'</v>
      </c>
      <c r="C32" t="s">
        <v>428</v>
      </c>
      <c r="D32" t="str">
        <f t="shared" si="1"/>
        <v>def SamsungATIVBook9NP940X3GK04US</v>
      </c>
      <c r="F32" t="str">
        <f t="shared" si="2"/>
        <v>SamsungATIVBook9NP940X3GK04US.html.erb</v>
      </c>
      <c r="H32" t="s">
        <v>512</v>
      </c>
    </row>
    <row r="33" spans="1:8">
      <c r="A33" t="s">
        <v>390</v>
      </c>
      <c r="B33" t="str">
        <f t="shared" si="0"/>
        <v>match '/SamsungATIVBook6NP680Z5EX01US', to: 'static_pages#SamsungATIVBook6NP680Z5EX01US', via: 'get'</v>
      </c>
      <c r="C33" t="s">
        <v>429</v>
      </c>
      <c r="D33" t="str">
        <f t="shared" si="1"/>
        <v>def SamsungATIVBook6NP680Z5EX01US</v>
      </c>
      <c r="F33" t="str">
        <f t="shared" si="2"/>
        <v>SamsungATIVBook6NP680Z5EX01US.html.erb</v>
      </c>
      <c r="H33" t="s">
        <v>513</v>
      </c>
    </row>
    <row r="34" spans="1:8">
      <c r="A34" t="s">
        <v>337</v>
      </c>
      <c r="B34" t="str">
        <f t="shared" si="0"/>
        <v>match '/SamsungXE303C12A01US', to: 'static_pages#SamsungXE303C12A01US', via: 'get'</v>
      </c>
      <c r="C34" t="s">
        <v>351</v>
      </c>
      <c r="D34" t="str">
        <f t="shared" si="1"/>
        <v>def SamsungXE303C12A01US</v>
      </c>
      <c r="F34" t="str">
        <f t="shared" si="2"/>
        <v>SamsungXE303C12A01US.html.erb</v>
      </c>
      <c r="H34" t="s">
        <v>514</v>
      </c>
    </row>
    <row r="35" spans="1:8">
      <c r="A35" t="s">
        <v>338</v>
      </c>
      <c r="B35" t="str">
        <f t="shared" si="0"/>
        <v>match '/ToshibaQosmioX75A7295', to: 'static_pages#ToshibaQosmioX75A7295', via: 'get'</v>
      </c>
      <c r="C35" t="s">
        <v>352</v>
      </c>
      <c r="D35" t="str">
        <f t="shared" si="1"/>
        <v>def ToshibaQosmioX75A7295</v>
      </c>
      <c r="F35" t="str">
        <f t="shared" si="2"/>
        <v>ToshibaQosmioX75A7295.html.erb</v>
      </c>
      <c r="H35" t="s">
        <v>515</v>
      </c>
    </row>
    <row r="36" spans="1:8">
      <c r="A36" t="s">
        <v>339</v>
      </c>
      <c r="B36" t="str">
        <f t="shared" si="0"/>
        <v>match '/ToshibaSatelliteL55DtA5253NR', to: 'static_pages#ToshibaSatelliteL55DtA5253NR', via: 'get'</v>
      </c>
      <c r="C36" t="s">
        <v>353</v>
      </c>
      <c r="D36" t="str">
        <f t="shared" si="1"/>
        <v>def ToshibaSatelliteL55DtA5253NR</v>
      </c>
      <c r="F36" t="str">
        <f t="shared" si="2"/>
        <v>ToshibaSatelliteL55DtA5253NR.html.erb</v>
      </c>
      <c r="H36" t="s">
        <v>516</v>
      </c>
    </row>
    <row r="37" spans="1:8">
      <c r="A37" t="s">
        <v>340</v>
      </c>
      <c r="B37" t="str">
        <f t="shared" si="0"/>
        <v>match '/ToshibaQosmioX875Q7390', to: 'static_pages#ToshibaQosmioX875Q7390', via: 'get'</v>
      </c>
      <c r="C37" t="s">
        <v>354</v>
      </c>
      <c r="D37" t="str">
        <f t="shared" si="1"/>
        <v>def ToshibaQosmioX875Q7390</v>
      </c>
      <c r="F37" t="str">
        <f t="shared" si="2"/>
        <v>ToshibaQosmioX875Q7390.html.erb</v>
      </c>
      <c r="H37" t="s">
        <v>517</v>
      </c>
    </row>
    <row r="38" spans="1:8">
      <c r="A38" t="s">
        <v>341</v>
      </c>
      <c r="B38" t="str">
        <f t="shared" si="0"/>
        <v>match '/ToshibaSatelliteU845tS4165', to: 'static_pages#ToshibaSatelliteU845tS4165', via: 'get'</v>
      </c>
      <c r="C38" t="s">
        <v>355</v>
      </c>
      <c r="D38" t="str">
        <f t="shared" si="1"/>
        <v>def ToshibaSatelliteU845tS4165</v>
      </c>
      <c r="F38" t="str">
        <f t="shared" si="2"/>
        <v>ToshibaSatelliteU845tS4165.html.erb</v>
      </c>
      <c r="H38" t="s">
        <v>518</v>
      </c>
    </row>
    <row r="39" spans="1:8">
      <c r="A39" t="s">
        <v>393</v>
      </c>
      <c r="B39" t="str">
        <f t="shared" si="0"/>
        <v>match '/AppleMacBookProMC975LLA', to: 'static_pages#AppleMacBookProMC975LLA', via: 'get'</v>
      </c>
      <c r="C39" t="s">
        <v>430</v>
      </c>
      <c r="D39" t="str">
        <f t="shared" si="1"/>
        <v>def AppleMacBookProMC975LLA</v>
      </c>
      <c r="F39" t="str">
        <f t="shared" si="2"/>
        <v>AppleMacBookProMC975LLA.html.erb</v>
      </c>
      <c r="H39" t="s">
        <v>519</v>
      </c>
    </row>
    <row r="40" spans="1:8">
      <c r="A40" t="s">
        <v>394</v>
      </c>
      <c r="B40" t="str">
        <f t="shared" si="0"/>
        <v>match '/AppleMacBookProMD101LLA', to: 'static_pages#AppleMacBookProMD101LLA', via: 'get'</v>
      </c>
      <c r="C40" t="s">
        <v>431</v>
      </c>
      <c r="D40" t="str">
        <f t="shared" si="1"/>
        <v>def AppleMacBookProMD101LLA</v>
      </c>
      <c r="F40" t="str">
        <f t="shared" si="2"/>
        <v>AppleMacBookProMD101LLA.html.erb</v>
      </c>
      <c r="H40" t="s">
        <v>520</v>
      </c>
    </row>
    <row r="41" spans="1:8">
      <c r="A41" t="s">
        <v>395</v>
      </c>
      <c r="B41" t="str">
        <f t="shared" si="0"/>
        <v>match '/AppleMacBookProMC976LLA', to: 'static_pages#AppleMacBookProMC976LLA', via: 'get'</v>
      </c>
      <c r="C41" t="s">
        <v>432</v>
      </c>
      <c r="D41" t="str">
        <f t="shared" si="1"/>
        <v>def AppleMacBookProMC976LLA</v>
      </c>
      <c r="F41" t="str">
        <f t="shared" si="2"/>
        <v>AppleMacBookProMC976LLA.html.erb</v>
      </c>
      <c r="H41" t="s">
        <v>521</v>
      </c>
    </row>
    <row r="42" spans="1:8">
      <c r="A42" t="s">
        <v>396</v>
      </c>
      <c r="B42" t="str">
        <f t="shared" si="0"/>
        <v>match '/AppleMacBookProwithRetinaDisplayME866LLA', to: 'static_pages#AppleMacBookProwithRetinaDisplayME866LLA', via: 'get'</v>
      </c>
      <c r="C42" t="s">
        <v>433</v>
      </c>
      <c r="D42" t="str">
        <f t="shared" si="1"/>
        <v>def AppleMacBookProwithRetinaDisplayME866LLA</v>
      </c>
      <c r="F42" t="str">
        <f t="shared" si="2"/>
        <v>AppleMacBookProwithRetinaDisplayME866LLA.html.erb</v>
      </c>
      <c r="H42" t="s">
        <v>522</v>
      </c>
    </row>
    <row r="43" spans="1:8">
      <c r="A43" t="s">
        <v>397</v>
      </c>
      <c r="B43" t="str">
        <f t="shared" si="0"/>
        <v>match '/AppleMacBookProwithRetinaDisplayME865LLA', to: 'static_pages#AppleMacBookProwithRetinaDisplayME865LLA', via: 'get'</v>
      </c>
      <c r="C43" t="s">
        <v>434</v>
      </c>
      <c r="D43" t="str">
        <f t="shared" si="1"/>
        <v>def AppleMacBookProwithRetinaDisplayME865LLA</v>
      </c>
      <c r="F43" t="str">
        <f t="shared" si="2"/>
        <v>AppleMacBookProwithRetinaDisplayME865LLA.html.erb</v>
      </c>
      <c r="H43" t="s">
        <v>523</v>
      </c>
    </row>
    <row r="44" spans="1:8">
      <c r="A44" t="s">
        <v>398</v>
      </c>
      <c r="B44" t="str">
        <f t="shared" si="0"/>
        <v>match '/AppleMacBookProwithRetinaDisplayME294LLA', to: 'static_pages#AppleMacBookProwithRetinaDisplayME294LLA', via: 'get'</v>
      </c>
      <c r="C44" t="s">
        <v>435</v>
      </c>
      <c r="D44" t="str">
        <f t="shared" si="1"/>
        <v>def AppleMacBookProwithRetinaDisplayME294LLA</v>
      </c>
      <c r="F44" t="str">
        <f t="shared" si="2"/>
        <v>AppleMacBookProwithRetinaDisplayME294LLA.html.erb</v>
      </c>
      <c r="H44" t="s">
        <v>524</v>
      </c>
    </row>
    <row r="45" spans="1:8">
      <c r="A45" t="s">
        <v>399</v>
      </c>
      <c r="B45" t="str">
        <f t="shared" si="0"/>
        <v>match '/AppleMacBookAirMD761LLA', to: 'static_pages#AppleMacBookAirMD761LLA', via: 'get'</v>
      </c>
      <c r="C45" t="s">
        <v>436</v>
      </c>
      <c r="D45" t="str">
        <f t="shared" si="1"/>
        <v>def AppleMacBookAirMD761LLA</v>
      </c>
      <c r="F45" t="str">
        <f t="shared" si="2"/>
        <v>AppleMacBookAirMD761LLA.html.erb</v>
      </c>
      <c r="H45" t="s">
        <v>525</v>
      </c>
    </row>
    <row r="46" spans="1:8">
      <c r="A46" t="s">
        <v>400</v>
      </c>
      <c r="B46" t="str">
        <f t="shared" si="0"/>
        <v>match '/AppleMacBookProwithRetinaDisplayME864LLA', to: 'static_pages#AppleMacBookProwithRetinaDisplayME864LLA', via: 'get'</v>
      </c>
      <c r="C46" t="s">
        <v>437</v>
      </c>
      <c r="D46" t="str">
        <f t="shared" si="1"/>
        <v>def AppleMacBookProwithRetinaDisplayME864LLA</v>
      </c>
      <c r="F46" t="str">
        <f t="shared" si="2"/>
        <v>AppleMacBookProwithRetinaDisplayME864LLA.html.erb</v>
      </c>
      <c r="H46" t="s">
        <v>526</v>
      </c>
    </row>
    <row r="47" spans="1:8">
      <c r="A47" t="s">
        <v>401</v>
      </c>
      <c r="B47" t="str">
        <f t="shared" si="0"/>
        <v>match '/AppleMacBookAirMD711LLA', to: 'static_pages#AppleMacBookAirMD711LLA', via: 'get'</v>
      </c>
      <c r="C47" t="s">
        <v>438</v>
      </c>
      <c r="D47" t="str">
        <f t="shared" si="1"/>
        <v>def AppleMacBookAirMD711LLA</v>
      </c>
      <c r="F47" t="str">
        <f t="shared" si="2"/>
        <v>AppleMacBookAirMD711LLA.html.erb</v>
      </c>
      <c r="H47" t="s">
        <v>527</v>
      </c>
    </row>
    <row r="48" spans="1:8">
      <c r="A48" t="s">
        <v>402</v>
      </c>
      <c r="B48" t="str">
        <f t="shared" si="0"/>
        <v>match '/AppleMacBookAirMD712LLA', to: 'static_pages#AppleMacBookAirMD712LLA', via: 'get'</v>
      </c>
      <c r="C48" t="s">
        <v>439</v>
      </c>
      <c r="D48" t="str">
        <f t="shared" si="1"/>
        <v>def AppleMacBookAirMD712LLA</v>
      </c>
      <c r="F48" t="str">
        <f t="shared" si="2"/>
        <v>AppleMacBookAirMD712LLA.html.erb</v>
      </c>
      <c r="H48" t="s">
        <v>528</v>
      </c>
    </row>
    <row r="49" spans="1:8">
      <c r="A49" t="s">
        <v>403</v>
      </c>
      <c r="B49" t="str">
        <f t="shared" si="0"/>
        <v>match '/AppleMacBookProwithRetinaDisplayME293LLA', to: 'static_pages#AppleMacBookProwithRetinaDisplayME293LLA', via: 'get'</v>
      </c>
      <c r="C49" t="s">
        <v>440</v>
      </c>
      <c r="D49" t="str">
        <f t="shared" si="1"/>
        <v>def AppleMacBookProwithRetinaDisplayME293LLA</v>
      </c>
      <c r="F49" t="str">
        <f t="shared" si="2"/>
        <v>AppleMacBookProwithRetinaDisplayME293LLA.html.erb</v>
      </c>
      <c r="H49" t="s">
        <v>529</v>
      </c>
    </row>
    <row r="50" spans="1:8">
      <c r="A50" t="s">
        <v>404</v>
      </c>
      <c r="B50" t="str">
        <f t="shared" si="0"/>
        <v>match '/AppleMacBookProME662LLA', to: 'static_pages#AppleMacBookProME662LLA', via: 'get'</v>
      </c>
      <c r="C50" t="s">
        <v>441</v>
      </c>
      <c r="D50" t="str">
        <f t="shared" si="1"/>
        <v>def AppleMacBookProME662LLA</v>
      </c>
      <c r="F50" t="str">
        <f t="shared" si="2"/>
        <v>AppleMacBookProME662LLA.html.erb</v>
      </c>
      <c r="H50" t="s">
        <v>530</v>
      </c>
    </row>
    <row r="51" spans="1:8">
      <c r="A51" t="s">
        <v>405</v>
      </c>
      <c r="B51" t="str">
        <f t="shared" si="0"/>
        <v>match '/AppleMacBookAirMD760LLA', to: 'static_pages#AppleMacBookAirMD760LLA', via: 'get'</v>
      </c>
      <c r="C51" t="s">
        <v>442</v>
      </c>
      <c r="D51" t="str">
        <f t="shared" si="1"/>
        <v>def AppleMacBookAirMD760LLA</v>
      </c>
      <c r="F51" t="str">
        <f t="shared" si="2"/>
        <v>AppleMacBookAirMD760LLA.html.erb</v>
      </c>
      <c r="H51" t="s">
        <v>531</v>
      </c>
    </row>
    <row r="52" spans="1:8">
      <c r="A52" t="s">
        <v>406</v>
      </c>
      <c r="B52" t="str">
        <f t="shared" si="0"/>
        <v>match '/AppleMacBookProME665LLA', to: 'static_pages#AppleMacBookProME665LLA', via: 'get'</v>
      </c>
      <c r="C52" t="s">
        <v>443</v>
      </c>
      <c r="D52" t="str">
        <f t="shared" si="1"/>
        <v>def AppleMacBookProME665LLA</v>
      </c>
      <c r="F52" t="str">
        <f t="shared" si="2"/>
        <v>AppleMacBookProME665LLA.html.erb</v>
      </c>
      <c r="H52" t="s">
        <v>532</v>
      </c>
    </row>
    <row r="53" spans="1:8">
      <c r="A53" t="s">
        <v>407</v>
      </c>
      <c r="B53" t="str">
        <f t="shared" si="0"/>
        <v>match '/AppleMacBookProME664LLA', to: 'static_pages#AppleMacBookProME664LLA', via: 'get'</v>
      </c>
      <c r="C53" t="s">
        <v>444</v>
      </c>
      <c r="D53" t="str">
        <f t="shared" si="1"/>
        <v>def AppleMacBookProME664LLA</v>
      </c>
      <c r="F53" t="str">
        <f t="shared" si="2"/>
        <v>AppleMacBookProME664LLA.html.erb</v>
      </c>
      <c r="H53" t="s">
        <v>533</v>
      </c>
    </row>
    <row r="57" spans="1:8">
      <c r="A57" t="s">
        <v>481</v>
      </c>
      <c r="B57">
        <v>53</v>
      </c>
    </row>
    <row r="58" spans="1:8">
      <c r="A58" t="s">
        <v>370</v>
      </c>
      <c r="B58">
        <v>53</v>
      </c>
    </row>
    <row r="59" spans="1:8">
      <c r="B59">
        <v>53</v>
      </c>
    </row>
    <row r="60" spans="1:8">
      <c r="A60" t="s">
        <v>480</v>
      </c>
      <c r="B60">
        <v>52</v>
      </c>
    </row>
    <row r="61" spans="1:8">
      <c r="A61" t="s">
        <v>370</v>
      </c>
      <c r="B61">
        <v>52</v>
      </c>
    </row>
    <row r="62" spans="1:8">
      <c r="B62">
        <v>52</v>
      </c>
    </row>
    <row r="63" spans="1:8">
      <c r="A63" t="s">
        <v>479</v>
      </c>
      <c r="B63">
        <v>51</v>
      </c>
    </row>
    <row r="64" spans="1:8">
      <c r="A64" t="s">
        <v>370</v>
      </c>
      <c r="B64">
        <v>51</v>
      </c>
    </row>
    <row r="65" spans="1:2">
      <c r="B65">
        <v>51</v>
      </c>
    </row>
    <row r="66" spans="1:2">
      <c r="A66" t="s">
        <v>478</v>
      </c>
      <c r="B66">
        <v>50</v>
      </c>
    </row>
    <row r="67" spans="1:2">
      <c r="A67" t="s">
        <v>370</v>
      </c>
      <c r="B67">
        <v>50</v>
      </c>
    </row>
    <row r="68" spans="1:2">
      <c r="B68">
        <v>50</v>
      </c>
    </row>
    <row r="69" spans="1:2">
      <c r="A69" t="s">
        <v>477</v>
      </c>
      <c r="B69">
        <v>49</v>
      </c>
    </row>
    <row r="70" spans="1:2">
      <c r="A70" t="s">
        <v>370</v>
      </c>
      <c r="B70">
        <v>49</v>
      </c>
    </row>
    <row r="71" spans="1:2">
      <c r="B71">
        <v>49</v>
      </c>
    </row>
    <row r="72" spans="1:2">
      <c r="A72" t="s">
        <v>476</v>
      </c>
      <c r="B72">
        <v>48</v>
      </c>
    </row>
    <row r="73" spans="1:2">
      <c r="A73" t="s">
        <v>370</v>
      </c>
      <c r="B73">
        <v>48</v>
      </c>
    </row>
    <row r="74" spans="1:2">
      <c r="B74">
        <v>48</v>
      </c>
    </row>
    <row r="75" spans="1:2">
      <c r="A75" t="s">
        <v>475</v>
      </c>
      <c r="B75">
        <v>47</v>
      </c>
    </row>
    <row r="76" spans="1:2">
      <c r="A76" t="s">
        <v>370</v>
      </c>
      <c r="B76">
        <v>47</v>
      </c>
    </row>
    <row r="77" spans="1:2">
      <c r="B77">
        <v>47</v>
      </c>
    </row>
    <row r="78" spans="1:2">
      <c r="A78" t="s">
        <v>474</v>
      </c>
      <c r="B78">
        <v>46</v>
      </c>
    </row>
    <row r="79" spans="1:2">
      <c r="A79" t="s">
        <v>370</v>
      </c>
      <c r="B79">
        <v>46</v>
      </c>
    </row>
    <row r="80" spans="1:2">
      <c r="B80">
        <v>46</v>
      </c>
    </row>
    <row r="81" spans="1:2">
      <c r="A81" t="s">
        <v>473</v>
      </c>
      <c r="B81">
        <v>45</v>
      </c>
    </row>
    <row r="82" spans="1:2">
      <c r="A82" t="s">
        <v>370</v>
      </c>
      <c r="B82">
        <v>45</v>
      </c>
    </row>
    <row r="83" spans="1:2">
      <c r="B83">
        <v>45</v>
      </c>
    </row>
    <row r="84" spans="1:2">
      <c r="A84" t="s">
        <v>472</v>
      </c>
      <c r="B84">
        <v>44</v>
      </c>
    </row>
    <row r="85" spans="1:2">
      <c r="A85" t="s">
        <v>370</v>
      </c>
      <c r="B85">
        <v>44</v>
      </c>
    </row>
    <row r="86" spans="1:2">
      <c r="B86">
        <v>44</v>
      </c>
    </row>
    <row r="87" spans="1:2">
      <c r="A87" t="s">
        <v>471</v>
      </c>
      <c r="B87">
        <v>43</v>
      </c>
    </row>
    <row r="88" spans="1:2">
      <c r="A88" t="s">
        <v>370</v>
      </c>
      <c r="B88">
        <v>43</v>
      </c>
    </row>
    <row r="89" spans="1:2">
      <c r="B89">
        <v>43</v>
      </c>
    </row>
    <row r="90" spans="1:2">
      <c r="A90" t="s">
        <v>470</v>
      </c>
      <c r="B90">
        <v>42</v>
      </c>
    </row>
    <row r="91" spans="1:2">
      <c r="A91" t="s">
        <v>370</v>
      </c>
      <c r="B91">
        <v>42</v>
      </c>
    </row>
    <row r="92" spans="1:2">
      <c r="B92">
        <v>42</v>
      </c>
    </row>
    <row r="93" spans="1:2">
      <c r="A93" t="s">
        <v>469</v>
      </c>
      <c r="B93">
        <v>41</v>
      </c>
    </row>
    <row r="94" spans="1:2">
      <c r="A94" t="s">
        <v>370</v>
      </c>
      <c r="B94">
        <v>41</v>
      </c>
    </row>
    <row r="95" spans="1:2">
      <c r="B95">
        <v>41</v>
      </c>
    </row>
    <row r="96" spans="1:2">
      <c r="A96" t="s">
        <v>468</v>
      </c>
      <c r="B96">
        <v>40</v>
      </c>
    </row>
    <row r="97" spans="1:2">
      <c r="A97" t="s">
        <v>370</v>
      </c>
      <c r="B97">
        <v>40</v>
      </c>
    </row>
    <row r="98" spans="1:2">
      <c r="B98">
        <v>40</v>
      </c>
    </row>
    <row r="99" spans="1:2">
      <c r="A99" t="s">
        <v>467</v>
      </c>
      <c r="B99">
        <v>39</v>
      </c>
    </row>
    <row r="100" spans="1:2">
      <c r="A100" t="s">
        <v>370</v>
      </c>
      <c r="B100">
        <v>39</v>
      </c>
    </row>
    <row r="101" spans="1:2">
      <c r="B101">
        <v>39</v>
      </c>
    </row>
    <row r="102" spans="1:2">
      <c r="A102" t="s">
        <v>369</v>
      </c>
      <c r="B102">
        <v>38</v>
      </c>
    </row>
    <row r="103" spans="1:2">
      <c r="A103" t="s">
        <v>370</v>
      </c>
      <c r="B103">
        <v>38</v>
      </c>
    </row>
    <row r="104" spans="1:2">
      <c r="B104">
        <v>38</v>
      </c>
    </row>
    <row r="105" spans="1:2">
      <c r="A105" t="s">
        <v>368</v>
      </c>
      <c r="B105">
        <v>37</v>
      </c>
    </row>
    <row r="106" spans="1:2">
      <c r="A106" t="s">
        <v>370</v>
      </c>
      <c r="B106">
        <v>37</v>
      </c>
    </row>
    <row r="107" spans="1:2">
      <c r="B107">
        <v>37</v>
      </c>
    </row>
    <row r="108" spans="1:2">
      <c r="A108" t="s">
        <v>367</v>
      </c>
      <c r="B108">
        <v>36</v>
      </c>
    </row>
    <row r="109" spans="1:2">
      <c r="A109" t="s">
        <v>370</v>
      </c>
      <c r="B109">
        <v>36</v>
      </c>
    </row>
    <row r="110" spans="1:2">
      <c r="B110">
        <v>36</v>
      </c>
    </row>
    <row r="111" spans="1:2">
      <c r="A111" t="s">
        <v>366</v>
      </c>
      <c r="B111">
        <v>35</v>
      </c>
    </row>
    <row r="112" spans="1:2">
      <c r="A112" t="s">
        <v>370</v>
      </c>
      <c r="B112">
        <v>35</v>
      </c>
    </row>
    <row r="113" spans="1:2">
      <c r="B113">
        <v>35</v>
      </c>
    </row>
    <row r="114" spans="1:2">
      <c r="A114" t="s">
        <v>365</v>
      </c>
      <c r="B114">
        <v>34</v>
      </c>
    </row>
    <row r="115" spans="1:2">
      <c r="A115" t="s">
        <v>370</v>
      </c>
      <c r="B115">
        <v>34</v>
      </c>
    </row>
    <row r="116" spans="1:2">
      <c r="B116">
        <v>34</v>
      </c>
    </row>
    <row r="117" spans="1:2">
      <c r="A117" t="s">
        <v>466</v>
      </c>
      <c r="B117">
        <v>33</v>
      </c>
    </row>
    <row r="118" spans="1:2">
      <c r="A118" t="s">
        <v>370</v>
      </c>
      <c r="B118">
        <v>33</v>
      </c>
    </row>
    <row r="119" spans="1:2">
      <c r="B119">
        <v>33</v>
      </c>
    </row>
    <row r="120" spans="1:2">
      <c r="A120" t="s">
        <v>465</v>
      </c>
      <c r="B120">
        <v>32</v>
      </c>
    </row>
    <row r="121" spans="1:2">
      <c r="A121" t="s">
        <v>370</v>
      </c>
      <c r="B121">
        <v>32</v>
      </c>
    </row>
    <row r="122" spans="1:2">
      <c r="B122">
        <v>32</v>
      </c>
    </row>
    <row r="123" spans="1:2">
      <c r="A123" t="s">
        <v>464</v>
      </c>
      <c r="B123">
        <v>31</v>
      </c>
    </row>
    <row r="124" spans="1:2">
      <c r="A124" t="s">
        <v>370</v>
      </c>
      <c r="B124">
        <v>31</v>
      </c>
    </row>
    <row r="125" spans="1:2">
      <c r="B125">
        <v>31</v>
      </c>
    </row>
    <row r="126" spans="1:2">
      <c r="A126" t="s">
        <v>463</v>
      </c>
      <c r="B126">
        <v>30</v>
      </c>
    </row>
    <row r="127" spans="1:2">
      <c r="A127" t="s">
        <v>370</v>
      </c>
      <c r="B127">
        <v>30</v>
      </c>
    </row>
    <row r="128" spans="1:2">
      <c r="B128">
        <v>30</v>
      </c>
    </row>
    <row r="129" spans="1:2">
      <c r="A129" t="s">
        <v>460</v>
      </c>
      <c r="B129">
        <v>29</v>
      </c>
    </row>
    <row r="130" spans="1:2">
      <c r="A130" t="s">
        <v>370</v>
      </c>
      <c r="B130">
        <v>29</v>
      </c>
    </row>
    <row r="131" spans="1:2">
      <c r="B131">
        <v>29</v>
      </c>
    </row>
    <row r="132" spans="1:2">
      <c r="A132" t="s">
        <v>462</v>
      </c>
      <c r="B132">
        <v>28</v>
      </c>
    </row>
    <row r="133" spans="1:2">
      <c r="A133" t="s">
        <v>370</v>
      </c>
      <c r="B133">
        <v>28</v>
      </c>
    </row>
    <row r="134" spans="1:2">
      <c r="B134">
        <v>28</v>
      </c>
    </row>
    <row r="135" spans="1:2">
      <c r="A135" t="s">
        <v>461</v>
      </c>
      <c r="B135">
        <v>27</v>
      </c>
    </row>
    <row r="136" spans="1:2">
      <c r="A136" t="s">
        <v>370</v>
      </c>
      <c r="B136">
        <v>27</v>
      </c>
    </row>
    <row r="137" spans="1:2">
      <c r="B137">
        <v>27</v>
      </c>
    </row>
    <row r="138" spans="1:2">
      <c r="A138" t="s">
        <v>460</v>
      </c>
      <c r="B138">
        <v>26</v>
      </c>
    </row>
    <row r="139" spans="1:2">
      <c r="A139" t="s">
        <v>370</v>
      </c>
      <c r="B139">
        <v>26</v>
      </c>
    </row>
    <row r="140" spans="1:2">
      <c r="B140">
        <v>26</v>
      </c>
    </row>
    <row r="141" spans="1:2">
      <c r="A141" t="s">
        <v>364</v>
      </c>
      <c r="B141">
        <v>25</v>
      </c>
    </row>
    <row r="142" spans="1:2">
      <c r="A142" t="s">
        <v>370</v>
      </c>
      <c r="B142">
        <v>25</v>
      </c>
    </row>
    <row r="143" spans="1:2">
      <c r="B143">
        <v>25</v>
      </c>
    </row>
    <row r="144" spans="1:2">
      <c r="A144" t="s">
        <v>459</v>
      </c>
      <c r="B144">
        <v>24</v>
      </c>
    </row>
    <row r="145" spans="1:2">
      <c r="A145" t="s">
        <v>370</v>
      </c>
      <c r="B145">
        <v>24</v>
      </c>
    </row>
    <row r="146" spans="1:2">
      <c r="B146">
        <v>24</v>
      </c>
    </row>
    <row r="147" spans="1:2">
      <c r="A147" t="s">
        <v>363</v>
      </c>
      <c r="B147">
        <v>23</v>
      </c>
    </row>
    <row r="148" spans="1:2">
      <c r="A148" t="s">
        <v>370</v>
      </c>
      <c r="B148">
        <v>23</v>
      </c>
    </row>
    <row r="149" spans="1:2">
      <c r="B149">
        <v>23</v>
      </c>
    </row>
    <row r="150" spans="1:2">
      <c r="A150" t="s">
        <v>458</v>
      </c>
      <c r="B150">
        <v>22</v>
      </c>
    </row>
    <row r="151" spans="1:2">
      <c r="A151" t="s">
        <v>370</v>
      </c>
      <c r="B151">
        <v>22</v>
      </c>
    </row>
    <row r="152" spans="1:2">
      <c r="B152">
        <v>22</v>
      </c>
    </row>
    <row r="153" spans="1:2">
      <c r="A153" t="s">
        <v>535</v>
      </c>
      <c r="B153">
        <v>21</v>
      </c>
    </row>
    <row r="154" spans="1:2">
      <c r="A154" t="s">
        <v>370</v>
      </c>
      <c r="B154">
        <v>21</v>
      </c>
    </row>
    <row r="155" spans="1:2">
      <c r="B155">
        <v>21</v>
      </c>
    </row>
    <row r="156" spans="1:2">
      <c r="A156" t="s">
        <v>457</v>
      </c>
      <c r="B156">
        <v>20</v>
      </c>
    </row>
    <row r="157" spans="1:2">
      <c r="A157" t="s">
        <v>370</v>
      </c>
      <c r="B157">
        <v>20</v>
      </c>
    </row>
    <row r="158" spans="1:2">
      <c r="B158">
        <v>20</v>
      </c>
    </row>
    <row r="159" spans="1:2">
      <c r="A159" t="s">
        <v>362</v>
      </c>
      <c r="B159">
        <v>19</v>
      </c>
    </row>
    <row r="160" spans="1:2">
      <c r="A160" t="s">
        <v>370</v>
      </c>
      <c r="B160">
        <v>19</v>
      </c>
    </row>
    <row r="161" spans="1:2">
      <c r="B161">
        <v>19</v>
      </c>
    </row>
    <row r="162" spans="1:2">
      <c r="A162" t="s">
        <v>361</v>
      </c>
      <c r="B162">
        <v>18</v>
      </c>
    </row>
    <row r="163" spans="1:2">
      <c r="A163" t="s">
        <v>370</v>
      </c>
      <c r="B163">
        <v>18</v>
      </c>
    </row>
    <row r="164" spans="1:2">
      <c r="B164">
        <v>18</v>
      </c>
    </row>
    <row r="165" spans="1:2">
      <c r="A165" t="s">
        <v>456</v>
      </c>
      <c r="B165">
        <v>17</v>
      </c>
    </row>
    <row r="166" spans="1:2">
      <c r="A166" t="s">
        <v>370</v>
      </c>
      <c r="B166">
        <v>17</v>
      </c>
    </row>
    <row r="167" spans="1:2">
      <c r="B167">
        <v>17</v>
      </c>
    </row>
    <row r="168" spans="1:2">
      <c r="A168" t="s">
        <v>455</v>
      </c>
      <c r="B168">
        <v>16</v>
      </c>
    </row>
    <row r="169" spans="1:2">
      <c r="A169" t="s">
        <v>370</v>
      </c>
      <c r="B169">
        <v>16</v>
      </c>
    </row>
    <row r="170" spans="1:2">
      <c r="B170">
        <v>16</v>
      </c>
    </row>
    <row r="171" spans="1:2">
      <c r="A171" t="s">
        <v>360</v>
      </c>
      <c r="B171">
        <v>15</v>
      </c>
    </row>
    <row r="172" spans="1:2">
      <c r="A172" t="s">
        <v>370</v>
      </c>
      <c r="B172">
        <v>15</v>
      </c>
    </row>
    <row r="173" spans="1:2">
      <c r="B173">
        <v>15</v>
      </c>
    </row>
    <row r="174" spans="1:2">
      <c r="A174" t="s">
        <v>359</v>
      </c>
      <c r="B174">
        <v>14</v>
      </c>
    </row>
    <row r="175" spans="1:2">
      <c r="A175" t="s">
        <v>370</v>
      </c>
      <c r="B175">
        <v>14</v>
      </c>
    </row>
    <row r="176" spans="1:2">
      <c r="B176">
        <v>14</v>
      </c>
    </row>
    <row r="177" spans="1:2">
      <c r="A177" t="s">
        <v>454</v>
      </c>
      <c r="B177">
        <v>13</v>
      </c>
    </row>
    <row r="178" spans="1:2">
      <c r="A178" t="s">
        <v>370</v>
      </c>
      <c r="B178">
        <v>13</v>
      </c>
    </row>
    <row r="179" spans="1:2">
      <c r="B179">
        <v>13</v>
      </c>
    </row>
    <row r="180" spans="1:2">
      <c r="A180" t="s">
        <v>453</v>
      </c>
      <c r="B180">
        <v>12</v>
      </c>
    </row>
    <row r="181" spans="1:2">
      <c r="A181" t="s">
        <v>370</v>
      </c>
      <c r="B181">
        <v>12</v>
      </c>
    </row>
    <row r="182" spans="1:2">
      <c r="B182">
        <v>12</v>
      </c>
    </row>
    <row r="183" spans="1:2">
      <c r="A183" t="s">
        <v>452</v>
      </c>
      <c r="B183">
        <v>11</v>
      </c>
    </row>
    <row r="184" spans="1:2">
      <c r="A184" t="s">
        <v>370</v>
      </c>
      <c r="B184">
        <v>11</v>
      </c>
    </row>
    <row r="185" spans="1:2">
      <c r="B185">
        <v>11</v>
      </c>
    </row>
    <row r="186" spans="1:2">
      <c r="A186" t="s">
        <v>451</v>
      </c>
      <c r="B186">
        <v>10</v>
      </c>
    </row>
    <row r="187" spans="1:2">
      <c r="A187" t="s">
        <v>370</v>
      </c>
      <c r="B187">
        <v>10</v>
      </c>
    </row>
    <row r="188" spans="1:2">
      <c r="B188">
        <v>10</v>
      </c>
    </row>
    <row r="189" spans="1:2">
      <c r="A189" t="s">
        <v>450</v>
      </c>
      <c r="B189">
        <v>9</v>
      </c>
    </row>
    <row r="190" spans="1:2">
      <c r="A190" t="s">
        <v>370</v>
      </c>
      <c r="B190">
        <v>9</v>
      </c>
    </row>
    <row r="191" spans="1:2">
      <c r="B191">
        <v>9</v>
      </c>
    </row>
    <row r="192" spans="1:2">
      <c r="A192" t="s">
        <v>449</v>
      </c>
      <c r="B192">
        <v>8</v>
      </c>
    </row>
    <row r="193" spans="1:2">
      <c r="A193" t="s">
        <v>370</v>
      </c>
      <c r="B193">
        <v>8</v>
      </c>
    </row>
    <row r="194" spans="1:2">
      <c r="B194">
        <v>8</v>
      </c>
    </row>
    <row r="195" spans="1:2">
      <c r="A195" t="s">
        <v>448</v>
      </c>
      <c r="B195">
        <v>7</v>
      </c>
    </row>
    <row r="196" spans="1:2">
      <c r="A196" t="s">
        <v>370</v>
      </c>
      <c r="B196">
        <v>7</v>
      </c>
    </row>
    <row r="197" spans="1:2">
      <c r="B197">
        <v>7</v>
      </c>
    </row>
    <row r="198" spans="1:2">
      <c r="A198" t="s">
        <v>447</v>
      </c>
      <c r="B198">
        <v>6</v>
      </c>
    </row>
    <row r="199" spans="1:2">
      <c r="A199" t="s">
        <v>370</v>
      </c>
      <c r="B199">
        <v>6</v>
      </c>
    </row>
    <row r="200" spans="1:2">
      <c r="B200">
        <v>6</v>
      </c>
    </row>
    <row r="201" spans="1:2">
      <c r="A201" t="s">
        <v>446</v>
      </c>
      <c r="B201">
        <v>5</v>
      </c>
    </row>
    <row r="202" spans="1:2">
      <c r="A202" t="s">
        <v>370</v>
      </c>
      <c r="B202">
        <v>5</v>
      </c>
    </row>
    <row r="203" spans="1:2">
      <c r="B203">
        <v>5</v>
      </c>
    </row>
    <row r="204" spans="1:2">
      <c r="A204" t="s">
        <v>358</v>
      </c>
      <c r="B204">
        <v>4</v>
      </c>
    </row>
    <row r="205" spans="1:2">
      <c r="A205" t="s">
        <v>370</v>
      </c>
      <c r="B205">
        <v>4</v>
      </c>
    </row>
    <row r="206" spans="1:2">
      <c r="B206">
        <v>4</v>
      </c>
    </row>
    <row r="207" spans="1:2">
      <c r="A207" t="s">
        <v>357</v>
      </c>
      <c r="B207">
        <v>3</v>
      </c>
    </row>
    <row r="208" spans="1:2">
      <c r="A208" t="s">
        <v>370</v>
      </c>
      <c r="B208">
        <v>3</v>
      </c>
    </row>
    <row r="209" spans="1:2">
      <c r="B209">
        <v>3</v>
      </c>
    </row>
    <row r="210" spans="1:2">
      <c r="A210" t="s">
        <v>445</v>
      </c>
      <c r="B210">
        <v>2</v>
      </c>
    </row>
    <row r="211" spans="1:2">
      <c r="A211" t="s">
        <v>370</v>
      </c>
      <c r="B211">
        <v>2</v>
      </c>
    </row>
    <row r="212" spans="1:2">
      <c r="B212">
        <v>2</v>
      </c>
    </row>
    <row r="213" spans="1:2">
      <c r="A213" t="s">
        <v>356</v>
      </c>
      <c r="B213">
        <v>1</v>
      </c>
    </row>
    <row r="214" spans="1:2">
      <c r="A214" t="s">
        <v>370</v>
      </c>
      <c r="B214">
        <v>1</v>
      </c>
    </row>
    <row r="215" spans="1:2">
      <c r="B215">
        <v>1</v>
      </c>
    </row>
  </sheetData>
  <sortState ref="A57:B215">
    <sortCondition descending="1" ref="B5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7"/>
  <sheetViews>
    <sheetView workbookViewId="0">
      <selection activeCell="E19" sqref="E1:E1048576"/>
    </sheetView>
  </sheetViews>
  <sheetFormatPr baseColWidth="10" defaultRowHeight="15" x14ac:dyDescent="0"/>
  <cols>
    <col min="2" max="2" width="11.33203125" customWidth="1"/>
    <col min="4" max="4" width="12" customWidth="1"/>
    <col min="5" max="5" width="18.33203125" customWidth="1"/>
    <col min="6" max="6" width="42.5" customWidth="1"/>
    <col min="46" max="46" width="6" customWidth="1"/>
    <col min="47" max="47" width="4.33203125" customWidth="1"/>
    <col min="48" max="48" width="4" customWidth="1"/>
    <col min="49" max="49" width="5.1640625" customWidth="1"/>
    <col min="50" max="50" width="6" customWidth="1"/>
    <col min="51" max="51" width="4.6640625" customWidth="1"/>
    <col min="52" max="52" width="3" customWidth="1"/>
    <col min="53" max="53" width="93" customWidth="1"/>
    <col min="54" max="54" width="65.1640625" customWidth="1"/>
    <col min="57" max="57" width="37.33203125" customWidth="1"/>
  </cols>
  <sheetData>
    <row r="1" spans="1:54">
      <c r="A1" s="5" t="s">
        <v>537</v>
      </c>
      <c r="B1" s="5"/>
      <c r="C1" s="5" t="s">
        <v>538</v>
      </c>
      <c r="D1" s="5"/>
      <c r="E1" s="5" t="s">
        <v>539</v>
      </c>
      <c r="F1" s="5"/>
      <c r="G1" s="5" t="s">
        <v>205</v>
      </c>
      <c r="H1" s="5"/>
      <c r="I1" s="5" t="s">
        <v>215</v>
      </c>
      <c r="J1" s="5"/>
      <c r="K1" s="5" t="s">
        <v>540</v>
      </c>
      <c r="L1" s="5"/>
      <c r="M1" s="5" t="s">
        <v>5</v>
      </c>
      <c r="N1" s="5"/>
      <c r="O1" s="5" t="s">
        <v>190</v>
      </c>
      <c r="P1" s="5"/>
      <c r="Q1" s="5" t="s">
        <v>581</v>
      </c>
      <c r="R1" s="5"/>
      <c r="S1" s="5" t="s">
        <v>644</v>
      </c>
      <c r="T1" s="5"/>
      <c r="U1" s="5" t="s">
        <v>662</v>
      </c>
      <c r="V1" s="5"/>
      <c r="W1" s="5" t="s">
        <v>9</v>
      </c>
      <c r="X1" s="5"/>
      <c r="Y1" s="5" t="s">
        <v>661</v>
      </c>
      <c r="Z1" s="5"/>
      <c r="AA1" s="5" t="s">
        <v>580</v>
      </c>
      <c r="AB1" s="5"/>
      <c r="AC1" s="5" t="s">
        <v>663</v>
      </c>
      <c r="AD1" s="5"/>
      <c r="AE1" s="5" t="s">
        <v>646</v>
      </c>
      <c r="AF1" s="5"/>
      <c r="AG1" s="5" t="s">
        <v>645</v>
      </c>
      <c r="AH1" s="5"/>
      <c r="AI1" s="5" t="s">
        <v>666</v>
      </c>
      <c r="AJ1" s="5"/>
      <c r="AK1" s="5" t="s">
        <v>185</v>
      </c>
      <c r="AL1" s="5"/>
      <c r="AM1" s="5" t="s">
        <v>218</v>
      </c>
      <c r="AN1" s="5"/>
      <c r="AO1" s="5" t="s">
        <v>219</v>
      </c>
      <c r="AP1" s="5"/>
      <c r="AQ1" s="5" t="s">
        <v>220</v>
      </c>
      <c r="AR1" s="5"/>
      <c r="AS1" s="5" t="s">
        <v>664</v>
      </c>
      <c r="AT1" s="14"/>
      <c r="AU1" s="14" t="s">
        <v>783</v>
      </c>
      <c r="AV1" s="14"/>
      <c r="AW1" s="14" t="s">
        <v>667</v>
      </c>
      <c r="AX1" s="14"/>
      <c r="AY1" s="14" t="s">
        <v>684</v>
      </c>
      <c r="AZ1" s="14"/>
      <c r="BA1" t="s">
        <v>685</v>
      </c>
    </row>
    <row r="2" spans="1:54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14"/>
      <c r="AU2" s="14"/>
      <c r="AV2" s="14"/>
      <c r="AW2" s="14"/>
      <c r="AX2" s="14"/>
      <c r="AY2" s="14"/>
      <c r="AZ2" s="14"/>
    </row>
    <row r="3" spans="1:54">
      <c r="A3" s="1" t="s">
        <v>145</v>
      </c>
      <c r="B3" s="1" t="str">
        <f>"&lt;tr&gt;&lt;td&gt;"&amp;$A$1&amp;"&lt;/td&gt;&lt;td&gt;"&amp;A3&amp;"&lt;/td&gt;&lt;/tr&gt;"</f>
        <v>&lt;tr&gt;&lt;td&gt;Brand&lt;/td&gt;&lt;td&gt;Acer&lt;/td&gt;&lt;/tr&gt;</v>
      </c>
      <c r="C3" s="1" t="s">
        <v>120</v>
      </c>
      <c r="D3" s="1" t="str">
        <f>"&lt;tr&gt;&lt;td&gt;"&amp;C$1&amp;"&lt;/td&gt;&lt;td&gt;"&amp;C3&amp;"&lt;/td&gt;&lt;/tr&gt;"</f>
        <v>&lt;tr&gt;&lt;td&gt;Series&lt;/td&gt;&lt;td&gt;Aspire&lt;/td&gt;&lt;/tr&gt;</v>
      </c>
      <c r="E3" s="1" t="s">
        <v>69</v>
      </c>
      <c r="F3" s="1" t="str">
        <f>"&lt;tr&gt;&lt;td&gt;"&amp;E$1&amp;"&lt;/td&gt;&lt;td&gt;"&amp;E3&amp;"&lt;/td&gt;&lt;/tr&gt;"</f>
        <v>&lt;tr&gt;&lt;td&gt;Model&lt;/td&gt;&lt;td&gt;V3-772G-9822&lt;/td&gt;&lt;/tr&gt;</v>
      </c>
      <c r="G3" s="9">
        <v>1129</v>
      </c>
      <c r="H3" s="1" t="str">
        <f>"&lt;tr&gt;&lt;td&gt;"&amp;G$1&amp;"&lt;/td&gt;&lt;td&gt;"&amp;G3&amp;"&lt;/td&gt;&lt;/tr&gt;"</f>
        <v>&lt;tr&gt;&lt;td&gt;Price&lt;/td&gt;&lt;td&gt;1129&lt;/td&gt;&lt;/tr&gt;</v>
      </c>
      <c r="I3" t="s">
        <v>216</v>
      </c>
      <c r="J3" s="1" t="str">
        <f>"&lt;tr&gt;&lt;td&gt;"&amp;I$1&amp;"&lt;/td&gt;&lt;td&gt;"&amp;I3&amp;"&lt;/td&gt;&lt;/tr&gt;"</f>
        <v>&lt;tr&gt;&lt;td&gt;Touch Screen?&lt;/td&gt;&lt;td&gt;Does Not Have a Touchscreen&lt;/td&gt;&lt;/tr&gt;</v>
      </c>
      <c r="K3" s="1" t="s">
        <v>63</v>
      </c>
      <c r="L3" s="1" t="str">
        <f>"&lt;tr&gt;&lt;td&gt;"&amp;K$1&amp;"&lt;/td&gt;&lt;td&gt;"&amp;K3&amp;"&lt;/td&gt;&lt;/tr&gt;"</f>
        <v>&lt;tr&gt;&lt;td&gt;Operating System&lt;/td&gt;&lt;td&gt;Windows 8&lt;/td&gt;&lt;/tr&gt;</v>
      </c>
      <c r="M3" s="1" t="s">
        <v>26</v>
      </c>
      <c r="N3" s="1" t="str">
        <f>"&lt;tr&gt;&lt;td&gt;"&amp;M$1&amp;"&lt;/td&gt;&lt;td&gt;"&amp;M3&amp;"&lt;/td&gt;&lt;/tr&gt;"</f>
        <v>&lt;tr&gt;&lt;td&gt; CPU Type &lt;/td&gt;&lt;td&gt;Intel Core i7-4702MQ 2.2GHz&lt;/td&gt;&lt;/tr&gt;</v>
      </c>
      <c r="O3" s="1" t="s">
        <v>541</v>
      </c>
      <c r="P3" s="1" t="str">
        <f>"&lt;tr&gt;&lt;td&gt;"&amp;O$1&amp;"&lt;/td&gt;&lt;td&gt;"&amp;O3&amp;"&lt;/td&gt;&lt;/tr&gt;"</f>
        <v>&lt;tr&gt;&lt;td&gt;CPU Processor&lt;/td&gt;&lt;td&gt;2.2GHz&lt;/td&gt;&lt;/tr&gt;</v>
      </c>
      <c r="Q3" s="1" t="s">
        <v>564</v>
      </c>
      <c r="R3" s="1" t="str">
        <f>"&lt;tr&gt;&lt;td&gt;"&amp;Q$1&amp;"&lt;/td&gt;&lt;td&gt;"&amp;Q3&amp;"&lt;/td&gt;&lt;/tr&gt;"</f>
        <v>&lt;tr&gt;&lt;td&gt;Memory Size&lt;/td&gt;&lt;td&gt;12 GB&lt;/td&gt;&lt;/tr&gt;</v>
      </c>
      <c r="S3" s="1" t="s">
        <v>639</v>
      </c>
      <c r="T3" s="1" t="str">
        <f>"&lt;tr&gt;&lt;td&gt;"&amp;S$1&amp;"&lt;/td&gt;&lt;td&gt;"&amp;S3&amp;"&lt;/td&gt;&lt;/tr&gt;"</f>
        <v>&lt;tr&gt;&lt;td&gt;Cache&lt;/td&gt;&lt;td&gt;6MB L3&lt;/td&gt;&lt;/tr&gt;</v>
      </c>
      <c r="U3" t="s">
        <v>180</v>
      </c>
      <c r="V3" s="1" t="str">
        <f>"&lt;tr&gt;&lt;td&gt;"&amp;U$1&amp;"&lt;/td&gt;&lt;td&gt;"&amp;U3&amp;"&lt;/td&gt;&lt;/tr&gt;"</f>
        <v>&lt;tr&gt;&lt;td&gt;Video Memory &lt;/td&gt;&lt;td&gt;2GB&lt;/td&gt;&lt;/tr&gt;</v>
      </c>
      <c r="W3" s="1" t="s">
        <v>157</v>
      </c>
      <c r="X3" s="1" t="str">
        <f>"&lt;tr&gt;&lt;td&gt;"&amp;W$1&amp;"&lt;/td&gt;&lt;td&gt;"&amp;W3&amp;"&lt;/td&gt;&lt;/tr&gt;"</f>
        <v>&lt;tr&gt;&lt;td&gt; Graphics Card &lt;/td&gt;&lt;td&gt;NVIDIA Geforce GTX 760M&lt;/td&gt;&lt;/tr&gt;</v>
      </c>
      <c r="Y3" s="1" t="s">
        <v>665</v>
      </c>
      <c r="Z3" s="1" t="str">
        <f>"&lt;tr&gt;&lt;td&gt;"&amp;Y$1&amp;"&lt;/td&gt;&lt;td&gt;"&amp;Y3&amp;"&lt;/td&gt;&lt;/tr&gt;"</f>
        <v>&lt;tr&gt;&lt;td&gt;Solid State Drive (SSD)?&lt;/td&gt;&lt;td&gt;No&lt;/td&gt;&lt;/tr&gt;</v>
      </c>
      <c r="AA3" s="1" t="s">
        <v>578</v>
      </c>
      <c r="AB3" s="1" t="str">
        <f>"&lt;tr&gt;&lt;td&gt;"&amp;AA$1&amp;"&lt;/td&gt;&lt;td&gt;"&amp;AA3&amp;"&lt;/td&gt;&lt;/tr&gt;"</f>
        <v>&lt;tr&gt;&lt;td&gt;Hard Drive Size&lt;/td&gt;&lt;td&gt;1 TB&lt;/td&gt;&lt;/tr&gt;</v>
      </c>
      <c r="AC3" s="1" t="s">
        <v>659</v>
      </c>
      <c r="AD3" s="1" t="str">
        <f>"&lt;tr&gt;&lt;td&gt;"&amp;AC$1&amp;"&lt;/td&gt;&lt;td&gt;"&amp;AC3&amp;"&lt;/td&gt;&lt;/tr&gt;"</f>
        <v>&lt;tr&gt;&lt;td&gt;Hard Drive RPM &lt;/td&gt;&lt;td&gt;5400rpm&lt;/td&gt;&lt;/tr&gt;</v>
      </c>
      <c r="AE3" s="1" t="s">
        <v>582</v>
      </c>
      <c r="AF3" s="1" t="str">
        <f>"&lt;tr&gt;&lt;td&gt;"&amp;AE$1&amp;"&lt;/td&gt;&lt;td&gt;"&amp;AE3&amp;"&lt;/td&gt;&lt;/tr&gt;"</f>
        <v>&lt;tr&gt;&lt;td&gt;Weight&lt;/td&gt;&lt;td&gt;7.05 Lbs&lt;/td&gt;&lt;/tr&gt;</v>
      </c>
      <c r="AG3" s="1" t="s">
        <v>619</v>
      </c>
      <c r="AH3" s="1" t="str">
        <f>"&lt;tr&gt;&lt;td&gt;"&amp;AG$1&amp;"&lt;/td&gt;&lt;td&gt;"&amp;AG3&amp;"&lt;/td&gt;&lt;/tr&gt;"</f>
        <v>&lt;tr&gt;&lt;td&gt;Battery Life&lt;/td&gt;&lt;td&gt;Up to 2.5 Hours&lt;/td&gt;&lt;/tr&gt;</v>
      </c>
      <c r="AI3" s="1" t="s">
        <v>556</v>
      </c>
      <c r="AJ3" s="1" t="str">
        <f>"&lt;tr&gt;&lt;td&gt;"&amp;AI$1&amp;"&lt;/td&gt;&lt;td&gt;"&amp;AI3&amp;"&lt;/td&gt;&lt;/tr&gt;"</f>
        <v>&lt;tr&gt;&lt;td&gt; Screen Size&lt;/td&gt;&lt;td&gt;17.3"&lt;/td&gt;&lt;/tr&gt;</v>
      </c>
      <c r="AK3" s="1" t="s">
        <v>650</v>
      </c>
      <c r="AL3" s="1" t="str">
        <f>"&lt;tr&gt;&lt;td&gt;"&amp;AK$1&amp;"&lt;/td&gt;&lt;td&gt;"&amp;AK3&amp;"&lt;/td&gt;&lt;/tr&gt;"</f>
        <v>&lt;tr&gt;&lt;td&gt;Resolution of Max Dimension &lt;/td&gt;&lt;td&gt;1920 x 1080&lt;/td&gt;&lt;/tr&gt;</v>
      </c>
      <c r="AM3" t="s">
        <v>221</v>
      </c>
      <c r="AN3" s="1" t="str">
        <f>"&lt;tr&gt;&lt;td&gt;"&amp;AM$1&amp;"&lt;/td&gt;&lt;td&gt;"&amp;AM3&amp;"&lt;/td&gt;&lt;/tr&gt;"</f>
        <v>&lt;tr&gt;&lt;td&gt;HDMI?&lt;/td&gt;&lt;td&gt;Has HDMI&lt;/td&gt;&lt;/tr&gt;</v>
      </c>
      <c r="AO3" t="s">
        <v>223</v>
      </c>
      <c r="AP3" s="1" t="str">
        <f>"&lt;tr&gt;&lt;td&gt;"&amp;AO$1&amp;"&lt;/td&gt;&lt;td&gt;"&amp;AO3&amp;"&lt;/td&gt;&lt;/tr&gt;"</f>
        <v>&lt;tr&gt;&lt;td&gt;VGA?&lt;/td&gt;&lt;td&gt;Has VGA&lt;/td&gt;&lt;/tr&gt;</v>
      </c>
      <c r="AQ3" t="s">
        <v>225</v>
      </c>
      <c r="AR3" s="1" t="str">
        <f>"&lt;tr&gt;&lt;td&gt;"&amp;AQ$1&amp;"&lt;/td&gt;&lt;td&gt;"&amp;AQ3&amp;"&lt;/td&gt;&lt;/tr&gt;"</f>
        <v>&lt;tr&gt;&lt;td&gt;Bluetooth?&lt;/td&gt;&lt;td&gt;Has Bluetooth&lt;/td&gt;&lt;/tr&gt;</v>
      </c>
      <c r="AS3" s="1" t="s">
        <v>227</v>
      </c>
      <c r="AT3" s="14" t="str">
        <f>"&lt;tr&gt;&lt;td&gt;"&amp;AS$1&amp;"&lt;/td&gt;&lt;td&gt;"&amp;AS3&amp;"&lt;/td&gt;&lt;/tr&gt;"</f>
        <v>&lt;tr&gt;&lt;td&gt; URL to Purchase Computer&lt;/td&gt;&lt;td&gt;http://www.newegg.com/Product/Product.aspx?Item=N82E16834314148&lt;/td&gt;&lt;/tr&gt;</v>
      </c>
      <c r="AU3" s="15" t="s">
        <v>782</v>
      </c>
      <c r="AV3" s="14" t="str">
        <f>B3&amp;D3&amp;F3&amp;H3&amp;J3&amp;L3&amp;N3&amp;P3&amp;R3&amp;T3&amp;V3&amp;X3&amp;Z3&amp;AB3&amp;AD3&amp;AF3&amp;AH3&amp;AJ3&amp;AL3&amp;AN3&amp;AP3&amp;AR3&amp;AT3</f>
        <v>&lt;tr&gt;&lt;td&gt;Brand&lt;/td&gt;&lt;td&gt;Acer&lt;/td&gt;&lt;/tr&gt;&lt;tr&gt;&lt;td&gt;Series&lt;/td&gt;&lt;td&gt;Aspire&lt;/td&gt;&lt;/tr&gt;&lt;tr&gt;&lt;td&gt;Model&lt;/td&gt;&lt;td&gt;V3-772G-9822&lt;/td&gt;&lt;/tr&gt;&lt;tr&gt;&lt;td&gt;Price&lt;/td&gt;&lt;td&gt;1129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i7-4702MQ 2.2GHz&lt;/td&gt;&lt;/tr&gt;&lt;tr&gt;&lt;td&gt;CPU Processor&lt;/td&gt;&lt;td&gt;2.2GHz&lt;/td&gt;&lt;/tr&gt;&lt;tr&gt;&lt;td&gt;Memory Size&lt;/td&gt;&lt;td&gt;12 GB&lt;/td&gt;&lt;/tr&gt;&lt;tr&gt;&lt;td&gt;Cache&lt;/td&gt;&lt;td&gt;6MB L3&lt;/td&gt;&lt;/tr&gt;&lt;tr&gt;&lt;td&gt;Video Memory &lt;/td&gt;&lt;td&gt;2GB&lt;/td&gt;&lt;/tr&gt;&lt;tr&gt;&lt;td&gt; Graphics Card &lt;/td&gt;&lt;td&gt;NVIDIA Geforce GTX 760M&lt;/td&gt;&lt;/tr&gt;&lt;tr&gt;&lt;td&gt;Solid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&lt;/td&gt;&lt;td&gt;5400rpm&lt;/td&gt;&lt;/tr&gt;&lt;tr&gt;&lt;td&gt;Weight&lt;/td&gt;&lt;td&gt;7.05 Lbs&lt;/td&gt;&lt;/tr&gt;&lt;tr&gt;&lt;td&gt;Battery Life&lt;/td&gt;&lt;td&gt;Up to 2.5 Hours&lt;/td&gt;&lt;/tr&gt;&lt;tr&gt;&lt;td&gt; Screen Size&lt;/td&gt;&lt;td&gt;17.3"&lt;/td&gt;&lt;/tr&gt;&lt;tr&gt;&lt;td&gt;Resolution of Max Dimension &lt;/td&gt;&lt;td&gt;1920 x 1080&lt;/td&gt;&lt;/tr&gt;&lt;tr&gt;&lt;td&gt;HDMI?&lt;/td&gt;&lt;td&gt;Has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Computer&lt;/td&gt;&lt;td&gt;http://www.newegg.com/Product/Product.aspx?Item=N82E16834314148&lt;/td&gt;&lt;/tr&gt;</v>
      </c>
      <c r="AW3" s="14" t="s">
        <v>686</v>
      </c>
      <c r="AX3" s="16" t="str">
        <f>"&lt;body class ="&amp;CHAR(34)&amp;"page page-id-3187 page-template page-template-page-team-php team"&amp;CHAR(34)&amp;"&gt;
  &lt;div id="&amp;CHAR(34)&amp;"page"&amp;CHAR(34)&amp;"class="&amp;CHAR(34)&amp;"hfeed site"&amp;CHAR(34)&amp;"&gt;
    &lt;div id="&amp;CHAR(34)&amp;"primary"&amp;CHAR(34)&amp;" class="&amp;CHAR(34)&amp;"content-area"&amp;CHAR(34)&amp;"style="&amp;CHAR(34)&amp;"background-color:black"&amp;CHAR(34)&amp;"&gt;&lt;div id="&amp;CHAR(34)&amp;"content"&amp;CHAR(34)&amp;" class ="&amp;CHAR(34)&amp;"site-content"&amp;CHAR(34)&amp;" role="&amp;CHAR(34)&amp;"main"&amp;CHAR(34)&amp;"&gt;&lt;div class="&amp;CHAR(34)&amp;"entry-content"&amp;CHAR(34)&amp;"&gt;&lt;h1 style="&amp;CHAR(34)&amp;"margin-top:125px; text-align:center"&amp;CHAR(34)&amp;"&gt;"&amp;A3&amp;" "&amp;C3&amp;" "&amp;E3&amp;"&lt;/h1&gt;
            &lt;/div&gt;    
        &lt;/div&gt;
      &lt;/div&gt;
      &lt;div id="&amp;CHAR(34)&amp;"primary"&amp;CHAR(34)&amp;" class="&amp;CHAR(34)&amp;"content-area"&amp;CHAR(34)&amp;"style="&amp;CHAR(34)&amp;"background-color:white"&amp;CHAR(34)&amp;"&gt;
          &lt;div class="&amp;CHAR(34)&amp;"entry-content"&amp;CHAR(34)&amp;"style="&amp;CHAR(34)&amp;"margin-right:100px"&amp;CHAR(34)&amp;"&gt;        
&lt;h2 style="&amp;CHAR(34)&amp;"margin-top:10px; margin-left: 49px"&amp;CHAR(34)&amp;"&gt;
 &lt;input type="&amp;CHAR(34)&amp;"button"&amp;CHAR(34)&amp;" value="&amp;CHAR(34)&amp;"Search for this Computer on Google"&amp;CHAR(34)&amp;" onclick="&amp;CHAR(34)&amp;"window.open('http://google.com/#q="&amp;A3&amp;" "&amp;C3&amp;" "&amp;E3&amp;"')"&amp;CHAR(34)&amp;"style="&amp;CHAR(34)&amp;"font-size:40%"&amp;CHAR(34)&amp;"&gt;
 &lt;input type="&amp;CHAR(34)&amp;"button"&amp;CHAR(34)&amp;" value="&amp;CHAR(34)&amp;"Buy this Computer Now"&amp;CHAR(34)&amp;" onclick="&amp;CHAR(34)&amp;"window.open('"&amp;AS3&amp;"')"&amp;CHAR(34)&amp;" style="&amp;CHAR(34)&amp;"font-size:40%"&amp;CHAR(34)&amp;"&gt;
&lt;/h2&gt;
 &lt;h2&gt;Specifications&lt;/h2&gt;
 &lt;table style="&amp;CHAR(34)&amp;"margin-left:100px; margin-right:100px; width:84%"&amp;CHAR(34)&amp;"class="&amp;CHAR(34)&amp;"table table-hover"&amp;CHAR(34)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text-align:center"&gt;Acer Aspire V3-772G-9822&lt;/h1&gt;_x000D_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onclick="window.open('http://google.com/#q=Acer Aspire V3-772G-9822')"style="font-size:40%"&gt;_x000D_ &lt;input type="button" value="Buy this Computer Now" onclick="window.open('http://www.newegg.com/Product/Product.aspx?Item=N82E16834314148')" style="font-size:40%"&gt;_x000D_&lt;/h2&gt;_x000D_ &lt;h2&gt;Specifications&lt;/h2&gt;_x000D_ &lt;table style="margin-left:100px; margin-right:100px; width:84%"class="table table-hover"</v>
      </c>
      <c r="AY3" s="16" t="s">
        <v>784</v>
      </c>
      <c r="AZ3" s="14" t="str">
        <f>AY3&amp;AW3&amp;AU3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text-align:center"&gt;Acer Aspire V3-772G-9822&lt;/h1&gt;_x000D_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onclick="window.open('http://google.com/#q=Acer Aspire V3-772G-9822')"style="font-size:40%"&gt;_x000D_ &lt;input type="button" value="Buy this Computer Now" onclick="window.open('http://www.newegg.com/Product/Product.aspx?Item=N82E16834314148')" style="font-size:40%"&gt;_x000D_&lt;/h2&gt;_x000D_ &lt;h2&gt;Specifications&lt;/h2&gt;_x000D_ &lt;table style="margin-left:100px; margin-right:100px; width:84%"class="table table-hover"&lt;tr&gt;&lt;td&gt;Brand&lt;/td&gt;&lt;td&gt;Acer&lt;/td&gt;&lt;/tr&gt;&lt;tr&gt;&lt;td&gt;Series&lt;/td&gt;&lt;td&gt;Aspire&lt;/td&gt;&lt;/tr&gt;&lt;tr&gt;&lt;td&gt;Model&lt;/td&gt;&lt;td&gt;V3-772G-9822&lt;/td&gt;&lt;/tr&gt;&lt;tr&gt;&lt;td&gt;Price&lt;/td&gt;&lt;td&gt;1129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i7-4702MQ 2.2GHz&lt;/td&gt;&lt;/tr&gt;&lt;tr&gt;&lt;td&gt;CPU Processor&lt;/td&gt;&lt;td&gt;2.2GHz&lt;/td&gt;&lt;/tr&gt;&lt;tr&gt;&lt;td&gt;Memory Size&lt;/td&gt;&lt;td&gt;12 GB&lt;/td&gt;&lt;/tr&gt;&lt;tr&gt;&lt;td&gt;Cache&lt;/td&gt;&lt;td&gt;6MB L3&lt;/td&gt;&lt;/tr&gt;&lt;tr&gt;&lt;td&gt;Video Memory &lt;/td&gt;&lt;td&gt;2GB&lt;/td&gt;&lt;/tr&gt;&lt;tr&gt;&lt;td&gt; Graphics Card &lt;/td&gt;&lt;td&gt;NVIDIA Geforce GTX 760M&lt;/td&gt;&lt;/tr&gt;&lt;tr&gt;&lt;td&gt;Solid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&lt;/td&gt;&lt;td&gt;5400rpm&lt;/td&gt;&lt;/tr&gt;&lt;tr&gt;&lt;td&gt;Weight&lt;/td&gt;&lt;td&gt;7.05 Lbs&lt;/td&gt;&lt;/tr&gt;&lt;tr&gt;&lt;td&gt;Battery Life&lt;/td&gt;&lt;td&gt;Up to 2.5 Hours&lt;/td&gt;&lt;/tr&gt;&lt;tr&gt;&lt;td&gt; Screen Size&lt;/td&gt;&lt;td&gt;17.3"&lt;/td&gt;&lt;/tr&gt;&lt;tr&gt;&lt;td&gt;Resolution of Max Dimension &lt;/td&gt;&lt;td&gt;1920 x 1080&lt;/td&gt;&lt;/tr&gt;&lt;tr&gt;&lt;td&gt;HDMI?&lt;/td&gt;&lt;td&gt;Has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Computer&lt;/td&gt;&lt;td&gt;http://www.newegg.com/Product/Product.aspx?Item=N82E16834314148&lt;/td&gt;&lt;/tr&gt;&lt;/table&gt;&lt;/div&gt;&lt;/div&gt;&lt;/div&gt;&lt;/div&gt;&lt;script&gt;(function(i,s,o,g,r,a,m){i['GoogleAnalyticsObject']=r;i[r]=i[r]||function(){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A3" t="s">
        <v>785</v>
      </c>
      <c r="BB3" s="13"/>
    </row>
    <row r="4" spans="1:54">
      <c r="A4" s="1" t="s">
        <v>145</v>
      </c>
      <c r="B4" s="1" t="str">
        <f>"&lt;tr&gt;&lt;td&gt;"&amp;$A$1&amp;"&lt;/td&gt;&lt;td&gt;"&amp;A4&amp;"&lt;/td&gt;&lt;/tr&gt;"</f>
        <v>&lt;tr&gt;&lt;td&gt;Brand&lt;/td&gt;&lt;td&gt;Acer&lt;/td&gt;&lt;/tr&gt;</v>
      </c>
      <c r="C4" s="1" t="s">
        <v>121</v>
      </c>
      <c r="D4" s="1" t="str">
        <f>"&lt;tr&gt;&lt;td&gt;"&amp;C$1&amp;"&lt;/td&gt;&lt;td&gt;"&amp;C4&amp;"&lt;/td&gt;&lt;/tr&gt;"</f>
        <v>&lt;tr&gt;&lt;td&gt;Series&lt;/td&gt;&lt;td&gt;Aspire S7&lt;/td&gt;&lt;/tr&gt;</v>
      </c>
      <c r="E4" s="1" t="s">
        <v>70</v>
      </c>
      <c r="F4" s="1" t="str">
        <f>"&lt;tr&gt;&lt;td&gt;"&amp;E$1&amp;"&lt;/td&gt;&lt;td&gt;"&amp;E4&amp;"&lt;/td&gt;&lt;/tr&gt;"</f>
        <v>&lt;tr&gt;&lt;td&gt;Model&lt;/td&gt;&lt;td&gt;S7-392-6803&lt;/td&gt;&lt;/tr&gt;</v>
      </c>
      <c r="G4" s="9">
        <v>1277.57</v>
      </c>
      <c r="H4" s="1" t="str">
        <f>"&lt;tr&gt;&lt;td&gt;"&amp;G$1&amp;"&lt;/td&gt;&lt;td&gt;"&amp;G4&amp;"&lt;/td&gt;&lt;/tr&gt;"</f>
        <v>&lt;tr&gt;&lt;td&gt;Price&lt;/td&gt;&lt;td&gt;1277.57&lt;/td&gt;&lt;/tr&gt;</v>
      </c>
      <c r="I4" t="s">
        <v>217</v>
      </c>
      <c r="J4" s="1" t="str">
        <f>"&lt;tr&gt;&lt;td&gt;"&amp;I$1&amp;"&lt;/td&gt;&lt;td&gt;"&amp;I4&amp;"&lt;/td&gt;&lt;/tr&gt;"</f>
        <v>&lt;tr&gt;&lt;td&gt;Touch Screen?&lt;/td&gt;&lt;td&gt;Has a Touchscreen&lt;/td&gt;&lt;/tr&gt;</v>
      </c>
      <c r="K4" s="1" t="s">
        <v>63</v>
      </c>
      <c r="L4" s="1" t="str">
        <f>"&lt;tr&gt;&lt;td&gt;"&amp;K$1&amp;"&lt;/td&gt;&lt;td&gt;"&amp;K4&amp;"&lt;/td&gt;&lt;/tr&gt;"</f>
        <v>&lt;tr&gt;&lt;td&gt;Operating System&lt;/td&gt;&lt;td&gt;Windows 8&lt;/td&gt;&lt;/tr&gt;</v>
      </c>
      <c r="M4" s="1" t="s">
        <v>27</v>
      </c>
      <c r="N4" s="1" t="str">
        <f>"&lt;tr&gt;&lt;td&gt;"&amp;M$1&amp;"&lt;/td&gt;&lt;td&gt;"&amp;M4&amp;"&lt;/td&gt;&lt;/tr&gt;"</f>
        <v>&lt;tr&gt;&lt;td&gt; CPU Type &lt;/td&gt;&lt;td&gt;Intel Core i5-4200U 1.6GHz&lt;/td&gt;&lt;/tr&gt;</v>
      </c>
      <c r="O4" s="1" t="s">
        <v>542</v>
      </c>
      <c r="P4" s="1" t="str">
        <f>"&lt;tr&gt;&lt;td&gt;"&amp;O$1&amp;"&lt;/td&gt;&lt;td&gt;"&amp;O4&amp;"&lt;/td&gt;&lt;/tr&gt;"</f>
        <v>&lt;tr&gt;&lt;td&gt;CPU Processor&lt;/td&gt;&lt;td&gt;1.6GHz&lt;/td&gt;&lt;/tr&gt;</v>
      </c>
      <c r="Q4" s="1" t="s">
        <v>565</v>
      </c>
      <c r="R4" s="1" t="str">
        <f>"&lt;tr&gt;&lt;td&gt;"&amp;Q$1&amp;"&lt;/td&gt;&lt;td&gt;"&amp;Q4&amp;"&lt;/td&gt;&lt;/tr&gt;"</f>
        <v>&lt;tr&gt;&lt;td&gt;Memory Size&lt;/td&gt;&lt;td&gt;4 GB&lt;/td&gt;&lt;/tr&gt;</v>
      </c>
      <c r="S4" s="1" t="s">
        <v>640</v>
      </c>
      <c r="T4" s="1" t="str">
        <f>"&lt;tr&gt;&lt;td&gt;"&amp;S$1&amp;"&lt;/td&gt;&lt;td&gt;"&amp;S4&amp;"&lt;/td&gt;&lt;/tr&gt;"</f>
        <v>&lt;tr&gt;&lt;td&gt;Cache&lt;/td&gt;&lt;td&gt;3MB L3&lt;/td&gt;&lt;/tr&gt;</v>
      </c>
      <c r="U4" t="s">
        <v>181</v>
      </c>
      <c r="V4" s="1" t="str">
        <f>"&lt;tr&gt;&lt;td&gt;"&amp;U$1&amp;"&lt;/td&gt;&lt;td&gt;"&amp;U4&amp;"&lt;/td&gt;&lt;/tr&gt;"</f>
        <v>&lt;tr&gt;&lt;td&gt;Video Memory &lt;/td&gt;&lt;td&gt;Shared memory&lt;/td&gt;&lt;/tr&gt;</v>
      </c>
      <c r="W4" s="1" t="s">
        <v>158</v>
      </c>
      <c r="X4" s="1" t="str">
        <f>"&lt;tr&gt;&lt;td&gt;"&amp;W$1&amp;"&lt;/td&gt;&lt;td&gt;"&amp;W4&amp;"&lt;/td&gt;&lt;/tr&gt;"</f>
        <v>&lt;tr&gt;&lt;td&gt; Graphics Card &lt;/td&gt;&lt;td&gt;Intel HD Graphics 4400&lt;/td&gt;&lt;/tr&gt;</v>
      </c>
      <c r="Y4" s="1" t="s">
        <v>153</v>
      </c>
      <c r="Z4" s="1" t="str">
        <f>"&lt;tr&gt;&lt;td&gt;"&amp;Y$1&amp;"&lt;/td&gt;&lt;td&gt;"&amp;Y4&amp;"&lt;/td&gt;&lt;/tr&gt;"</f>
        <v>&lt;tr&gt;&lt;td&gt;Solid State Drive (SSD)?&lt;/td&gt;&lt;td&gt;128GB SSD&lt;/td&gt;&lt;/tr&gt;</v>
      </c>
      <c r="AA4" s="1" t="s">
        <v>570</v>
      </c>
      <c r="AB4" s="1" t="str">
        <f>"&lt;tr&gt;&lt;td&gt;"&amp;AA$1&amp;"&lt;/td&gt;&lt;td&gt;"&amp;AA4&amp;"&lt;/td&gt;&lt;/tr&gt;"</f>
        <v>&lt;tr&gt;&lt;td&gt;Hard Drive Size&lt;/td&gt;&lt;td&gt;128 GB&lt;/td&gt;&lt;/tr&gt;</v>
      </c>
      <c r="AC4" s="1" t="s">
        <v>659</v>
      </c>
      <c r="AD4" s="1" t="str">
        <f>"&lt;tr&gt;&lt;td&gt;"&amp;AC$1&amp;"&lt;/td&gt;&lt;td&gt;"&amp;AC4&amp;"&lt;/td&gt;&lt;/tr&gt;"</f>
        <v>&lt;tr&gt;&lt;td&gt;Hard Drive RPM &lt;/td&gt;&lt;td&gt;5400rpm&lt;/td&gt;&lt;/tr&gt;</v>
      </c>
      <c r="AE4" s="1" t="s">
        <v>583</v>
      </c>
      <c r="AF4" s="1" t="str">
        <f>"&lt;tr&gt;&lt;td&gt;"&amp;AE$1&amp;"&lt;/td&gt;&lt;td&gt;"&amp;AE4&amp;"&lt;/td&gt;&lt;/tr&gt;"</f>
        <v>&lt;tr&gt;&lt;td&gt;Weight&lt;/td&gt;&lt;td&gt;2.87 Lbs&lt;/td&gt;&lt;/tr&gt;</v>
      </c>
      <c r="AG4" s="1" t="s">
        <v>620</v>
      </c>
      <c r="AH4" s="1" t="str">
        <f>"&lt;tr&gt;&lt;td&gt;"&amp;AG$1&amp;"&lt;/td&gt;&lt;td&gt;"&amp;AG4&amp;"&lt;/td&gt;&lt;/tr&gt;"</f>
        <v>&lt;tr&gt;&lt;td&gt;Battery Life&lt;/td&gt;&lt;td&gt;Up to 8 Hours&lt;/td&gt;&lt;/tr&gt;</v>
      </c>
      <c r="AI4" s="1" t="s">
        <v>557</v>
      </c>
      <c r="AJ4" s="1" t="str">
        <f>"&lt;tr&gt;&lt;td&gt;"&amp;AI$1&amp;"&lt;/td&gt;&lt;td&gt;"&amp;AI4&amp;"&lt;/td&gt;&lt;/tr&gt;"</f>
        <v>&lt;tr&gt;&lt;td&gt; Screen Size&lt;/td&gt;&lt;td&gt;13.3"&lt;/td&gt;&lt;/tr&gt;</v>
      </c>
      <c r="AK4" s="1" t="s">
        <v>650</v>
      </c>
      <c r="AL4" s="1" t="str">
        <f>"&lt;tr&gt;&lt;td&gt;"&amp;AK$1&amp;"&lt;/td&gt;&lt;td&gt;"&amp;AK4&amp;"&lt;/td&gt;&lt;/tr&gt;"</f>
        <v>&lt;tr&gt;&lt;td&gt;Resolution of Max Dimension &lt;/td&gt;&lt;td&gt;1920 x 1080&lt;/td&gt;&lt;/tr&gt;</v>
      </c>
      <c r="AM4" t="s">
        <v>221</v>
      </c>
      <c r="AN4" s="1" t="str">
        <f>"&lt;tr&gt;&lt;td&gt;"&amp;AM$1&amp;"&lt;/td&gt;&lt;td&gt;"&amp;AM4&amp;"&lt;/td&gt;&lt;/tr&gt;"</f>
        <v>&lt;tr&gt;&lt;td&gt;HDMI?&lt;/td&gt;&lt;td&gt;Has HDMI&lt;/td&gt;&lt;/tr&gt;</v>
      </c>
      <c r="AO4" t="s">
        <v>224</v>
      </c>
      <c r="AP4" s="1" t="str">
        <f>"&lt;tr&gt;&lt;td&gt;"&amp;AO$1&amp;"&lt;/td&gt;&lt;td&gt;"&amp;AO4&amp;"&lt;/td&gt;&lt;/tr&gt;"</f>
        <v>&lt;tr&gt;&lt;td&gt;VGA?&lt;/td&gt;&lt;td&gt;Does Not Have VGA&lt;/td&gt;&lt;/tr&gt;</v>
      </c>
      <c r="AQ4" t="s">
        <v>226</v>
      </c>
      <c r="AR4" s="1" t="str">
        <f>"&lt;tr&gt;&lt;td&gt;"&amp;AQ$1&amp;"&lt;/td&gt;&lt;td&gt;"&amp;AQ4&amp;"&lt;/td&gt;&lt;/tr&gt;"</f>
        <v>&lt;tr&gt;&lt;td&gt;Bluetooth?&lt;/td&gt;&lt;td&gt;Does Not Have Bluetooth&lt;/td&gt;&lt;/tr&gt;</v>
      </c>
      <c r="AS4" s="1" t="s">
        <v>228</v>
      </c>
      <c r="AT4" s="14" t="str">
        <f>"&lt;tr&gt;&lt;td&gt;"&amp;AS$1&amp;"&lt;/td&gt;&lt;td&gt;"&amp;AS4&amp;"&lt;/td&gt;&lt;/tr&gt;"</f>
        <v>&lt;tr&gt;&lt;td&gt; URL to Purchase Computer&lt;/td&gt;&lt;td&gt;http://www.newegg.com/Product/Product.aspx?Item=N82E16834314253&lt;/td&gt;&lt;/tr&gt;</v>
      </c>
      <c r="AU4" s="15" t="s">
        <v>782</v>
      </c>
      <c r="AV4" s="14" t="str">
        <f>B4&amp;D4&amp;F4&amp;H4&amp;J4&amp;L4&amp;N4&amp;P4&amp;R4&amp;T4&amp;V4&amp;X4&amp;Z4&amp;AB4&amp;AD4&amp;AF4&amp;AH4&amp;AJ4&amp;AL4&amp;AN4&amp;AP4&amp;AR4&amp;AT4</f>
        <v>&lt;tr&gt;&lt;td&gt;Brand&lt;/td&gt;&lt;td&gt;Acer&lt;/td&gt;&lt;/tr&gt;&lt;tr&gt;&lt;td&gt;Series&lt;/td&gt;&lt;td&gt;Aspire S7&lt;/td&gt;&lt;/tr&gt;&lt;tr&gt;&lt;td&gt;Model&lt;/td&gt;&lt;td&gt;S7-392-6803&lt;/td&gt;&lt;/tr&gt;&lt;tr&gt;&lt;td&gt;Price&lt;/td&gt;&lt;td&gt;1277.57&lt;/td&gt;&lt;/tr&gt;&lt;tr&gt;&lt;td&gt;Touch Screen?&lt;/td&gt;&lt;td&gt;Has a Touchscreen&lt;/td&gt;&lt;/tr&gt;&lt;tr&gt;&lt;td&gt;Operating System&lt;/td&gt;&lt;td&gt;Windows 8&lt;/td&gt;&lt;/tr&gt;&lt;tr&gt;&lt;td&gt; CPU Type &lt;/td&gt;&lt;td&gt;Intel Core i5-4200U 1.6GHz&lt;/td&gt;&lt;/tr&gt;&lt;tr&gt;&lt;td&gt;CPU Processor&lt;/td&gt;&lt;td&gt;1.6GHz&lt;/td&gt;&lt;/tr&gt;&lt;tr&gt;&lt;td&gt;Memory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&lt;/td&gt;&lt;td&gt;5400rpm&lt;/td&gt;&lt;/tr&gt;&lt;tr&gt;&lt;td&gt;Weight&lt;/td&gt;&lt;td&gt;2.87 Lbs&lt;/td&gt;&lt;/tr&gt;&lt;tr&gt;&lt;td&gt;Battery Life&lt;/td&gt;&lt;td&gt;Up to 8 Hours&lt;/td&gt;&lt;/tr&gt;&lt;tr&gt;&lt;td&gt; Screen Size&lt;/td&gt;&lt;td&gt;13.3"&lt;/td&gt;&lt;/tr&gt;&lt;tr&gt;&lt;td&gt;Resolution of Max Dimension &lt;/td&gt;&lt;td&gt;1920 x 1080&lt;/td&gt;&lt;/tr&gt;&lt;tr&gt;&lt;td&gt;HDMI?&lt;/td&gt;&lt;td&gt;Has HDMI&lt;/td&gt;&lt;/tr&gt;&lt;tr&gt;&lt;td&gt;VGA?&lt;/td&gt;&lt;td&gt;Does Not Have VGA&lt;/td&gt;&lt;/tr&gt;&lt;tr&gt;&lt;td&gt;Bluetooth?&lt;/td&gt;&lt;td&gt;Does Not Have Bluetooth&lt;/td&gt;&lt;/tr&gt;&lt;tr&gt;&lt;td&gt; URL to Purchase Computer&lt;/td&gt;&lt;td&gt;http://www.newegg.com/Product/Product.aspx?Item=N82E16834314253&lt;/td&gt;&lt;/tr&gt;</v>
      </c>
      <c r="AW4" s="14" t="s">
        <v>687</v>
      </c>
      <c r="AX4" s="16" t="str">
        <f>"&lt;body class ="&amp;CHAR(34)&amp;"page page-id-3187 page-template page-template-page-team-php team"&amp;CHAR(34)&amp;"&gt;
  &lt;div id="&amp;CHAR(34)&amp;"page"&amp;CHAR(34)&amp;"class="&amp;CHAR(34)&amp;"hfeed site"&amp;CHAR(34)&amp;"&gt;
    &lt;div id="&amp;CHAR(34)&amp;"primary"&amp;CHAR(34)&amp;" class="&amp;CHAR(34)&amp;"content-area"&amp;CHAR(34)&amp;"style="&amp;CHAR(34)&amp;"background-color:black"&amp;CHAR(34)&amp;"&gt;&lt;div id="&amp;CHAR(34)&amp;"content"&amp;CHAR(34)&amp;" class ="&amp;CHAR(34)&amp;"site-content"&amp;CHAR(34)&amp;" role="&amp;CHAR(34)&amp;"main"&amp;CHAR(34)&amp;"&gt;&lt;div class="&amp;CHAR(34)&amp;"entry-content"&amp;CHAR(34)&amp;"&gt;&lt;h1 style="&amp;CHAR(34)&amp;"margin-top:125px; text-align:center"&amp;CHAR(34)&amp;"&gt;"&amp;A4&amp;" "&amp;C4&amp;" "&amp;E4&amp;"&lt;/h1&gt;
            &lt;/div&gt;    
        &lt;/div&gt;
      &lt;/div&gt;
      &lt;div id="&amp;CHAR(34)&amp;"primary"&amp;CHAR(34)&amp;" class="&amp;CHAR(34)&amp;"content-area"&amp;CHAR(34)&amp;"style="&amp;CHAR(34)&amp;"background-color:white"&amp;CHAR(34)&amp;"&gt;
          &lt;div class="&amp;CHAR(34)&amp;"entry-content"&amp;CHAR(34)&amp;"style="&amp;CHAR(34)&amp;"margin-right:100px"&amp;CHAR(34)&amp;"&gt;        
&lt;h2 style="&amp;CHAR(34)&amp;"margin-top:10px; margin-left: 49px"&amp;CHAR(34)&amp;"&gt;
 &lt;input type="&amp;CHAR(34)&amp;"button"&amp;CHAR(34)&amp;" value="&amp;CHAR(34)&amp;"Search for this Computer on Google"&amp;CHAR(34)&amp;" onclick="&amp;CHAR(34)&amp;"window.open('http://google.com/#q="&amp;A4&amp;" "&amp;C4&amp;" "&amp;E4&amp;"')"&amp;CHAR(34)&amp;"style="&amp;CHAR(34)&amp;"font-size:40%"&amp;CHAR(34)&amp;"&gt;
 &lt;input type="&amp;CHAR(34)&amp;"button"&amp;CHAR(34)&amp;" value="&amp;CHAR(34)&amp;"Buy this Computer Now"&amp;CHAR(34)&amp;" onclick="&amp;CHAR(34)&amp;"window.open('"&amp;AS4&amp;"')"&amp;CHAR(34)&amp;" style="&amp;CHAR(34)&amp;"font-size:40%"&amp;CHAR(34)&amp;"&gt;
&lt;/h2&gt;
 &lt;h2&gt;Specifications&lt;/h2&gt;
 &lt;table style="&amp;CHAR(34)&amp;"margin-left:100px; margin-right:100px; width:84%"&amp;CHAR(34)&amp;"class="&amp;CHAR(34)&amp;"table table-hover"&amp;CHAR(34)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text-align:center"&gt;Acer Aspire S7 S7-392-6803&lt;/h1&gt;_x000D_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onclick="window.open('http://google.com/#q=Acer Aspire S7 S7-392-6803')"style="font-size:40%"&gt;_x000D_ &lt;input type="button" value="Buy this Computer Now" onclick="window.open('http://www.newegg.com/Product/Product.aspx?Item=N82E16834314253')" style="font-size:40%"&gt;_x000D_&lt;/h2&gt;_x000D_ &lt;h2&gt;Specifications&lt;/h2&gt;_x000D_ &lt;table style="margin-left:100px; margin-right:100px; width:84%"class="table table-hover"</v>
      </c>
      <c r="AY4" s="14" t="s">
        <v>786</v>
      </c>
      <c r="AZ4" s="14" t="str">
        <f>AY4&amp;AW4&amp;AU4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text-align:center"&gt;Acer Aspire S7 S7-392-6803&lt;/h1&gt;_x000D_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onclick="window.open('http://google.com/#q=Acer Aspire S7 S7-392-6803')"style="font-size:40%"&gt;_x000D_ &lt;input type="button" value="Buy this Computer Now" onclick="window.open('http://www.newegg.com/Product/Product.aspx?Item=N82E16834314253')" style="font-size:40%"&gt;_x000D_&lt;/h2&gt;_x000D_ &lt;h2&gt;Specifications&lt;/h2&gt;_x000D_ &lt;table style="margin-left:100px; margin-right:100px; width:84%"class="table table-hover"&lt;tr&gt;&lt;td&gt;Brand&lt;/td&gt;&lt;td&gt;Acer&lt;/td&gt;&lt;/tr&gt;&lt;tr&gt;&lt;td&gt;Series&lt;/td&gt;&lt;td&gt;Aspire S7&lt;/td&gt;&lt;/tr&gt;&lt;tr&gt;&lt;td&gt;Model&lt;/td&gt;&lt;td&gt;S7-392-6803&lt;/td&gt;&lt;/tr&gt;&lt;tr&gt;&lt;td&gt;Price&lt;/td&gt;&lt;td&gt;1277.57&lt;/td&gt;&lt;/tr&gt;&lt;tr&gt;&lt;td&gt;Touch Screen?&lt;/td&gt;&lt;td&gt;Has a Touchscreen&lt;/td&gt;&lt;/tr&gt;&lt;tr&gt;&lt;td&gt;Operating System&lt;/td&gt;&lt;td&gt;Windows 8&lt;/td&gt;&lt;/tr&gt;&lt;tr&gt;&lt;td&gt; CPU Type &lt;/td&gt;&lt;td&gt;Intel Core i5-4200U 1.6GHz&lt;/td&gt;&lt;/tr&gt;&lt;tr&gt;&lt;td&gt;CPU Processor&lt;/td&gt;&lt;td&gt;1.6GHz&lt;/td&gt;&lt;/tr&gt;&lt;tr&gt;&lt;td&gt;Memory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&lt;/td&gt;&lt;td&gt;5400rpm&lt;/td&gt;&lt;/tr&gt;&lt;tr&gt;&lt;td&gt;Weight&lt;/td&gt;&lt;td&gt;2.87 Lbs&lt;/td&gt;&lt;/tr&gt;&lt;tr&gt;&lt;td&gt;Battery Life&lt;/td&gt;&lt;td&gt;Up to 8 Hours&lt;/td&gt;&lt;/tr&gt;&lt;tr&gt;&lt;td&gt; Screen Size&lt;/td&gt;&lt;td&gt;13.3"&lt;/td&gt;&lt;/tr&gt;&lt;tr&gt;&lt;td&gt;Resolution of Max Dimension &lt;/td&gt;&lt;td&gt;1920 x 1080&lt;/td&gt;&lt;/tr&gt;&lt;tr&gt;&lt;td&gt;HDMI?&lt;/td&gt;&lt;td&gt;Has HDMI&lt;/td&gt;&lt;/tr&gt;&lt;tr&gt;&lt;td&gt;VGA?&lt;/td&gt;&lt;td&gt;Does Not Have VGA&lt;/td&gt;&lt;/tr&gt;&lt;tr&gt;&lt;td&gt;Bluetooth?&lt;/td&gt;&lt;td&gt;Does Not Have Bluetooth&lt;/td&gt;&lt;/tr&gt;&lt;tr&gt;&lt;td&gt; URL to Purchase Computer&lt;/td&gt;&lt;td&gt;http://www.newegg.com/Product/Product.aspx?Item=N82E16834314253&lt;/td&gt;&lt;/tr&gt;&lt;/table&gt;&lt;/div&gt;&lt;/div&gt;&lt;/div&gt;&lt;/div&gt;&lt;script&gt;(function(i,s,o,g,r,a,m){i['GoogleAnalyticsObject']=r;i[r]=i[r]||function(){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A4" t="s">
        <v>837</v>
      </c>
    </row>
    <row r="5" spans="1:54">
      <c r="A5" s="1" t="s">
        <v>145</v>
      </c>
      <c r="B5" s="1" t="str">
        <f>"&lt;tr&gt;&lt;td&gt;"&amp;$A$1&amp;"&lt;/td&gt;&lt;td&gt;"&amp;A5&amp;"&lt;/td&gt;&lt;/tr&gt;"</f>
        <v>&lt;tr&gt;&lt;td&gt;Brand&lt;/td&gt;&lt;td&gt;Acer&lt;/td&gt;&lt;/tr&gt;</v>
      </c>
      <c r="C5" s="1"/>
      <c r="D5" s="1" t="str">
        <f>"&lt;tr&gt;&lt;td&gt;"&amp;C$1&amp;"&lt;/td&gt;&lt;td&gt;"&amp;C5&amp;"&lt;/td&gt;&lt;/tr&gt;"</f>
        <v>&lt;tr&gt;&lt;td&gt;Series&lt;/td&gt;&lt;td&gt;&lt;/td&gt;&lt;/tr&gt;</v>
      </c>
      <c r="E5" s="1" t="s">
        <v>71</v>
      </c>
      <c r="F5" s="1" t="str">
        <f>"&lt;tr&gt;&lt;td&gt;"&amp;E$1&amp;"&lt;/td&gt;&lt;td&gt;"&amp;E5&amp;"&lt;/td&gt;&lt;/tr&gt;"</f>
        <v>&lt;tr&gt;&lt;td&gt;Model&lt;/td&gt;&lt;td&gt;C710-2487&lt;/td&gt;&lt;/tr&gt;</v>
      </c>
      <c r="G5" s="9">
        <v>260.99</v>
      </c>
      <c r="H5" s="1" t="str">
        <f>"&lt;tr&gt;&lt;td&gt;"&amp;G$1&amp;"&lt;/td&gt;&lt;td&gt;"&amp;G5&amp;"&lt;/td&gt;&lt;/tr&gt;"</f>
        <v>&lt;tr&gt;&lt;td&gt;Price&lt;/td&gt;&lt;td&gt;260.99&lt;/td&gt;&lt;/tr&gt;</v>
      </c>
      <c r="I5" t="s">
        <v>216</v>
      </c>
      <c r="J5" s="1" t="str">
        <f>"&lt;tr&gt;&lt;td&gt;"&amp;I$1&amp;"&lt;/td&gt;&lt;td&gt;"&amp;I5&amp;"&lt;/td&gt;&lt;/tr&gt;"</f>
        <v>&lt;tr&gt;&lt;td&gt;Touch Screen?&lt;/td&gt;&lt;td&gt;Does Not Have a Touchscreen&lt;/td&gt;&lt;/tr&gt;</v>
      </c>
      <c r="K5" s="1" t="s">
        <v>65</v>
      </c>
      <c r="L5" s="1" t="str">
        <f>"&lt;tr&gt;&lt;td&gt;"&amp;K$1&amp;"&lt;/td&gt;&lt;td&gt;"&amp;K5&amp;"&lt;/td&gt;&lt;/tr&gt;"</f>
        <v>&lt;tr&gt;&lt;td&gt;Operating System&lt;/td&gt;&lt;td&gt;Google Chrome OS&lt;/td&gt;&lt;/tr&gt;</v>
      </c>
      <c r="M5" s="1" t="s">
        <v>28</v>
      </c>
      <c r="N5" s="1" t="str">
        <f>"&lt;tr&gt;&lt;td&gt;"&amp;M$1&amp;"&lt;/td&gt;&lt;td&gt;"&amp;M5&amp;"&lt;/td&gt;&lt;/tr&gt;"</f>
        <v>&lt;tr&gt;&lt;td&gt; CPU Type &lt;/td&gt;&lt;td&gt;Intel Celeron 847 1.1GHz&lt;/td&gt;&lt;/tr&gt;</v>
      </c>
      <c r="O5" s="1" t="s">
        <v>543</v>
      </c>
      <c r="P5" s="1" t="str">
        <f>"&lt;tr&gt;&lt;td&gt;"&amp;O$1&amp;"&lt;/td&gt;&lt;td&gt;"&amp;O5&amp;"&lt;/td&gt;&lt;/tr&gt;"</f>
        <v>&lt;tr&gt;&lt;td&gt;CPU Processor&lt;/td&gt;&lt;td&gt;1.1GHz&lt;/td&gt;&lt;/tr&gt;</v>
      </c>
      <c r="Q5" s="1" t="s">
        <v>565</v>
      </c>
      <c r="R5" s="1" t="str">
        <f>"&lt;tr&gt;&lt;td&gt;"&amp;Q$1&amp;"&lt;/td&gt;&lt;td&gt;"&amp;Q5&amp;"&lt;/td&gt;&lt;/tr&gt;"</f>
        <v>&lt;tr&gt;&lt;td&gt;Memory Size&lt;/td&gt;&lt;td&gt;4 GB&lt;/td&gt;&lt;/tr&gt;</v>
      </c>
      <c r="S5" s="1" t="s">
        <v>641</v>
      </c>
      <c r="T5" s="1" t="str">
        <f>"&lt;tr&gt;&lt;td&gt;"&amp;S$1&amp;"&lt;/td&gt;&lt;td&gt;"&amp;S5&amp;"&lt;/td&gt;&lt;/tr&gt;"</f>
        <v>&lt;tr&gt;&lt;td&gt;Cache&lt;/td&gt;&lt;td&gt;2MB L3&lt;/td&gt;&lt;/tr&gt;</v>
      </c>
      <c r="U5" t="s">
        <v>181</v>
      </c>
      <c r="V5" s="1" t="str">
        <f>"&lt;tr&gt;&lt;td&gt;"&amp;U$1&amp;"&lt;/td&gt;&lt;td&gt;"&amp;U5&amp;"&lt;/td&gt;&lt;/tr&gt;"</f>
        <v>&lt;tr&gt;&lt;td&gt;Video Memory &lt;/td&gt;&lt;td&gt;Shared memory&lt;/td&gt;&lt;/tr&gt;</v>
      </c>
      <c r="W5" s="1" t="s">
        <v>159</v>
      </c>
      <c r="X5" s="1" t="str">
        <f>"&lt;tr&gt;&lt;td&gt;"&amp;W$1&amp;"&lt;/td&gt;&lt;td&gt;"&amp;W5&amp;"&lt;/td&gt;&lt;/tr&gt;"</f>
        <v>&lt;tr&gt;&lt;td&gt; Graphics Card &lt;/td&gt;&lt;td&gt;Intel HD Graphics&lt;/td&gt;&lt;/tr&gt;</v>
      </c>
      <c r="Y5" s="1" t="s">
        <v>665</v>
      </c>
      <c r="Z5" s="1" t="str">
        <f>"&lt;tr&gt;&lt;td&gt;"&amp;Y$1&amp;"&lt;/td&gt;&lt;td&gt;"&amp;Y5&amp;"&lt;/td&gt;&lt;/tr&gt;"</f>
        <v>&lt;tr&gt;&lt;td&gt;Solid State Drive (SSD)?&lt;/td&gt;&lt;td&gt;No&lt;/td&gt;&lt;/tr&gt;</v>
      </c>
      <c r="AA5" s="1" t="s">
        <v>571</v>
      </c>
      <c r="AB5" s="1" t="str">
        <f>"&lt;tr&gt;&lt;td&gt;"&amp;AA$1&amp;"&lt;/td&gt;&lt;td&gt;"&amp;AA5&amp;"&lt;/td&gt;&lt;/tr&gt;"</f>
        <v>&lt;tr&gt;&lt;td&gt;Hard Drive Size&lt;/td&gt;&lt;td&gt;320 GB&lt;/td&gt;&lt;/tr&gt;</v>
      </c>
      <c r="AC5" s="1" t="s">
        <v>659</v>
      </c>
      <c r="AD5" s="1" t="str">
        <f>"&lt;tr&gt;&lt;td&gt;"&amp;AC$1&amp;"&lt;/td&gt;&lt;td&gt;"&amp;AC5&amp;"&lt;/td&gt;&lt;/tr&gt;"</f>
        <v>&lt;tr&gt;&lt;td&gt;Hard Drive RPM &lt;/td&gt;&lt;td&gt;5400rpm&lt;/td&gt;&lt;/tr&gt;</v>
      </c>
      <c r="AE5" s="1" t="s">
        <v>584</v>
      </c>
      <c r="AF5" s="1" t="str">
        <f>"&lt;tr&gt;&lt;td&gt;"&amp;AE$1&amp;"&lt;/td&gt;&lt;td&gt;"&amp;AE5&amp;"&lt;/td&gt;&lt;/tr&gt;"</f>
        <v>&lt;tr&gt;&lt;td&gt;Weight&lt;/td&gt;&lt;td&gt;3.05 Lbs&lt;/td&gt;&lt;/tr&gt;</v>
      </c>
      <c r="AG5" s="1" t="s">
        <v>621</v>
      </c>
      <c r="AH5" s="1" t="str">
        <f>"&lt;tr&gt;&lt;td&gt;"&amp;AG$1&amp;"&lt;/td&gt;&lt;td&gt;"&amp;AG5&amp;"&lt;/td&gt;&lt;/tr&gt;"</f>
        <v>&lt;tr&gt;&lt;td&gt;Battery Life&lt;/td&gt;&lt;td&gt;Up to 4 Hours&lt;/td&gt;&lt;/tr&gt;</v>
      </c>
      <c r="AI5" s="1" t="s">
        <v>558</v>
      </c>
      <c r="AJ5" s="1" t="str">
        <f>"&lt;tr&gt;&lt;td&gt;"&amp;AI$1&amp;"&lt;/td&gt;&lt;td&gt;"&amp;AI5&amp;"&lt;/td&gt;&lt;/tr&gt;"</f>
        <v>&lt;tr&gt;&lt;td&gt; Screen Size&lt;/td&gt;&lt;td&gt;11.6"&lt;/td&gt;&lt;/tr&gt;</v>
      </c>
      <c r="AK5" s="1" t="s">
        <v>651</v>
      </c>
      <c r="AL5" s="1" t="str">
        <f>"&lt;tr&gt;&lt;td&gt;"&amp;AK$1&amp;"&lt;/td&gt;&lt;td&gt;"&amp;AK5&amp;"&lt;/td&gt;&lt;/tr&gt;"</f>
        <v>&lt;tr&gt;&lt;td&gt;Resolution of Max Dimension &lt;/td&gt;&lt;td&gt;1366 x 768&lt;/td&gt;&lt;/tr&gt;</v>
      </c>
      <c r="AM5" t="s">
        <v>221</v>
      </c>
      <c r="AN5" s="1" t="str">
        <f>"&lt;tr&gt;&lt;td&gt;"&amp;AM$1&amp;"&lt;/td&gt;&lt;td&gt;"&amp;AM5&amp;"&lt;/td&gt;&lt;/tr&gt;"</f>
        <v>&lt;tr&gt;&lt;td&gt;HDMI?&lt;/td&gt;&lt;td&gt;Has HDMI&lt;/td&gt;&lt;/tr&gt;</v>
      </c>
      <c r="AO5" t="s">
        <v>223</v>
      </c>
      <c r="AP5" s="1" t="str">
        <f>"&lt;tr&gt;&lt;td&gt;"&amp;AO$1&amp;"&lt;/td&gt;&lt;td&gt;"&amp;AO5&amp;"&lt;/td&gt;&lt;/tr&gt;"</f>
        <v>&lt;tr&gt;&lt;td&gt;VGA?&lt;/td&gt;&lt;td&gt;Has VGA&lt;/td&gt;&lt;/tr&gt;</v>
      </c>
      <c r="AQ5" t="s">
        <v>226</v>
      </c>
      <c r="AR5" s="1" t="str">
        <f>"&lt;tr&gt;&lt;td&gt;"&amp;AQ$1&amp;"&lt;/td&gt;&lt;td&gt;"&amp;AQ5&amp;"&lt;/td&gt;&lt;/tr&gt;"</f>
        <v>&lt;tr&gt;&lt;td&gt;Bluetooth?&lt;/td&gt;&lt;td&gt;Does Not Have Bluetooth&lt;/td&gt;&lt;/tr&gt;</v>
      </c>
      <c r="AS5" s="1" t="s">
        <v>229</v>
      </c>
      <c r="AT5" s="14" t="str">
        <f>"&lt;tr&gt;&lt;td&gt;"&amp;AS$1&amp;"&lt;/td&gt;&lt;td&gt;"&amp;AS5&amp;"&lt;/td&gt;&lt;/tr&gt;"</f>
        <v>&lt;tr&gt;&lt;td&gt; URL to Purchase Computer&lt;/td&gt;&lt;td&gt;http://www.newegg.com/Product/Product.aspx?Item=N82E16834314021&lt;/td&gt;&lt;/tr&gt;</v>
      </c>
      <c r="AU5" s="15" t="s">
        <v>782</v>
      </c>
      <c r="AV5" s="14" t="str">
        <f>B5&amp;D5&amp;F5&amp;H5&amp;J5&amp;L5&amp;N5&amp;P5&amp;R5&amp;T5&amp;V5&amp;X5&amp;Z5&amp;AB5&amp;AD5&amp;AF5&amp;AH5&amp;AJ5&amp;AL5&amp;AN5&amp;AP5&amp;AR5&amp;AT5</f>
        <v>&lt;tr&gt;&lt;td&gt;Brand&lt;/td&gt;&lt;td&gt;Acer&lt;/td&gt;&lt;/tr&gt;&lt;tr&gt;&lt;td&gt;Series&lt;/td&gt;&lt;td&gt;&lt;/td&gt;&lt;/tr&gt;&lt;tr&gt;&lt;td&gt;Model&lt;/td&gt;&lt;td&gt;C710-2487&lt;/td&gt;&lt;/tr&gt;&lt;tr&gt;&lt;td&gt;Price&lt;/td&gt;&lt;td&gt;260.99&lt;/td&gt;&lt;/tr&gt;&lt;tr&gt;&lt;td&gt;Touch Screen?&lt;/td&gt;&lt;td&gt;Does Not Have a Touchscreen&lt;/td&gt;&lt;/tr&gt;&lt;tr&gt;&lt;td&gt;Operating System&lt;/td&gt;&lt;td&gt;Google Chrome OS&lt;/td&gt;&lt;/tr&gt;&lt;tr&gt;&lt;td&gt; CPU Type &lt;/td&gt;&lt;td&gt;Intel Celeron 847 1.1GHz&lt;/td&gt;&lt;/tr&gt;&lt;tr&gt;&lt;td&gt;CPU Processor&lt;/td&gt;&lt;td&gt;1.1GHz&lt;/td&gt;&lt;/tr&gt;&lt;tr&gt;&lt;td&gt;Memory Size&lt;/td&gt;&lt;td&gt;4 GB&lt;/td&gt;&lt;/tr&gt;&lt;tr&gt;&lt;td&gt;Cache&lt;/td&gt;&lt;td&gt;2MB L3&lt;/td&gt;&lt;/tr&gt;&lt;tr&gt;&lt;td&gt;Video Memory &lt;/td&gt;&lt;td&gt;Shared memory&lt;/td&gt;&lt;/tr&gt;&lt;tr&gt;&lt;td&gt; Graphics Card &lt;/td&gt;&lt;td&gt;Intel HD Graphics&lt;/td&gt;&lt;/tr&gt;&lt;tr&gt;&lt;td&gt;Solid State Drive (SSD)?&lt;/td&gt;&lt;td&gt;No&lt;/td&gt;&lt;/tr&gt;&lt;tr&gt;&lt;td&gt;Hard Drive Size&lt;/td&gt;&lt;td&gt;320 GB&lt;/td&gt;&lt;/tr&gt;&lt;tr&gt;&lt;td&gt;Hard Drive RPM &lt;/td&gt;&lt;td&gt;5400rpm&lt;/td&gt;&lt;/tr&gt;&lt;tr&gt;&lt;td&gt;Weight&lt;/td&gt;&lt;td&gt;3.05 Lbs&lt;/td&gt;&lt;/tr&gt;&lt;tr&gt;&lt;td&gt;Battery Life&lt;/td&gt;&lt;td&gt;Up to 4 Hours&lt;/td&gt;&lt;/tr&gt;&lt;tr&gt;&lt;td&gt; Screen Size&lt;/td&gt;&lt;td&gt;11.6"&lt;/td&gt;&lt;/tr&gt;&lt;tr&gt;&lt;td&gt;Resolution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VGA&lt;/td&gt;&lt;/tr&gt;&lt;tr&gt;&lt;td&gt;Bluetooth?&lt;/td&gt;&lt;td&gt;Does Not Have Bluetooth&lt;/td&gt;&lt;/tr&gt;&lt;tr&gt;&lt;td&gt; URL to Purchase Computer&lt;/td&gt;&lt;td&gt;http://www.newegg.com/Product/Product.aspx?Item=N82E16834314021&lt;/td&gt;&lt;/tr&gt;</v>
      </c>
      <c r="AW5" s="14" t="s">
        <v>688</v>
      </c>
      <c r="AX5" s="16" t="str">
        <f>"&lt;body class ="&amp;CHAR(34)&amp;"page page-id-3187 page-template page-template-page-team-php team"&amp;CHAR(34)&amp;"&gt;
  &lt;div id="&amp;CHAR(34)&amp;"page"&amp;CHAR(34)&amp;"class="&amp;CHAR(34)&amp;"hfeed site"&amp;CHAR(34)&amp;"&gt;
    &lt;div id="&amp;CHAR(34)&amp;"primary"&amp;CHAR(34)&amp;" class="&amp;CHAR(34)&amp;"content-area"&amp;CHAR(34)&amp;"style="&amp;CHAR(34)&amp;"background-color:black"&amp;CHAR(34)&amp;"&gt;&lt;div id="&amp;CHAR(34)&amp;"content"&amp;CHAR(34)&amp;" class ="&amp;CHAR(34)&amp;"site-content"&amp;CHAR(34)&amp;" role="&amp;CHAR(34)&amp;"main"&amp;CHAR(34)&amp;"&gt;&lt;div class="&amp;CHAR(34)&amp;"entry-content"&amp;CHAR(34)&amp;"&gt;&lt;h1 style="&amp;CHAR(34)&amp;"margin-top:125px; text-align:center"&amp;CHAR(34)&amp;"&gt;"&amp;A5&amp;" "&amp;C5&amp;" "&amp;E5&amp;"&lt;/h1&gt;
            &lt;/div&gt;    
        &lt;/div&gt;
      &lt;/div&gt;
      &lt;div id="&amp;CHAR(34)&amp;"primary"&amp;CHAR(34)&amp;" class="&amp;CHAR(34)&amp;"content-area"&amp;CHAR(34)&amp;"style="&amp;CHAR(34)&amp;"background-color:white"&amp;CHAR(34)&amp;"&gt;
          &lt;div class="&amp;CHAR(34)&amp;"entry-content"&amp;CHAR(34)&amp;"style="&amp;CHAR(34)&amp;"margin-right:100px"&amp;CHAR(34)&amp;"&gt;        
&lt;h2 style="&amp;CHAR(34)&amp;"margin-top:10px; margin-left: 49px"&amp;CHAR(34)&amp;"&gt;
 &lt;input type="&amp;CHAR(34)&amp;"button"&amp;CHAR(34)&amp;" value="&amp;CHAR(34)&amp;"Search for this Computer on Google"&amp;CHAR(34)&amp;" onclick="&amp;CHAR(34)&amp;"window.open('http://google.com/#q="&amp;A5&amp;" "&amp;C5&amp;" "&amp;E5&amp;"')"&amp;CHAR(34)&amp;"style="&amp;CHAR(34)&amp;"font-size:40%"&amp;CHAR(34)&amp;"&gt;
 &lt;input type="&amp;CHAR(34)&amp;"button"&amp;CHAR(34)&amp;" value="&amp;CHAR(34)&amp;"Buy this Computer Now"&amp;CHAR(34)&amp;" onclick="&amp;CHAR(34)&amp;"window.open('"&amp;AS5&amp;"')"&amp;CHAR(34)&amp;" style="&amp;CHAR(34)&amp;"font-size:40%"&amp;CHAR(34)&amp;"&gt;
&lt;/h2&gt;
 &lt;h2&gt;Specifications&lt;/h2&gt;
 &lt;table style="&amp;CHAR(34)&amp;"margin-left:100px; margin-right:100px; width:84%"&amp;CHAR(34)&amp;"class="&amp;CHAR(34)&amp;"table table-hover"&amp;CHAR(34)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text-align:center"&gt;Acer  C710-2487&lt;/h1&gt;_x000D_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onclick="window.open('http://google.com/#q=Acer  C710-2487')"style="font-size:40%"&gt;_x000D_ &lt;input type="button" value="Buy this Computer Now" onclick="window.open('http://www.newegg.com/Product/Product.aspx?Item=N82E16834314021')" style="font-size:40%"&gt;_x000D_&lt;/h2&gt;_x000D_ &lt;h2&gt;Specifications&lt;/h2&gt;_x000D_ &lt;table style="margin-left:100px; margin-right:100px; width:84%"class="table table-hover"</v>
      </c>
      <c r="AY5" s="14" t="s">
        <v>787</v>
      </c>
      <c r="AZ5" s="14" t="str">
        <f>AY5&amp;AW5&amp;AU5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text-align:center"&gt;Acer  C710-2487&lt;/h1&gt;_x000D_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onclick="window.open('http://google.com/#q=Acer  C710-2487')"style="font-size:40%"&gt;_x000D_ &lt;input type="button" value="Buy this Computer Now" onclick="window.open('http://www.newegg.com/Product/Product.aspx?Item=N82E16834314021')" style="font-size:40%"&gt;_x000D_&lt;/h2&gt;_x000D_ &lt;h2&gt;Specifications&lt;/h2&gt;_x000D_ &lt;table style="margin-left:100px; margin-right:100px; width:84%"class="table table-hover"&lt;tr&gt;&lt;td&gt;Brand&lt;/td&gt;&lt;td&gt;Acer&lt;/td&gt;&lt;/tr&gt;&lt;tr&gt;&lt;td&gt;Series&lt;/td&gt;&lt;td&gt;None&lt;/td&gt;&lt;/tr&gt;&lt;tr&gt;&lt;td&gt;Model&lt;/td&gt;&lt;td&gt;C710-2487&lt;/td&gt;&lt;/tr&gt;&lt;tr&gt;&lt;td&gt;Price&lt;/td&gt;&lt;td&gt;260.99&lt;/td&gt;&lt;/tr&gt;&lt;tr&gt;&lt;td&gt;Touch Screen?&lt;/td&gt;&lt;td&gt;Does Not Have a Touchscreen&lt;/td&gt;&lt;/tr&gt;&lt;tr&gt;&lt;td&gt;Operating System&lt;/td&gt;&lt;td&gt;Google Chrome OS&lt;/td&gt;&lt;/tr&gt;&lt;tr&gt;&lt;td&gt; CPU Type &lt;/td&gt;&lt;td&gt;Intel Celeron 847 1.1GHz&lt;/td&gt;&lt;/tr&gt;&lt;tr&gt;&lt;td&gt;CPU Processor&lt;/td&gt;&lt;td&gt;1.1GHz&lt;/td&gt;&lt;/tr&gt;&lt;tr&gt;&lt;td&gt;Memory Size&lt;/td&gt;&lt;td&gt;4 GB&lt;/td&gt;&lt;/tr&gt;&lt;tr&gt;&lt;td&gt;Cache&lt;/td&gt;&lt;td&gt;2MB L3&lt;/td&gt;&lt;/tr&gt;&lt;tr&gt;&lt;td&gt;Video Memory &lt;/td&gt;&lt;td&gt;Shared memory&lt;/td&gt;&lt;/tr&gt;&lt;tr&gt;&lt;td&gt; Graphics Card &lt;/td&gt;&lt;td&gt;Intel HD Graphics&lt;/td&gt;&lt;/tr&gt;&lt;tr&gt;&lt;td&gt;Solid State Drive (SSD)?&lt;/td&gt;&lt;td&gt;No&lt;/td&gt;&lt;/tr&gt;&lt;tr&gt;&lt;td&gt;Hard Drive Size&lt;/td&gt;&lt;td&gt;320 GB&lt;/td&gt;&lt;/tr&gt;&lt;tr&gt;&lt;td&gt;Hard Drive RPM &lt;/td&gt;&lt;td&gt;5400rpm&lt;/td&gt;&lt;/tr&gt;&lt;tr&gt;&lt;td&gt;Weight&lt;/td&gt;&lt;td&gt;3.05 Lbs&lt;/td&gt;&lt;/tr&gt;&lt;tr&gt;&lt;td&gt;Battery Life&lt;/td&gt;&lt;td&gt;Up to 4 Hours&lt;/td&gt;&lt;/tr&gt;&lt;tr&gt;&lt;td&gt; Screen Size&lt;/td&gt;&lt;td&gt;11.6"&lt;/td&gt;&lt;/tr&gt;&lt;tr&gt;&lt;td&gt;Resolution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VGA&lt;/td&gt;&lt;/tr&gt;&lt;tr&gt;&lt;td&gt;Bluetooth?&lt;/td&gt;&lt;td&gt;Does Not Have Bluetooth&lt;/td&gt;&lt;/tr&gt;&lt;tr&gt;&lt;td&gt; URL to Purchase Computer&lt;/td&gt;&lt;td&gt;http://www.newegg.com/Product/Product.aspx?Item=N82E16834314021&lt;/td&gt;&lt;/tr&gt;&lt;/table&gt;&lt;/div&gt;&lt;/div&gt;&lt;/div&gt;&lt;/div&gt;&lt;script&gt;(function(i,s,o,g,r,a,m){i['GoogleAnalyticsObject']=r;i[r]=i[r]||function(){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A5" t="s">
        <v>838</v>
      </c>
    </row>
    <row r="6" spans="1:54">
      <c r="A6" s="1" t="s">
        <v>145</v>
      </c>
      <c r="B6" s="1" t="str">
        <f>"&lt;tr&gt;&lt;td&gt;"&amp;$A$1&amp;"&lt;/td&gt;&lt;td&gt;"&amp;A6&amp;"&lt;/td&gt;&lt;/tr&gt;"</f>
        <v>&lt;tr&gt;&lt;td&gt;Brand&lt;/td&gt;&lt;td&gt;Acer&lt;/td&gt;&lt;/tr&gt;</v>
      </c>
      <c r="C6" s="1" t="s">
        <v>120</v>
      </c>
      <c r="D6" s="1" t="str">
        <f>"&lt;tr&gt;&lt;td&gt;"&amp;C$1&amp;"&lt;/td&gt;&lt;td&gt;"&amp;C6&amp;"&lt;/td&gt;&lt;/tr&gt;"</f>
        <v>&lt;tr&gt;&lt;td&gt;Series&lt;/td&gt;&lt;td&gt;Aspire&lt;/td&gt;&lt;/tr&gt;</v>
      </c>
      <c r="E6" s="1" t="s">
        <v>72</v>
      </c>
      <c r="F6" s="1" t="str">
        <f>"&lt;tr&gt;&lt;td&gt;"&amp;E$1&amp;"&lt;/td&gt;&lt;td&gt;"&amp;E6&amp;"&lt;/td&gt;&lt;/tr&gt;"</f>
        <v>&lt;tr&gt;&lt;td&gt;Model&lt;/td&gt;&lt;td&gt;E1-572-6870&lt;/td&gt;&lt;/tr&gt;</v>
      </c>
      <c r="G6" s="9">
        <v>429.99</v>
      </c>
      <c r="H6" s="1" t="str">
        <f>"&lt;tr&gt;&lt;td&gt;"&amp;G$1&amp;"&lt;/td&gt;&lt;td&gt;"&amp;G6&amp;"&lt;/td&gt;&lt;/tr&gt;"</f>
        <v>&lt;tr&gt;&lt;td&gt;Price&lt;/td&gt;&lt;td&gt;429.99&lt;/td&gt;&lt;/tr&gt;</v>
      </c>
      <c r="I6" t="s">
        <v>216</v>
      </c>
      <c r="J6" s="1" t="str">
        <f>"&lt;tr&gt;&lt;td&gt;"&amp;I$1&amp;"&lt;/td&gt;&lt;td&gt;"&amp;I6&amp;"&lt;/td&gt;&lt;/tr&gt;"</f>
        <v>&lt;tr&gt;&lt;td&gt;Touch Screen?&lt;/td&gt;&lt;td&gt;Does Not Have a Touchscreen&lt;/td&gt;&lt;/tr&gt;</v>
      </c>
      <c r="K6" s="1" t="s">
        <v>63</v>
      </c>
      <c r="L6" s="1" t="str">
        <f>"&lt;tr&gt;&lt;td&gt;"&amp;K$1&amp;"&lt;/td&gt;&lt;td&gt;"&amp;K6&amp;"&lt;/td&gt;&lt;/tr&gt;"</f>
        <v>&lt;tr&gt;&lt;td&gt;Operating System&lt;/td&gt;&lt;td&gt;Windows 8&lt;/td&gt;&lt;/tr&gt;</v>
      </c>
      <c r="M6" s="1" t="s">
        <v>27</v>
      </c>
      <c r="N6" s="1" t="str">
        <f>"&lt;tr&gt;&lt;td&gt;"&amp;M$1&amp;"&lt;/td&gt;&lt;td&gt;"&amp;M6&amp;"&lt;/td&gt;&lt;/tr&gt;"</f>
        <v>&lt;tr&gt;&lt;td&gt; CPU Type &lt;/td&gt;&lt;td&gt;Intel Core i5-4200U 1.6GHz&lt;/td&gt;&lt;/tr&gt;</v>
      </c>
      <c r="O6" s="1" t="s">
        <v>542</v>
      </c>
      <c r="P6" s="1" t="str">
        <f>"&lt;tr&gt;&lt;td&gt;"&amp;O$1&amp;"&lt;/td&gt;&lt;td&gt;"&amp;O6&amp;"&lt;/td&gt;&lt;/tr&gt;"</f>
        <v>&lt;tr&gt;&lt;td&gt;CPU Processor&lt;/td&gt;&lt;td&gt;1.6GHz&lt;/td&gt;&lt;/tr&gt;</v>
      </c>
      <c r="Q6" s="1" t="s">
        <v>565</v>
      </c>
      <c r="R6" s="1" t="str">
        <f>"&lt;tr&gt;&lt;td&gt;"&amp;Q$1&amp;"&lt;/td&gt;&lt;td&gt;"&amp;Q6&amp;"&lt;/td&gt;&lt;/tr&gt;"</f>
        <v>&lt;tr&gt;&lt;td&gt;Memory Size&lt;/td&gt;&lt;td&gt;4 GB&lt;/td&gt;&lt;/tr&gt;</v>
      </c>
      <c r="S6" s="1" t="s">
        <v>640</v>
      </c>
      <c r="T6" s="1" t="str">
        <f>"&lt;tr&gt;&lt;td&gt;"&amp;S$1&amp;"&lt;/td&gt;&lt;td&gt;"&amp;S6&amp;"&lt;/td&gt;&lt;/tr&gt;"</f>
        <v>&lt;tr&gt;&lt;td&gt;Cache&lt;/td&gt;&lt;td&gt;3MB L3&lt;/td&gt;&lt;/tr&gt;</v>
      </c>
      <c r="U6" t="s">
        <v>181</v>
      </c>
      <c r="V6" s="1" t="str">
        <f>"&lt;tr&gt;&lt;td&gt;"&amp;U$1&amp;"&lt;/td&gt;&lt;td&gt;"&amp;U6&amp;"&lt;/td&gt;&lt;/tr&gt;"</f>
        <v>&lt;tr&gt;&lt;td&gt;Video Memory &lt;/td&gt;&lt;td&gt;Shared memory&lt;/td&gt;&lt;/tr&gt;</v>
      </c>
      <c r="W6" s="1" t="s">
        <v>158</v>
      </c>
      <c r="X6" s="1" t="str">
        <f>"&lt;tr&gt;&lt;td&gt;"&amp;W$1&amp;"&lt;/td&gt;&lt;td&gt;"&amp;W6&amp;"&lt;/td&gt;&lt;/tr&gt;"</f>
        <v>&lt;tr&gt;&lt;td&gt; Graphics Card &lt;/td&gt;&lt;td&gt;Intel HD Graphics 4400&lt;/td&gt;&lt;/tr&gt;</v>
      </c>
      <c r="Y6" s="1" t="s">
        <v>665</v>
      </c>
      <c r="Z6" s="1" t="str">
        <f>"&lt;tr&gt;&lt;td&gt;"&amp;Y$1&amp;"&lt;/td&gt;&lt;td&gt;"&amp;Y6&amp;"&lt;/td&gt;&lt;/tr&gt;"</f>
        <v>&lt;tr&gt;&lt;td&gt;Solid State Drive (SSD)?&lt;/td&gt;&lt;td&gt;No&lt;/td&gt;&lt;/tr&gt;</v>
      </c>
      <c r="AA6" s="1" t="s">
        <v>572</v>
      </c>
      <c r="AB6" s="1" t="str">
        <f>"&lt;tr&gt;&lt;td&gt;"&amp;AA$1&amp;"&lt;/td&gt;&lt;td&gt;"&amp;AA6&amp;"&lt;/td&gt;&lt;/tr&gt;"</f>
        <v>&lt;tr&gt;&lt;td&gt;Hard Drive Size&lt;/td&gt;&lt;td&gt;500 GB&lt;/td&gt;&lt;/tr&gt;</v>
      </c>
      <c r="AC6" s="1" t="s">
        <v>659</v>
      </c>
      <c r="AD6" s="1" t="str">
        <f>"&lt;tr&gt;&lt;td&gt;"&amp;AC$1&amp;"&lt;/td&gt;&lt;td&gt;"&amp;AC6&amp;"&lt;/td&gt;&lt;/tr&gt;"</f>
        <v>&lt;tr&gt;&lt;td&gt;Hard Drive RPM &lt;/td&gt;&lt;td&gt;5400rpm&lt;/td&gt;&lt;/tr&gt;</v>
      </c>
      <c r="AE6" s="1" t="s">
        <v>585</v>
      </c>
      <c r="AF6" s="1" t="str">
        <f>"&lt;tr&gt;&lt;td&gt;"&amp;AE$1&amp;"&lt;/td&gt;&lt;td&gt;"&amp;AE6&amp;"&lt;/td&gt;&lt;/tr&gt;"</f>
        <v>&lt;tr&gt;&lt;td&gt;Weight&lt;/td&gt;&lt;td&gt;5.18 Lbs&lt;/td&gt;&lt;/tr&gt;</v>
      </c>
      <c r="AG6" s="1" t="s">
        <v>621</v>
      </c>
      <c r="AH6" s="1" t="str">
        <f>"&lt;tr&gt;&lt;td&gt;"&amp;AG$1&amp;"&lt;/td&gt;&lt;td&gt;"&amp;AG6&amp;"&lt;/td&gt;&lt;/tr&gt;"</f>
        <v>&lt;tr&gt;&lt;td&gt;Battery Life&lt;/td&gt;&lt;td&gt;Up to 4 Hours&lt;/td&gt;&lt;/tr&gt;</v>
      </c>
      <c r="AI6" s="1" t="s">
        <v>559</v>
      </c>
      <c r="AJ6" s="1" t="str">
        <f>"&lt;tr&gt;&lt;td&gt;"&amp;AI$1&amp;"&lt;/td&gt;&lt;td&gt;"&amp;AI6&amp;"&lt;/td&gt;&lt;/tr&gt;"</f>
        <v>&lt;tr&gt;&lt;td&gt; Screen Size&lt;/td&gt;&lt;td&gt;15.6"&lt;/td&gt;&lt;/tr&gt;</v>
      </c>
      <c r="AK6" s="1" t="s">
        <v>651</v>
      </c>
      <c r="AL6" s="1" t="str">
        <f>"&lt;tr&gt;&lt;td&gt;"&amp;AK$1&amp;"&lt;/td&gt;&lt;td&gt;"&amp;AK6&amp;"&lt;/td&gt;&lt;/tr&gt;"</f>
        <v>&lt;tr&gt;&lt;td&gt;Resolution of Max Dimension &lt;/td&gt;&lt;td&gt;1366 x 768&lt;/td&gt;&lt;/tr&gt;</v>
      </c>
      <c r="AM6" t="s">
        <v>221</v>
      </c>
      <c r="AN6" s="1" t="str">
        <f>"&lt;tr&gt;&lt;td&gt;"&amp;AM$1&amp;"&lt;/td&gt;&lt;td&gt;"&amp;AM6&amp;"&lt;/td&gt;&lt;/tr&gt;"</f>
        <v>&lt;tr&gt;&lt;td&gt;HDMI?&lt;/td&gt;&lt;td&gt;Has HDMI&lt;/td&gt;&lt;/tr&gt;</v>
      </c>
      <c r="AO6" t="s">
        <v>224</v>
      </c>
      <c r="AP6" s="1" t="str">
        <f>"&lt;tr&gt;&lt;td&gt;"&amp;AO$1&amp;"&lt;/td&gt;&lt;td&gt;"&amp;AO6&amp;"&lt;/td&gt;&lt;/tr&gt;"</f>
        <v>&lt;tr&gt;&lt;td&gt;VGA?&lt;/td&gt;&lt;td&gt;Does Not Have VGA&lt;/td&gt;&lt;/tr&gt;</v>
      </c>
      <c r="AQ6" t="s">
        <v>225</v>
      </c>
      <c r="AR6" s="1" t="str">
        <f>"&lt;tr&gt;&lt;td&gt;"&amp;AQ$1&amp;"&lt;/td&gt;&lt;td&gt;"&amp;AQ6&amp;"&lt;/td&gt;&lt;/tr&gt;"</f>
        <v>&lt;tr&gt;&lt;td&gt;Bluetooth?&lt;/td&gt;&lt;td&gt;Has Bluetooth&lt;/td&gt;&lt;/tr&gt;</v>
      </c>
      <c r="AS6" s="1" t="s">
        <v>230</v>
      </c>
      <c r="AT6" s="14" t="str">
        <f>"&lt;tr&gt;&lt;td&gt;"&amp;AS$1&amp;"&lt;/td&gt;&lt;td&gt;"&amp;AS6&amp;"&lt;/td&gt;&lt;/tr&gt;"</f>
        <v>&lt;tr&gt;&lt;td&gt; URL to Purchase Computer&lt;/td&gt;&lt;td&gt;http://www.newegg.com/Product/Product.aspx?Item=N82E16834314150&lt;/td&gt;&lt;/tr&gt;</v>
      </c>
      <c r="AU6" s="15" t="s">
        <v>782</v>
      </c>
      <c r="AV6" s="14" t="str">
        <f>B6&amp;D6&amp;F6&amp;H6&amp;J6&amp;L6&amp;N6&amp;P6&amp;R6&amp;T6&amp;V6&amp;X6&amp;Z6&amp;AB6&amp;AD6&amp;AF6&amp;AH6&amp;AJ6&amp;AL6&amp;AN6&amp;AP6&amp;AR6&amp;AT6</f>
        <v>&lt;tr&gt;&lt;td&gt;Brand&lt;/td&gt;&lt;td&gt;Acer&lt;/td&gt;&lt;/tr&gt;&lt;tr&gt;&lt;td&gt;Series&lt;/td&gt;&lt;td&gt;Aspire&lt;/td&gt;&lt;/tr&gt;&lt;tr&gt;&lt;td&gt;Model&lt;/td&gt;&lt;td&gt;E1-572-6870&lt;/td&gt;&lt;/tr&gt;&lt;tr&gt;&lt;td&gt;Price&lt;/td&gt;&lt;td&gt;429.99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i5-4200U 1.6GHz&lt;/td&gt;&lt;/tr&gt;&lt;tr&gt;&lt;td&gt;CPU Processor&lt;/td&gt;&lt;td&gt;1.6GHz&lt;/td&gt;&lt;/tr&gt;&lt;tr&gt;&lt;td&gt;Memory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&lt;/td&gt;&lt;td&gt;5400rpm&lt;/td&gt;&lt;/tr&gt;&lt;tr&gt;&lt;td&gt;Weight&lt;/td&gt;&lt;td&gt;5.18 Lbs&lt;/td&gt;&lt;/tr&gt;&lt;tr&gt;&lt;td&gt;Battery Life&lt;/td&gt;&lt;td&gt;Up to 4 Hours&lt;/td&gt;&lt;/tr&gt;&lt;tr&gt;&lt;td&gt; Screen Size&lt;/td&gt;&lt;td&gt;15.6"&lt;/td&gt;&lt;/tr&gt;&lt;tr&gt;&lt;td&gt;Resolution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Computer&lt;/td&gt;&lt;td&gt;http://www.newegg.com/Product/Product.aspx?Item=N82E16834314150&lt;/td&gt;&lt;/tr&gt;</v>
      </c>
      <c r="AW6" s="14" t="s">
        <v>689</v>
      </c>
      <c r="AX6" s="16" t="str">
        <f>"&lt;body class ="&amp;CHAR(34)&amp;"page page-id-3187 page-template page-template-page-team-php team"&amp;CHAR(34)&amp;"&gt;
  &lt;div id="&amp;CHAR(34)&amp;"page"&amp;CHAR(34)&amp;"class="&amp;CHAR(34)&amp;"hfeed site"&amp;CHAR(34)&amp;"&gt;
    &lt;div id="&amp;CHAR(34)&amp;"primary"&amp;CHAR(34)&amp;" class="&amp;CHAR(34)&amp;"content-area"&amp;CHAR(34)&amp;"style="&amp;CHAR(34)&amp;"background-color:black"&amp;CHAR(34)&amp;"&gt;&lt;div id="&amp;CHAR(34)&amp;"content"&amp;CHAR(34)&amp;" class ="&amp;CHAR(34)&amp;"site-content"&amp;CHAR(34)&amp;" role="&amp;CHAR(34)&amp;"main"&amp;CHAR(34)&amp;"&gt;&lt;div class="&amp;CHAR(34)&amp;"entry-content"&amp;CHAR(34)&amp;"&gt;&lt;h1 style="&amp;CHAR(34)&amp;"margin-top:125px; text-align:center"&amp;CHAR(34)&amp;"&gt;"&amp;A6&amp;" "&amp;C6&amp;" "&amp;E6&amp;"&lt;/h1&gt;
            &lt;/div&gt;    
        &lt;/div&gt;
      &lt;/div&gt;
      &lt;div id="&amp;CHAR(34)&amp;"primary"&amp;CHAR(34)&amp;" class="&amp;CHAR(34)&amp;"content-area"&amp;CHAR(34)&amp;"style="&amp;CHAR(34)&amp;"background-color:white"&amp;CHAR(34)&amp;"&gt;
          &lt;div class="&amp;CHAR(34)&amp;"entry-content"&amp;CHAR(34)&amp;"style="&amp;CHAR(34)&amp;"margin-right:100px"&amp;CHAR(34)&amp;"&gt;        
&lt;h2 style="&amp;CHAR(34)&amp;"margin-top:10px; margin-left: 49px"&amp;CHAR(34)&amp;"&gt;
 &lt;input type="&amp;CHAR(34)&amp;"button"&amp;CHAR(34)&amp;" value="&amp;CHAR(34)&amp;"Search for this Computer on Google"&amp;CHAR(34)&amp;" onclick="&amp;CHAR(34)&amp;"window.open('http://google.com/#q="&amp;A6&amp;" "&amp;C6&amp;" "&amp;E6&amp;"')"&amp;CHAR(34)&amp;"style="&amp;CHAR(34)&amp;"font-size:40%"&amp;CHAR(34)&amp;"&gt;
 &lt;input type="&amp;CHAR(34)&amp;"button"&amp;CHAR(34)&amp;" value="&amp;CHAR(34)&amp;"Buy this Computer Now"&amp;CHAR(34)&amp;" onclick="&amp;CHAR(34)&amp;"window.open('"&amp;AS6&amp;"')"&amp;CHAR(34)&amp;" style="&amp;CHAR(34)&amp;"font-size:40%"&amp;CHAR(34)&amp;"&gt;
&lt;/h2&gt;
 &lt;h2&gt;Specifications&lt;/h2&gt;
 &lt;table style="&amp;CHAR(34)&amp;"margin-left:100px; margin-right:100px; width:84%"&amp;CHAR(34)&amp;"class="&amp;CHAR(34)&amp;"table table-hover"&amp;CHAR(34)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text-align:center"&gt;Acer Aspire E1-572-6870&lt;/h1&gt;_x000D_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onclick="window.open('http://google.com/#q=Acer Aspire E1-572-6870')"style="font-size:40%"&gt;_x000D_ &lt;input type="button" value="Buy this Computer Now" onclick="window.open('http://www.newegg.com/Product/Product.aspx?Item=N82E16834314150')" style="font-size:40%"&gt;_x000D_&lt;/h2&gt;_x000D_ &lt;h2&gt;Specifications&lt;/h2&gt;_x000D_ &lt;table style="margin-left:100px; margin-right:100px; width:84%"class="table table-hover"</v>
      </c>
      <c r="AY6" s="14" t="s">
        <v>788</v>
      </c>
      <c r="AZ6" s="14" t="str">
        <f>AY6&amp;AW6&amp;AU6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text-align:center"&gt;Acer Aspire E1-572-6870&lt;/h1&gt;_x000D_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onclick="window.open('http://google.com/#q=Acer Aspire E1-572-6870')"style="font-size:40%"&gt;_x000D_ &lt;input type="button" value="Buy this Computer Now" onclick="window.open('http://www.newegg.com/Product/Product.aspx?Item=N82E16834314150')" style="font-size:40%"&gt;_x000D_&lt;/h2&gt;_x000D_ &lt;h2&gt;Specifications&lt;/h2&gt;_x000D_ &lt;table style="margin-left:100px; margin-right:100px; width:84%"class="table table-hover"&lt;tr&gt;&lt;td&gt;Brand&lt;/td&gt;&lt;td&gt;Acer&lt;/td&gt;&lt;/tr&gt;&lt;tr&gt;&lt;td&gt;Series&lt;/td&gt;&lt;td&gt;Aspire&lt;/td&gt;&lt;/tr&gt;&lt;tr&gt;&lt;td&gt;Model&lt;/td&gt;&lt;td&gt;E1-572-6870&lt;/td&gt;&lt;/tr&gt;&lt;tr&gt;&lt;td&gt;Price&lt;/td&gt;&lt;td&gt;429.99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i5-4200U 1.6GHz&lt;/td&gt;&lt;/tr&gt;&lt;tr&gt;&lt;td&gt;CPU Processor&lt;/td&gt;&lt;td&gt;1.6GHz&lt;/td&gt;&lt;/tr&gt;&lt;tr&gt;&lt;td&gt;Memory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&lt;/td&gt;&lt;td&gt;5400rpm&lt;/td&gt;&lt;/tr&gt;&lt;tr&gt;&lt;td&gt;Weight&lt;/td&gt;&lt;td&gt;5.18 Lbs&lt;/td&gt;&lt;/tr&gt;&lt;tr&gt;&lt;td&gt;Battery Life&lt;/td&gt;&lt;td&gt;Up to 4 Hours&lt;/td&gt;&lt;/tr&gt;&lt;tr&gt;&lt;td&gt; Screen Size&lt;/td&gt;&lt;td&gt;15.6"&lt;/td&gt;&lt;/tr&gt;&lt;tr&gt;&lt;td&gt;Resolution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Computer&lt;/td&gt;&lt;td&gt;http://www.newegg.com/Product/Product.aspx?Item=N82E16834314150&lt;/td&gt;&lt;/tr&gt;&lt;/table&gt;&lt;/div&gt;&lt;/div&gt;&lt;/div&gt;&lt;/div&gt;&lt;script&gt;(function(i,s,o,g,r,a,m){i['GoogleAnalyticsObject']=r;i[r]=i[r]||function(){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A6" t="s">
        <v>839</v>
      </c>
    </row>
    <row r="7" spans="1:54">
      <c r="A7" s="1" t="s">
        <v>145</v>
      </c>
      <c r="B7" s="1" t="str">
        <f>"&lt;tr&gt;&lt;td&gt;"&amp;$A$1&amp;"&lt;/td&gt;&lt;td&gt;"&amp;A7&amp;"&lt;/td&gt;&lt;/tr&gt;"</f>
        <v>&lt;tr&gt;&lt;td&gt;Brand&lt;/td&gt;&lt;td&gt;Acer&lt;/td&gt;&lt;/tr&gt;</v>
      </c>
      <c r="C7" s="1" t="s">
        <v>122</v>
      </c>
      <c r="D7" s="1" t="str">
        <f>"&lt;tr&gt;&lt;td&gt;"&amp;C$1&amp;"&lt;/td&gt;&lt;td&gt;"&amp;C7&amp;"&lt;/td&gt;&lt;/tr&gt;"</f>
        <v>&lt;tr&gt;&lt;td&gt;Series&lt;/td&gt;&lt;td&gt;Aspire M&lt;/td&gt;&lt;/tr&gt;</v>
      </c>
      <c r="E7" s="1" t="s">
        <v>73</v>
      </c>
      <c r="F7" s="1" t="str">
        <f>"&lt;tr&gt;&lt;td&gt;"&amp;E$1&amp;"&lt;/td&gt;&lt;td&gt;"&amp;E7&amp;"&lt;/td&gt;&lt;/tr&gt;"</f>
        <v>&lt;tr&gt;&lt;td&gt;Model&lt;/td&gt;&lt;td&gt;M5-583P-6428&lt;/td&gt;&lt;/tr&gt;</v>
      </c>
      <c r="G7" s="9">
        <v>629</v>
      </c>
      <c r="H7" s="1" t="str">
        <f>"&lt;tr&gt;&lt;td&gt;"&amp;G$1&amp;"&lt;/td&gt;&lt;td&gt;"&amp;G7&amp;"&lt;/td&gt;&lt;/tr&gt;"</f>
        <v>&lt;tr&gt;&lt;td&gt;Price&lt;/td&gt;&lt;td&gt;629&lt;/td&gt;&lt;/tr&gt;</v>
      </c>
      <c r="I7" t="s">
        <v>217</v>
      </c>
      <c r="J7" s="1" t="str">
        <f>"&lt;tr&gt;&lt;td&gt;"&amp;I$1&amp;"&lt;/td&gt;&lt;td&gt;"&amp;I7&amp;"&lt;/td&gt;&lt;/tr&gt;"</f>
        <v>&lt;tr&gt;&lt;td&gt;Touch Screen?&lt;/td&gt;&lt;td&gt;Has a Touchscreen&lt;/td&gt;&lt;/tr&gt;</v>
      </c>
      <c r="K7" s="1" t="s">
        <v>63</v>
      </c>
      <c r="L7" s="1" t="str">
        <f>"&lt;tr&gt;&lt;td&gt;"&amp;K$1&amp;"&lt;/td&gt;&lt;td&gt;"&amp;K7&amp;"&lt;/td&gt;&lt;/tr&gt;"</f>
        <v>&lt;tr&gt;&lt;td&gt;Operating System&lt;/td&gt;&lt;td&gt;Windows 8&lt;/td&gt;&lt;/tr&gt;</v>
      </c>
      <c r="M7" s="1" t="s">
        <v>27</v>
      </c>
      <c r="N7" s="1" t="str">
        <f>"&lt;tr&gt;&lt;td&gt;"&amp;M$1&amp;"&lt;/td&gt;&lt;td&gt;"&amp;M7&amp;"&lt;/td&gt;&lt;/tr&gt;"</f>
        <v>&lt;tr&gt;&lt;td&gt; CPU Type &lt;/td&gt;&lt;td&gt;Intel Core i5-4200U 1.6GHz&lt;/td&gt;&lt;/tr&gt;</v>
      </c>
      <c r="O7" s="1" t="s">
        <v>542</v>
      </c>
      <c r="P7" s="1" t="str">
        <f>"&lt;tr&gt;&lt;td&gt;"&amp;O$1&amp;"&lt;/td&gt;&lt;td&gt;"&amp;O7&amp;"&lt;/td&gt;&lt;/tr&gt;"</f>
        <v>&lt;tr&gt;&lt;td&gt;CPU Processor&lt;/td&gt;&lt;td&gt;1.6GHz&lt;/td&gt;&lt;/tr&gt;</v>
      </c>
      <c r="Q7" s="1" t="s">
        <v>566</v>
      </c>
      <c r="R7" s="1" t="str">
        <f>"&lt;tr&gt;&lt;td&gt;"&amp;Q$1&amp;"&lt;/td&gt;&lt;td&gt;"&amp;Q7&amp;"&lt;/td&gt;&lt;/tr&gt;"</f>
        <v>&lt;tr&gt;&lt;td&gt;Memory Size&lt;/td&gt;&lt;td&gt;8 GB&lt;/td&gt;&lt;/tr&gt;</v>
      </c>
      <c r="S7" s="1" t="s">
        <v>640</v>
      </c>
      <c r="T7" s="1" t="str">
        <f>"&lt;tr&gt;&lt;td&gt;"&amp;S$1&amp;"&lt;/td&gt;&lt;td&gt;"&amp;S7&amp;"&lt;/td&gt;&lt;/tr&gt;"</f>
        <v>&lt;tr&gt;&lt;td&gt;Cache&lt;/td&gt;&lt;td&gt;3MB L3&lt;/td&gt;&lt;/tr&gt;</v>
      </c>
      <c r="U7" t="s">
        <v>181</v>
      </c>
      <c r="V7" s="1" t="str">
        <f>"&lt;tr&gt;&lt;td&gt;"&amp;U$1&amp;"&lt;/td&gt;&lt;td&gt;"&amp;U7&amp;"&lt;/td&gt;&lt;/tr&gt;"</f>
        <v>&lt;tr&gt;&lt;td&gt;Video Memory &lt;/td&gt;&lt;td&gt;Shared memory&lt;/td&gt;&lt;/tr&gt;</v>
      </c>
      <c r="W7" s="1" t="s">
        <v>158</v>
      </c>
      <c r="X7" s="1" t="str">
        <f>"&lt;tr&gt;&lt;td&gt;"&amp;W$1&amp;"&lt;/td&gt;&lt;td&gt;"&amp;W7&amp;"&lt;/td&gt;&lt;/tr&gt;"</f>
        <v>&lt;tr&gt;&lt;td&gt; Graphics Card &lt;/td&gt;&lt;td&gt;Intel HD Graphics 4400&lt;/td&gt;&lt;/tr&gt;</v>
      </c>
      <c r="Y7" s="1" t="s">
        <v>665</v>
      </c>
      <c r="Z7" s="1" t="str">
        <f>"&lt;tr&gt;&lt;td&gt;"&amp;Y$1&amp;"&lt;/td&gt;&lt;td&gt;"&amp;Y7&amp;"&lt;/td&gt;&lt;/tr&gt;"</f>
        <v>&lt;tr&gt;&lt;td&gt;Solid State Drive (SSD)?&lt;/td&gt;&lt;td&gt;No&lt;/td&gt;&lt;/tr&gt;</v>
      </c>
      <c r="AA7" s="1" t="s">
        <v>572</v>
      </c>
      <c r="AB7" s="1" t="str">
        <f>"&lt;tr&gt;&lt;td&gt;"&amp;AA$1&amp;"&lt;/td&gt;&lt;td&gt;"&amp;AA7&amp;"&lt;/td&gt;&lt;/tr&gt;"</f>
        <v>&lt;tr&gt;&lt;td&gt;Hard Drive Size&lt;/td&gt;&lt;td&gt;500 GB&lt;/td&gt;&lt;/tr&gt;</v>
      </c>
      <c r="AC7" s="1" t="s">
        <v>659</v>
      </c>
      <c r="AD7" s="1" t="str">
        <f>"&lt;tr&gt;&lt;td&gt;"&amp;AC$1&amp;"&lt;/td&gt;&lt;td&gt;"&amp;AC7&amp;"&lt;/td&gt;&lt;/tr&gt;"</f>
        <v>&lt;tr&gt;&lt;td&gt;Hard Drive RPM &lt;/td&gt;&lt;td&gt;5400rpm&lt;/td&gt;&lt;/tr&gt;</v>
      </c>
      <c r="AE7" s="1" t="s">
        <v>586</v>
      </c>
      <c r="AF7" s="1" t="str">
        <f>"&lt;tr&gt;&lt;td&gt;"&amp;AE$1&amp;"&lt;/td&gt;&lt;td&gt;"&amp;AE7&amp;"&lt;/td&gt;&lt;/tr&gt;"</f>
        <v>&lt;tr&gt;&lt;td&gt;Weight&lt;/td&gt;&lt;td&gt;5.29 Lbs&lt;/td&gt;&lt;/tr&gt;</v>
      </c>
      <c r="AG7" s="1" t="s">
        <v>622</v>
      </c>
      <c r="AH7" s="1" t="str">
        <f>"&lt;tr&gt;&lt;td&gt;"&amp;AG$1&amp;"&lt;/td&gt;&lt;td&gt;"&amp;AG7&amp;"&lt;/td&gt;&lt;/tr&gt;"</f>
        <v>&lt;tr&gt;&lt;td&gt;Battery Life&lt;/td&gt;&lt;td&gt;Up to 6.5 Hours&lt;/td&gt;&lt;/tr&gt;</v>
      </c>
      <c r="AI7" s="1" t="s">
        <v>559</v>
      </c>
      <c r="AJ7" s="1" t="str">
        <f>"&lt;tr&gt;&lt;td&gt;"&amp;AI$1&amp;"&lt;/td&gt;&lt;td&gt;"&amp;AI7&amp;"&lt;/td&gt;&lt;/tr&gt;"</f>
        <v>&lt;tr&gt;&lt;td&gt; Screen Size&lt;/td&gt;&lt;td&gt;15.6"&lt;/td&gt;&lt;/tr&gt;</v>
      </c>
      <c r="AK7" s="1" t="s">
        <v>651</v>
      </c>
      <c r="AL7" s="1" t="str">
        <f>"&lt;tr&gt;&lt;td&gt;"&amp;AK$1&amp;"&lt;/td&gt;&lt;td&gt;"&amp;AK7&amp;"&lt;/td&gt;&lt;/tr&gt;"</f>
        <v>&lt;tr&gt;&lt;td&gt;Resolution of Max Dimension &lt;/td&gt;&lt;td&gt;1366 x 768&lt;/td&gt;&lt;/tr&gt;</v>
      </c>
      <c r="AM7" t="s">
        <v>221</v>
      </c>
      <c r="AN7" s="1" t="str">
        <f>"&lt;tr&gt;&lt;td&gt;"&amp;AM$1&amp;"&lt;/td&gt;&lt;td&gt;"&amp;AM7&amp;"&lt;/td&gt;&lt;/tr&gt;"</f>
        <v>&lt;tr&gt;&lt;td&gt;HDMI?&lt;/td&gt;&lt;td&gt;Has HDMI&lt;/td&gt;&lt;/tr&gt;</v>
      </c>
      <c r="AO7" t="s">
        <v>223</v>
      </c>
      <c r="AP7" s="1" t="str">
        <f>"&lt;tr&gt;&lt;td&gt;"&amp;AO$1&amp;"&lt;/td&gt;&lt;td&gt;"&amp;AO7&amp;"&lt;/td&gt;&lt;/tr&gt;"</f>
        <v>&lt;tr&gt;&lt;td&gt;VGA?&lt;/td&gt;&lt;td&gt;Has VGA&lt;/td&gt;&lt;/tr&gt;</v>
      </c>
      <c r="AQ7" t="s">
        <v>225</v>
      </c>
      <c r="AR7" s="1" t="str">
        <f>"&lt;tr&gt;&lt;td&gt;"&amp;AQ$1&amp;"&lt;/td&gt;&lt;td&gt;"&amp;AQ7&amp;"&lt;/td&gt;&lt;/tr&gt;"</f>
        <v>&lt;tr&gt;&lt;td&gt;Bluetooth?&lt;/td&gt;&lt;td&gt;Has Bluetooth&lt;/td&gt;&lt;/tr&gt;</v>
      </c>
      <c r="AS7" s="1" t="s">
        <v>231</v>
      </c>
      <c r="AT7" s="14" t="str">
        <f>"&lt;tr&gt;&lt;td&gt;"&amp;AS$1&amp;"&lt;/td&gt;&lt;td&gt;"&amp;AS7&amp;"&lt;/td&gt;&lt;/tr&gt;"</f>
        <v>&lt;tr&gt;&lt;td&gt; URL to Purchase Computer&lt;/td&gt;&lt;td&gt;http://www.newegg.com/Product/Product.aspx?Item=N82E16834314238&lt;/td&gt;&lt;/tr&gt;</v>
      </c>
      <c r="AU7" s="15" t="s">
        <v>782</v>
      </c>
      <c r="AV7" s="14" t="str">
        <f>B7&amp;D7&amp;F7&amp;H7&amp;J7&amp;L7&amp;N7&amp;P7&amp;R7&amp;T7&amp;V7&amp;X7&amp;Z7&amp;AB7&amp;AD7&amp;AF7&amp;AH7&amp;AJ7&amp;AL7&amp;AN7&amp;AP7&amp;AR7&amp;AT7</f>
        <v>&lt;tr&gt;&lt;td&gt;Brand&lt;/td&gt;&lt;td&gt;Acer&lt;/td&gt;&lt;/tr&gt;&lt;tr&gt;&lt;td&gt;Series&lt;/td&gt;&lt;td&gt;Aspire M&lt;/td&gt;&lt;/tr&gt;&lt;tr&gt;&lt;td&gt;Model&lt;/td&gt;&lt;td&gt;M5-583P-6428&lt;/td&gt;&lt;/tr&gt;&lt;tr&gt;&lt;td&gt;Price&lt;/td&gt;&lt;td&gt;629&lt;/td&gt;&lt;/tr&gt;&lt;tr&gt;&lt;td&gt;Touch Screen?&lt;/td&gt;&lt;td&gt;Has a Touchscreen&lt;/td&gt;&lt;/tr&gt;&lt;tr&gt;&lt;td&gt;Operating System&lt;/td&gt;&lt;td&gt;Windows 8&lt;/td&gt;&lt;/tr&gt;&lt;tr&gt;&lt;td&gt; CPU Type &lt;/td&gt;&lt;td&gt;Intel Core i5-4200U 1.6GHz&lt;/td&gt;&lt;/tr&gt;&lt;tr&gt;&lt;td&gt;CPU Processor&lt;/td&gt;&lt;td&gt;1.6GHz&lt;/td&gt;&lt;/tr&gt;&lt;tr&gt;&lt;td&gt;Memory Size&lt;/td&gt;&lt;td&gt;8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&lt;/td&gt;&lt;td&gt;5400rpm&lt;/td&gt;&lt;/tr&gt;&lt;tr&gt;&lt;td&gt;Weight&lt;/td&gt;&lt;td&gt;5.29 Lbs&lt;/td&gt;&lt;/tr&gt;&lt;tr&gt;&lt;td&gt;Battery Life&lt;/td&gt;&lt;td&gt;Up to 6.5 Hours&lt;/td&gt;&lt;/tr&gt;&lt;tr&gt;&lt;td&gt; Screen Size&lt;/td&gt;&lt;td&gt;15.6"&lt;/td&gt;&lt;/tr&gt;&lt;tr&gt;&lt;td&gt;Resolution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Computer&lt;/td&gt;&lt;td&gt;http://www.newegg.com/Product/Product.aspx?Item=N82E16834314238&lt;/td&gt;&lt;/tr&gt;</v>
      </c>
      <c r="AW7" s="14" t="s">
        <v>690</v>
      </c>
      <c r="AX7" s="16" t="str">
        <f>"&lt;body class ="&amp;CHAR(34)&amp;"page page-id-3187 page-template page-template-page-team-php team"&amp;CHAR(34)&amp;"&gt;
  &lt;div id="&amp;CHAR(34)&amp;"page"&amp;CHAR(34)&amp;"class="&amp;CHAR(34)&amp;"hfeed site"&amp;CHAR(34)&amp;"&gt;
    &lt;div id="&amp;CHAR(34)&amp;"primary"&amp;CHAR(34)&amp;" class="&amp;CHAR(34)&amp;"content-area"&amp;CHAR(34)&amp;"style="&amp;CHAR(34)&amp;"background-color:black"&amp;CHAR(34)&amp;"&gt;&lt;div id="&amp;CHAR(34)&amp;"content"&amp;CHAR(34)&amp;" class ="&amp;CHAR(34)&amp;"site-content"&amp;CHAR(34)&amp;" role="&amp;CHAR(34)&amp;"main"&amp;CHAR(34)&amp;"&gt;&lt;div class="&amp;CHAR(34)&amp;"entry-content"&amp;CHAR(34)&amp;"&gt;&lt;h1 style="&amp;CHAR(34)&amp;"margin-top:125px; text-align:center"&amp;CHAR(34)&amp;"&gt;"&amp;A7&amp;" "&amp;C7&amp;" "&amp;E7&amp;"&lt;/h1&gt;
            &lt;/div&gt;    
        &lt;/div&gt;
      &lt;/div&gt;
      &lt;div id="&amp;CHAR(34)&amp;"primary"&amp;CHAR(34)&amp;" class="&amp;CHAR(34)&amp;"content-area"&amp;CHAR(34)&amp;"style="&amp;CHAR(34)&amp;"background-color:white"&amp;CHAR(34)&amp;"&gt;
          &lt;div class="&amp;CHAR(34)&amp;"entry-content"&amp;CHAR(34)&amp;"style="&amp;CHAR(34)&amp;"margin-right:100px"&amp;CHAR(34)&amp;"&gt;        
&lt;h2 style="&amp;CHAR(34)&amp;"margin-top:10px; margin-left: 49px"&amp;CHAR(34)&amp;"&gt;
 &lt;input type="&amp;CHAR(34)&amp;"button"&amp;CHAR(34)&amp;" value="&amp;CHAR(34)&amp;"Search for this Computer on Google"&amp;CHAR(34)&amp;" onclick="&amp;CHAR(34)&amp;"window.open('http://google.com/#q="&amp;A7&amp;" "&amp;C7&amp;" "&amp;E7&amp;"')"&amp;CHAR(34)&amp;"style="&amp;CHAR(34)&amp;"font-size:40%"&amp;CHAR(34)&amp;"&gt;
 &lt;input type="&amp;CHAR(34)&amp;"button"&amp;CHAR(34)&amp;" value="&amp;CHAR(34)&amp;"Buy this Computer Now"&amp;CHAR(34)&amp;" onclick="&amp;CHAR(34)&amp;"window.open('"&amp;AS7&amp;"')"&amp;CHAR(34)&amp;" style="&amp;CHAR(34)&amp;"font-size:40%"&amp;CHAR(34)&amp;"&gt;
&lt;/h2&gt;
 &lt;h2&gt;Specifications&lt;/h2&gt;
 &lt;table style="&amp;CHAR(34)&amp;"margin-left:100px; margin-right:100px; width:84%"&amp;CHAR(34)&amp;"class="&amp;CHAR(34)&amp;"table table-hover"&amp;CHAR(34)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text-align:center"&gt;Acer Aspire M M5-583P-6428&lt;/h1&gt;_x000D_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onclick="window.open('http://google.com/#q=Acer Aspire M M5-583P-6428')"style="font-size:40%"&gt;_x000D_ &lt;input type="button" value="Buy this Computer Now" onclick="window.open('http://www.newegg.com/Product/Product.aspx?Item=N82E16834314238')" style="font-size:40%"&gt;_x000D_&lt;/h2&gt;_x000D_ &lt;h2&gt;Specifications&lt;/h2&gt;_x000D_ &lt;table style="margin-left:100px; margin-right:100px; width:84%"class="table table-hover"</v>
      </c>
      <c r="AY7" s="14" t="s">
        <v>789</v>
      </c>
      <c r="AZ7" s="14" t="str">
        <f>AY7&amp;AW7&amp;AU7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text-align:center"&gt;Acer Aspire M M5-583P-6428&lt;/h1&gt;_x000D_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onclick="window.open('http://google.com/#q=Acer Aspire M M5-583P-6428')"style="font-size:40%"&gt;_x000D_ &lt;input type="button" value="Buy this Computer Now" onclick="window.open('http://www.newegg.com/Product/Product.aspx?Item=N82E16834314238')" style="font-size:40%"&gt;_x000D_&lt;/h2&gt;_x000D_ &lt;h2&gt;Specifications&lt;/h2&gt;_x000D_ &lt;table style="margin-left:100px; margin-right:100px; width:84%"class="table table-hover"&lt;tr&gt;&lt;td&gt;Brand&lt;/td&gt;&lt;td&gt;Acer&lt;/td&gt;&lt;/tr&gt;&lt;tr&gt;&lt;td&gt;Series&lt;/td&gt;&lt;td&gt;Aspire M&lt;/td&gt;&lt;/tr&gt;&lt;tr&gt;&lt;td&gt;Model&lt;/td&gt;&lt;td&gt;M5-583P-6428&lt;/td&gt;&lt;/tr&gt;&lt;tr&gt;&lt;td&gt;Price&lt;/td&gt;&lt;td&gt;629&lt;/td&gt;&lt;/tr&gt;&lt;tr&gt;&lt;td&gt;Touch Screen?&lt;/td&gt;&lt;td&gt;Has a Touchscreen&lt;/td&gt;&lt;/tr&gt;&lt;tr&gt;&lt;td&gt;Operating System&lt;/td&gt;&lt;td&gt;Windows 8&lt;/td&gt;&lt;/tr&gt;&lt;tr&gt;&lt;td&gt; CPU Type &lt;/td&gt;&lt;td&gt;Intel Core i5-4200U 1.6GHz&lt;/td&gt;&lt;/tr&gt;&lt;tr&gt;&lt;td&gt;CPU Processor&lt;/td&gt;&lt;td&gt;1.6GHz&lt;/td&gt;&lt;/tr&gt;&lt;tr&gt;&lt;td&gt;Memory Size&lt;/td&gt;&lt;td&gt;8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&lt;/td&gt;&lt;td&gt;5400rpm&lt;/td&gt;&lt;/tr&gt;&lt;tr&gt;&lt;td&gt;Weight&lt;/td&gt;&lt;td&gt;5.29 Lbs&lt;/td&gt;&lt;/tr&gt;&lt;tr&gt;&lt;td&gt;Battery Life&lt;/td&gt;&lt;td&gt;Up to 6.5 Hours&lt;/td&gt;&lt;/tr&gt;&lt;tr&gt;&lt;td&gt; Screen Size&lt;/td&gt;&lt;td&gt;15.6"&lt;/td&gt;&lt;/tr&gt;&lt;tr&gt;&lt;td&gt;Resolution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Computer&lt;/td&gt;&lt;td&gt;http://www.newegg.com/Product/Product.aspx?Item=N82E16834314238&lt;/td&gt;&lt;/tr&gt;&lt;/table&gt;&lt;/div&gt;&lt;/div&gt;&lt;/div&gt;&lt;/div&gt;&lt;script&gt;(function(i,s,o,g,r,a,m){i['GoogleAnalyticsObject']=r;i[r]=i[r]||function(){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A7" t="s">
        <v>840</v>
      </c>
    </row>
    <row r="8" spans="1:54">
      <c r="A8" s="1" t="s">
        <v>146</v>
      </c>
      <c r="B8" s="1" t="str">
        <f>"&lt;tr&gt;&lt;td&gt;"&amp;$A$1&amp;"&lt;/td&gt;&lt;td&gt;"&amp;A8&amp;"&lt;/td&gt;&lt;/tr&gt;"</f>
        <v>&lt;tr&gt;&lt;td&gt;Brand&lt;/td&gt;&lt;td&gt;Dell&lt;/td&gt;&lt;/tr&gt;</v>
      </c>
      <c r="C8" s="1" t="s">
        <v>123</v>
      </c>
      <c r="D8" s="1" t="str">
        <f>"&lt;tr&gt;&lt;td&gt;"&amp;C$1&amp;"&lt;/td&gt;&lt;td&gt;"&amp;C8&amp;"&lt;/td&gt;&lt;/tr&gt;"</f>
        <v>&lt;tr&gt;&lt;td&gt;Series&lt;/td&gt;&lt;td&gt;Inspiron&lt;/td&gt;&lt;/tr&gt;</v>
      </c>
      <c r="E8" s="1" t="s">
        <v>74</v>
      </c>
      <c r="F8" s="1" t="str">
        <f>"&lt;tr&gt;&lt;td&gt;"&amp;E$1&amp;"&lt;/td&gt;&lt;td&gt;"&amp;E8&amp;"&lt;/td&gt;&lt;/tr&gt;"</f>
        <v>&lt;tr&gt;&lt;td&gt;Model&lt;/td&gt;&lt;td&gt;17 (i17RV-6273BLK)&lt;/td&gt;&lt;/tr&gt;</v>
      </c>
      <c r="G8" s="9">
        <v>499.99</v>
      </c>
      <c r="H8" s="1" t="str">
        <f>"&lt;tr&gt;&lt;td&gt;"&amp;G$1&amp;"&lt;/td&gt;&lt;td&gt;"&amp;G8&amp;"&lt;/td&gt;&lt;/tr&gt;"</f>
        <v>&lt;tr&gt;&lt;td&gt;Price&lt;/td&gt;&lt;td&gt;499.99&lt;/td&gt;&lt;/tr&gt;</v>
      </c>
      <c r="I8" t="s">
        <v>216</v>
      </c>
      <c r="J8" s="1" t="str">
        <f>"&lt;tr&gt;&lt;td&gt;"&amp;I$1&amp;"&lt;/td&gt;&lt;td&gt;"&amp;I8&amp;"&lt;/td&gt;&lt;/tr&gt;"</f>
        <v>&lt;tr&gt;&lt;td&gt;Touch Screen?&lt;/td&gt;&lt;td&gt;Does Not Have a Touchscreen&lt;/td&gt;&lt;/tr&gt;</v>
      </c>
      <c r="K8" s="1" t="s">
        <v>63</v>
      </c>
      <c r="L8" s="1" t="str">
        <f>"&lt;tr&gt;&lt;td&gt;"&amp;K$1&amp;"&lt;/td&gt;&lt;td&gt;"&amp;K8&amp;"&lt;/td&gt;&lt;/tr&gt;"</f>
        <v>&lt;tr&gt;&lt;td&gt;Operating System&lt;/td&gt;&lt;td&gt;Windows 8&lt;/td&gt;&lt;/tr&gt;</v>
      </c>
      <c r="M8" s="1" t="s">
        <v>29</v>
      </c>
      <c r="N8" s="1" t="str">
        <f>"&lt;tr&gt;&lt;td&gt;"&amp;M$1&amp;"&lt;/td&gt;&lt;td&gt;"&amp;M8&amp;"&lt;/td&gt;&lt;/tr&gt;"</f>
        <v>&lt;tr&gt;&lt;td&gt; CPU Type &lt;/td&gt;&lt;td&gt;Intel Core i3-4010U 1.7GHz&lt;/td&gt;&lt;/tr&gt;</v>
      </c>
      <c r="O8" s="1" t="s">
        <v>544</v>
      </c>
      <c r="P8" s="1" t="str">
        <f>"&lt;tr&gt;&lt;td&gt;"&amp;O$1&amp;"&lt;/td&gt;&lt;td&gt;"&amp;O8&amp;"&lt;/td&gt;&lt;/tr&gt;"</f>
        <v>&lt;tr&gt;&lt;td&gt;CPU Processor&lt;/td&gt;&lt;td&gt;1.7GHz&lt;/td&gt;&lt;/tr&gt;</v>
      </c>
      <c r="Q8" s="1" t="s">
        <v>565</v>
      </c>
      <c r="R8" s="1" t="str">
        <f>"&lt;tr&gt;&lt;td&gt;"&amp;Q$1&amp;"&lt;/td&gt;&lt;td&gt;"&amp;Q8&amp;"&lt;/td&gt;&lt;/tr&gt;"</f>
        <v>&lt;tr&gt;&lt;td&gt;Memory Size&lt;/td&gt;&lt;td&gt;4 GB&lt;/td&gt;&lt;/tr&gt;</v>
      </c>
      <c r="S8" s="1" t="s">
        <v>640</v>
      </c>
      <c r="T8" s="1" t="str">
        <f>"&lt;tr&gt;&lt;td&gt;"&amp;S$1&amp;"&lt;/td&gt;&lt;td&gt;"&amp;S8&amp;"&lt;/td&gt;&lt;/tr&gt;"</f>
        <v>&lt;tr&gt;&lt;td&gt;Cache&lt;/td&gt;&lt;td&gt;3MB L3&lt;/td&gt;&lt;/tr&gt;</v>
      </c>
      <c r="U8" t="s">
        <v>181</v>
      </c>
      <c r="V8" s="1" t="str">
        <f>"&lt;tr&gt;&lt;td&gt;"&amp;U$1&amp;"&lt;/td&gt;&lt;td&gt;"&amp;U8&amp;"&lt;/td&gt;&lt;/tr&gt;"</f>
        <v>&lt;tr&gt;&lt;td&gt;Video Memory &lt;/td&gt;&lt;td&gt;Shared memory&lt;/td&gt;&lt;/tr&gt;</v>
      </c>
      <c r="W8" s="1" t="s">
        <v>158</v>
      </c>
      <c r="X8" s="1" t="str">
        <f>"&lt;tr&gt;&lt;td&gt;"&amp;W$1&amp;"&lt;/td&gt;&lt;td&gt;"&amp;W8&amp;"&lt;/td&gt;&lt;/tr&gt;"</f>
        <v>&lt;tr&gt;&lt;td&gt; Graphics Card &lt;/td&gt;&lt;td&gt;Intel HD Graphics 4400&lt;/td&gt;&lt;/tr&gt;</v>
      </c>
      <c r="Y8" s="1" t="s">
        <v>665</v>
      </c>
      <c r="Z8" s="1" t="str">
        <f>"&lt;tr&gt;&lt;td&gt;"&amp;Y$1&amp;"&lt;/td&gt;&lt;td&gt;"&amp;Y8&amp;"&lt;/td&gt;&lt;/tr&gt;"</f>
        <v>&lt;tr&gt;&lt;td&gt;Solid State Drive (SSD)?&lt;/td&gt;&lt;td&gt;No&lt;/td&gt;&lt;/tr&gt;</v>
      </c>
      <c r="AA8" s="1" t="s">
        <v>572</v>
      </c>
      <c r="AB8" s="1" t="str">
        <f>"&lt;tr&gt;&lt;td&gt;"&amp;AA$1&amp;"&lt;/td&gt;&lt;td&gt;"&amp;AA8&amp;"&lt;/td&gt;&lt;/tr&gt;"</f>
        <v>&lt;tr&gt;&lt;td&gt;Hard Drive Size&lt;/td&gt;&lt;td&gt;500 GB&lt;/td&gt;&lt;/tr&gt;</v>
      </c>
      <c r="AC8" s="1" t="s">
        <v>659</v>
      </c>
      <c r="AD8" s="1" t="str">
        <f>"&lt;tr&gt;&lt;td&gt;"&amp;AC$1&amp;"&lt;/td&gt;&lt;td&gt;"&amp;AC8&amp;"&lt;/td&gt;&lt;/tr&gt;"</f>
        <v>&lt;tr&gt;&lt;td&gt;Hard Drive RPM &lt;/td&gt;&lt;td&gt;5400rpm&lt;/td&gt;&lt;/tr&gt;</v>
      </c>
      <c r="AE8" s="1" t="s">
        <v>587</v>
      </c>
      <c r="AF8" s="1" t="str">
        <f>"&lt;tr&gt;&lt;td&gt;"&amp;AE$1&amp;"&lt;/td&gt;&lt;td&gt;"&amp;AE8&amp;"&lt;/td&gt;&lt;/tr&gt;"</f>
        <v>&lt;tr&gt;&lt;td&gt;Weight&lt;/td&gt;&lt;td&gt;6.35 Lbs&lt;/td&gt;&lt;/tr&gt;</v>
      </c>
      <c r="AG8" s="1" t="s">
        <v>621</v>
      </c>
      <c r="AH8" s="1" t="str">
        <f>"&lt;tr&gt;&lt;td&gt;"&amp;AG$1&amp;"&lt;/td&gt;&lt;td&gt;"&amp;AG8&amp;"&lt;/td&gt;&lt;/tr&gt;"</f>
        <v>&lt;tr&gt;&lt;td&gt;Battery Life&lt;/td&gt;&lt;td&gt;Up to 4 Hours&lt;/td&gt;&lt;/tr&gt;</v>
      </c>
      <c r="AI8" s="1" t="s">
        <v>556</v>
      </c>
      <c r="AJ8" s="1" t="str">
        <f>"&lt;tr&gt;&lt;td&gt;"&amp;AI$1&amp;"&lt;/td&gt;&lt;td&gt;"&amp;AI8&amp;"&lt;/td&gt;&lt;/tr&gt;"</f>
        <v>&lt;tr&gt;&lt;td&gt; Screen Size&lt;/td&gt;&lt;td&gt;17.3"&lt;/td&gt;&lt;/tr&gt;</v>
      </c>
      <c r="AK8" s="1" t="s">
        <v>655</v>
      </c>
      <c r="AL8" s="1" t="str">
        <f>"&lt;tr&gt;&lt;td&gt;"&amp;AK$1&amp;"&lt;/td&gt;&lt;td&gt;"&amp;AK8&amp;"&lt;/td&gt;&lt;/tr&gt;"</f>
        <v>&lt;tr&gt;&lt;td&gt;Resolution of Max Dimension &lt;/td&gt;&lt;td&gt;1600 x 900&lt;/td&gt;&lt;/tr&gt;</v>
      </c>
      <c r="AM8" t="s">
        <v>222</v>
      </c>
      <c r="AN8" s="1" t="str">
        <f>"&lt;tr&gt;&lt;td&gt;"&amp;AM$1&amp;"&lt;/td&gt;&lt;td&gt;"&amp;AM8&amp;"&lt;/td&gt;&lt;/tr&gt;"</f>
        <v>&lt;tr&gt;&lt;td&gt;HDMI?&lt;/td&gt;&lt;td&gt;Does Not Have HDMI&lt;/td&gt;&lt;/tr&gt;</v>
      </c>
      <c r="AO8" t="s">
        <v>224</v>
      </c>
      <c r="AP8" s="1" t="str">
        <f>"&lt;tr&gt;&lt;td&gt;"&amp;AO$1&amp;"&lt;/td&gt;&lt;td&gt;"&amp;AO8&amp;"&lt;/td&gt;&lt;/tr&gt;"</f>
        <v>&lt;tr&gt;&lt;td&gt;VGA?&lt;/td&gt;&lt;td&gt;Does Not Have VGA&lt;/td&gt;&lt;/tr&gt;</v>
      </c>
      <c r="AQ8" t="s">
        <v>225</v>
      </c>
      <c r="AR8" s="1" t="str">
        <f>"&lt;tr&gt;&lt;td&gt;"&amp;AQ$1&amp;"&lt;/td&gt;&lt;td&gt;"&amp;AQ8&amp;"&lt;/td&gt;&lt;/tr&gt;"</f>
        <v>&lt;tr&gt;&lt;td&gt;Bluetooth?&lt;/td&gt;&lt;td&gt;Has Bluetooth&lt;/td&gt;&lt;/tr&gt;</v>
      </c>
      <c r="AS8" s="1" t="s">
        <v>232</v>
      </c>
      <c r="AT8" s="14" t="str">
        <f>"&lt;tr&gt;&lt;td&gt;"&amp;AS$1&amp;"&lt;/td&gt;&lt;td&gt;"&amp;AS8&amp;"&lt;/td&gt;&lt;/tr&gt;"</f>
        <v>&lt;tr&gt;&lt;td&gt; URL to Purchase Computer&lt;/td&gt;&lt;td&gt;http://www.newegg.com/Product/Product.aspx?Item=N82E16834300158&lt;/td&gt;&lt;/tr&gt;</v>
      </c>
      <c r="AU8" s="15" t="s">
        <v>782</v>
      </c>
      <c r="AV8" s="14" t="str">
        <f>B8&amp;D8&amp;F8&amp;H8&amp;J8&amp;L8&amp;N8&amp;P8&amp;R8&amp;T8&amp;V8&amp;X8&amp;Z8&amp;AB8&amp;AD8&amp;AF8&amp;AH8&amp;AJ8&amp;AL8&amp;AN8&amp;AP8&amp;AR8&amp;AT8</f>
        <v>&lt;tr&gt;&lt;td&gt;Brand&lt;/td&gt;&lt;td&gt;Dell&lt;/td&gt;&lt;/tr&gt;&lt;tr&gt;&lt;td&gt;Series&lt;/td&gt;&lt;td&gt;Inspiron&lt;/td&gt;&lt;/tr&gt;&lt;tr&gt;&lt;td&gt;Model&lt;/td&gt;&lt;td&gt;17 (i17RV-6273BLK)&lt;/td&gt;&lt;/tr&gt;&lt;tr&gt;&lt;td&gt;Price&lt;/td&gt;&lt;td&gt;499.99&lt;/td&gt;&lt;/tr&gt;&lt;tr&gt;&lt;td&gt;Touch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i3-4010U 1.7GHz&lt;/td&gt;&lt;/tr&gt;&lt;tr&gt;&lt;td&gt;CPU Processor&lt;/td&gt;&lt;td&gt;1.7GHz&lt;/td&gt;&lt;/tr&gt;&lt;tr&gt;&lt;td&gt;Memory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&lt;/td&gt;&lt;td&gt;5400rpm&lt;/td&gt;&lt;/tr&gt;&lt;tr&gt;&lt;td&gt;Weight&lt;/td&gt;&lt;td&gt;6.35 Lbs&lt;/td&gt;&lt;/tr&gt;&lt;tr&gt;&lt;td&gt;Battery Life&lt;/td&gt;&lt;td&gt;Up to 4 Hours&lt;/td&gt;&lt;/tr&gt;&lt;tr&gt;&lt;td&gt; Screen Size&lt;/td&gt;&lt;td&gt;17.3"&lt;/td&gt;&lt;/tr&gt;&lt;tr&gt;&lt;td&gt;Resolution of Max Dimension &lt;/td&gt;&lt;td&gt;1600 x 900&lt;/td&gt;&lt;/tr&gt;&lt;tr&gt;&lt;td&gt;HDMI?&lt;/td&gt;&lt;td&gt;Does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Computer&lt;/td&gt;&lt;td&gt;http://www.newegg.com/Product/Product.aspx?Item=N82E16834300158&lt;/td&gt;&lt;/tr&gt;</v>
      </c>
      <c r="AW8" s="14" t="s">
        <v>691</v>
      </c>
      <c r="AX8" s="16" t="str">
        <f>"&lt;body class ="&amp;CHAR(34)&amp;"page page-id-3187 page-template page-template-page-team-php team"&amp;CHAR(34)&amp;"&gt;
  &lt;div id="&amp;CHAR(34)&amp;"page"&amp;CHAR(34)&amp;"class="&amp;CHAR(34)&amp;"hfeed site"&amp;CHAR(34)&amp;"&gt;
    &lt;div id="&amp;CHAR(34)&amp;"primary"&amp;CHAR(34)&amp;" class="&amp;CHAR(34)&amp;"content-area"&amp;CHAR(34)&amp;"style="&amp;CHAR(34)&amp;"background-color:black"&amp;CHAR(34)&amp;"&gt;&lt;div id="&amp;CHAR(34)&amp;"content"&amp;CHAR(34)&amp;" class ="&amp;CHAR(34)&amp;"site-content"&amp;CHAR(34)&amp;" role="&amp;CHAR(34)&amp;"main"&amp;CHAR(34)&amp;"&gt;&lt;div class="&amp;CHAR(34)&amp;"entry-content"&amp;CHAR(34)&amp;"&gt;&lt;h1 style="&amp;CHAR(34)&amp;"margin-top:125px; text-align:center"&amp;CHAR(34)&amp;"&gt;"&amp;A8&amp;" "&amp;C8&amp;" "&amp;E8&amp;"&lt;/h1&gt;
            &lt;/div&gt;    
        &lt;/div&gt;
      &lt;/div&gt;
      &lt;div id="&amp;CHAR(34)&amp;"primary"&amp;CHAR(34)&amp;" class="&amp;CHAR(34)&amp;"content-area"&amp;CHAR(34)&amp;"style="&amp;CHAR(34)&amp;"background-color:white"&amp;CHAR(34)&amp;"&gt;
          &lt;div class="&amp;CHAR(34)&amp;"entry-content"&amp;CHAR(34)&amp;"style="&amp;CHAR(34)&amp;"margin-right:100px"&amp;CHAR(34)&amp;"&gt;        
&lt;h2 style="&amp;CHAR(34)&amp;"margin-top:10px; margin-left: 49px"&amp;CHAR(34)&amp;"&gt;
 &lt;input type="&amp;CHAR(34)&amp;"button"&amp;CHAR(34)&amp;" value="&amp;CHAR(34)&amp;"Search for this Computer on Google"&amp;CHAR(34)&amp;" onclick="&amp;CHAR(34)&amp;"window.open('http://google.com/#q="&amp;A8&amp;" "&amp;C8&amp;" "&amp;E8&amp;"')"&amp;CHAR(34)&amp;"style="&amp;CHAR(34)&amp;"font-size:40%"&amp;CHAR(34)&amp;"&gt;
 &lt;input type="&amp;CHAR(34)&amp;"button"&amp;CHAR(34)&amp;" value="&amp;CHAR(34)&amp;"Buy this Computer Now"&amp;CHAR(34)&amp;" onclick="&amp;CHAR(34)&amp;"window.open('"&amp;AS8&amp;"')"&amp;CHAR(34)&amp;" style="&amp;CHAR(34)&amp;"font-size:40%"&amp;CHAR(34)&amp;"&gt;
&lt;/h2&gt;
 &lt;h2&gt;Specifications&lt;/h2&gt;
 &lt;table style="&amp;CHAR(34)&amp;"margin-left:100px; margin-right:100px; width:84%"&amp;CHAR(34)&amp;"class="&amp;CHAR(34)&amp;"table table-hover"&amp;CHAR(34)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text-align:center"&gt;Dell Inspiron 17 (i17RV-6273BLK)&lt;/h1&gt;_x000D_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onclick="window.open('http://google.com/#q=Dell Inspiron 17 (i17RV-6273BLK)')"style="font-size:40%"&gt;_x000D_ &lt;input type="button" value="Buy this Computer Now" onclick="window.open('http://www.newegg.com/Product/Product.aspx?Item=N82E16834300158')" style="font-size:40%"&gt;_x000D_&lt;/h2&gt;_x000D_ &lt;h2&gt;Specifications&lt;/h2&gt;_x000D_ &lt;table style="margin-left:100px; margin-right:100px; width:84%"class="table table-hover"</v>
      </c>
      <c r="AY8" s="14" t="s">
        <v>790</v>
      </c>
      <c r="AZ8" s="14" t="str">
        <f>AY8&amp;AW8&amp;AU8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text-align:center"&gt;Dell Inspiron 17 (i17RV-6273BLK)&lt;/h1&gt;_x000D_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onclick="window.open('http://google.com/#q=Dell Inspiron 17 (i17RV-6273BLK)')"style="font-size:40%"&gt;_x000D_ &lt;input type="button" value="Buy this Computer Now" onclick="window.open('http://www.newegg.com/Product/Product.aspx?Item=N82E16834300158')" style="font-size:40%"&gt;_x000D_&lt;/h2&gt;_x000D_ &lt;h2&gt;Specifications&lt;/h2&gt;_x000D_ &lt;table style="margin-left:100px; margin-right:100px; width:84%"class="table table-hover"&lt;tr&gt;&lt;td&gt;Brand&lt;/td&gt;&lt;td&gt;Dell&lt;/td&gt;&lt;/tr&gt;&lt;tr&gt;&lt;td&gt;Series&lt;/td&gt;&lt;td&gt;Inspiron&lt;/td&gt;&lt;/tr&gt;&lt;tr&gt;&lt;td&gt;Model&lt;/td&gt;&lt;td&gt;17 (i17RV-6273BLK)&lt;/td&gt;&lt;/tr&gt;&lt;tr&gt;&lt;td&gt;Price&lt;/td&gt;&lt;td&gt;499.99&lt;/td&gt;&lt;/tr&gt;&lt;tr&gt;&lt;td&gt;Touch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i3-4010U 1.7GHz&lt;/td&gt;&lt;/tr&gt;&lt;tr&gt;&lt;td&gt;CPU Processor&lt;/td&gt;&lt;td&gt;1.7GHz&lt;/td&gt;&lt;/tr&gt;&lt;tr&gt;&lt;td&gt;Memory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&lt;/td&gt;&lt;td&gt;5400rpm&lt;/td&gt;&lt;/tr&gt;&lt;tr&gt;&lt;td&gt;Weight&lt;/td&gt;&lt;td&gt;6.35 Lbs&lt;/td&gt;&lt;/tr&gt;&lt;tr&gt;&lt;td&gt;Battery Life&lt;/td&gt;&lt;td&gt;Up to 4 Hours&lt;/td&gt;&lt;/tr&gt;&lt;tr&gt;&lt;td&gt; Screen Size&lt;/td&gt;&lt;td&gt;17.3"&lt;/td&gt;&lt;/tr&gt;&lt;tr&gt;&lt;td&gt;Resolution of Max Dimension &lt;/td&gt;&lt;td&gt;1600 x 900&lt;/td&gt;&lt;/tr&gt;&lt;tr&gt;&lt;td&gt;HDMI?&lt;/td&gt;&lt;td&gt;Does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Computer&lt;/td&gt;&lt;td&gt;http://www.newegg.com/Product/Product.aspx?Item=N82E16834300158&lt;/td&gt;&lt;/tr&gt;&lt;/table&gt;&lt;/div&gt;&lt;/div&gt;&lt;/div&gt;&lt;/div&gt;&lt;script&gt;(function(i,s,o,g,r,a,m){i['GoogleAnalyticsObject']=r;i[r]=i[r]||function(){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A8" t="s">
        <v>841</v>
      </c>
    </row>
    <row r="9" spans="1:54">
      <c r="A9" s="1" t="s">
        <v>146</v>
      </c>
      <c r="B9" s="1" t="str">
        <f>"&lt;tr&gt;&lt;td&gt;"&amp;$A$1&amp;"&lt;/td&gt;&lt;td&gt;"&amp;A9&amp;"&lt;/td&gt;&lt;/tr&gt;"</f>
        <v>&lt;tr&gt;&lt;td&gt;Brand&lt;/td&gt;&lt;td&gt;Dell&lt;/td&gt;&lt;/tr&gt;</v>
      </c>
      <c r="C9" s="1" t="s">
        <v>124</v>
      </c>
      <c r="D9" s="1" t="str">
        <f>"&lt;tr&gt;&lt;td&gt;"&amp;C$1&amp;"&lt;/td&gt;&lt;td&gt;"&amp;C9&amp;"&lt;/td&gt;&lt;/tr&gt;"</f>
        <v>&lt;tr&gt;&lt;td&gt;Series&lt;/td&gt;&lt;td&gt;Latitude&lt;/td&gt;&lt;/tr&gt;</v>
      </c>
      <c r="E9" s="1" t="s">
        <v>75</v>
      </c>
      <c r="F9" s="1" t="str">
        <f>"&lt;tr&gt;&lt;td&gt;"&amp;E$1&amp;"&lt;/td&gt;&lt;td&gt;"&amp;E9&amp;"&lt;/td&gt;&lt;/tr&gt;"</f>
        <v>&lt;tr&gt;&lt;td&gt;Model&lt;/td&gt;&lt;td&gt;6430u (469-3885)&lt;/td&gt;&lt;/tr&gt;</v>
      </c>
      <c r="G9" s="9">
        <v>1599.95</v>
      </c>
      <c r="H9" s="1" t="str">
        <f>"&lt;tr&gt;&lt;td&gt;"&amp;G$1&amp;"&lt;/td&gt;&lt;td&gt;"&amp;G9&amp;"&lt;/td&gt;&lt;/tr&gt;"</f>
        <v>&lt;tr&gt;&lt;td&gt;Price&lt;/td&gt;&lt;td&gt;1599.95&lt;/td&gt;&lt;/tr&gt;</v>
      </c>
      <c r="I9" t="s">
        <v>217</v>
      </c>
      <c r="J9" s="1" t="str">
        <f>"&lt;tr&gt;&lt;td&gt;"&amp;I$1&amp;"&lt;/td&gt;&lt;td&gt;"&amp;I9&amp;"&lt;/td&gt;&lt;/tr&gt;"</f>
        <v>&lt;tr&gt;&lt;td&gt;Touch Screen?&lt;/td&gt;&lt;td&gt;Has a Touchscreen&lt;/td&gt;&lt;/tr&gt;</v>
      </c>
      <c r="K9" s="1" t="s">
        <v>214</v>
      </c>
      <c r="L9" s="1" t="str">
        <f>"&lt;tr&gt;&lt;td&gt;"&amp;K$1&amp;"&lt;/td&gt;&lt;td&gt;"&amp;K9&amp;"&lt;/td&gt;&lt;/tr&gt;"</f>
        <v>&lt;tr&gt;&lt;td&gt;Operating System&lt;/td&gt;&lt;td&gt;Windows 7&lt;/td&gt;&lt;/tr&gt;</v>
      </c>
      <c r="M9" s="1" t="s">
        <v>30</v>
      </c>
      <c r="N9" s="1" t="str">
        <f>"&lt;tr&gt;&lt;td&gt;"&amp;M$1&amp;"&lt;/td&gt;&lt;td&gt;"&amp;M9&amp;"&lt;/td&gt;&lt;/tr&gt;"</f>
        <v>&lt;tr&gt;&lt;td&gt; CPU Type &lt;/td&gt;&lt;td&gt;Intel Core i5-3427U 1.8GHz&lt;/td&gt;&lt;/tr&gt;</v>
      </c>
      <c r="O9" s="1" t="s">
        <v>545</v>
      </c>
      <c r="P9" s="1" t="str">
        <f>"&lt;tr&gt;&lt;td&gt;"&amp;O$1&amp;"&lt;/td&gt;&lt;td&gt;"&amp;O9&amp;"&lt;/td&gt;&lt;/tr&gt;"</f>
        <v>&lt;tr&gt;&lt;td&gt;CPU Processor&lt;/td&gt;&lt;td&gt;1.8GHz&lt;/td&gt;&lt;/tr&gt;</v>
      </c>
      <c r="Q9" s="1" t="s">
        <v>566</v>
      </c>
      <c r="R9" s="1" t="str">
        <f>"&lt;tr&gt;&lt;td&gt;"&amp;Q$1&amp;"&lt;/td&gt;&lt;td&gt;"&amp;Q9&amp;"&lt;/td&gt;&lt;/tr&gt;"</f>
        <v>&lt;tr&gt;&lt;td&gt;Memory Size&lt;/td&gt;&lt;td&gt;8 GB&lt;/td&gt;&lt;/tr&gt;</v>
      </c>
      <c r="S9" s="1" t="s">
        <v>640</v>
      </c>
      <c r="T9" s="1" t="str">
        <f>"&lt;tr&gt;&lt;td&gt;"&amp;S$1&amp;"&lt;/td&gt;&lt;td&gt;"&amp;S9&amp;"&lt;/td&gt;&lt;/tr&gt;"</f>
        <v>&lt;tr&gt;&lt;td&gt;Cache&lt;/td&gt;&lt;td&gt;3MB L3&lt;/td&gt;&lt;/tr&gt;</v>
      </c>
      <c r="U9" t="s">
        <v>181</v>
      </c>
      <c r="V9" s="1" t="str">
        <f>"&lt;tr&gt;&lt;td&gt;"&amp;U$1&amp;"&lt;/td&gt;&lt;td&gt;"&amp;U9&amp;"&lt;/td&gt;&lt;/tr&gt;"</f>
        <v>&lt;tr&gt;&lt;td&gt;Video Memory &lt;/td&gt;&lt;td&gt;Shared memory&lt;/td&gt;&lt;/tr&gt;</v>
      </c>
      <c r="W9" s="1" t="s">
        <v>160</v>
      </c>
      <c r="X9" s="1" t="str">
        <f>"&lt;tr&gt;&lt;td&gt;"&amp;W$1&amp;"&lt;/td&gt;&lt;td&gt;"&amp;W9&amp;"&lt;/td&gt;&lt;/tr&gt;"</f>
        <v>&lt;tr&gt;&lt;td&gt; Graphics Card &lt;/td&gt;&lt;td&gt;Intel HD Graphics 4000&lt;/td&gt;&lt;/tr&gt;</v>
      </c>
      <c r="Y9" s="1" t="s">
        <v>154</v>
      </c>
      <c r="Z9" s="1" t="str">
        <f>"&lt;tr&gt;&lt;td&gt;"&amp;Y$1&amp;"&lt;/td&gt;&lt;td&gt;"&amp;Y9&amp;"&lt;/td&gt;&lt;/tr&gt;"</f>
        <v>&lt;tr&gt;&lt;td&gt;Solid State Drive (SSD)?&lt;/td&gt;&lt;td&gt;256GB SSD&lt;/td&gt;&lt;/tr&gt;</v>
      </c>
      <c r="AA9" s="1" t="s">
        <v>573</v>
      </c>
      <c r="AB9" s="1" t="str">
        <f>"&lt;tr&gt;&lt;td&gt;"&amp;AA$1&amp;"&lt;/td&gt;&lt;td&gt;"&amp;AA9&amp;"&lt;/td&gt;&lt;/tr&gt;"</f>
        <v>&lt;tr&gt;&lt;td&gt;Hard Drive Size&lt;/td&gt;&lt;td&gt;256 GB&lt;/td&gt;&lt;/tr&gt;</v>
      </c>
      <c r="AC9" s="1" t="s">
        <v>659</v>
      </c>
      <c r="AD9" s="1" t="str">
        <f>"&lt;tr&gt;&lt;td&gt;"&amp;AC$1&amp;"&lt;/td&gt;&lt;td&gt;"&amp;AC9&amp;"&lt;/td&gt;&lt;/tr&gt;"</f>
        <v>&lt;tr&gt;&lt;td&gt;Hard Drive RPM &lt;/td&gt;&lt;td&gt;5400rpm&lt;/td&gt;&lt;/tr&gt;</v>
      </c>
      <c r="AE9" s="1" t="s">
        <v>588</v>
      </c>
      <c r="AF9" s="1" t="str">
        <f>"&lt;tr&gt;&lt;td&gt;"&amp;AE$1&amp;"&lt;/td&gt;&lt;td&gt;"&amp;AE9&amp;"&lt;/td&gt;&lt;/tr&gt;"</f>
        <v>&lt;tr&gt;&lt;td&gt;Weight&lt;/td&gt;&lt;td&gt;4 Lbs&lt;/td&gt;&lt;/tr&gt;</v>
      </c>
      <c r="AG9" s="1" t="s">
        <v>623</v>
      </c>
      <c r="AH9" s="1" t="str">
        <f>"&lt;tr&gt;&lt;td&gt;"&amp;AG$1&amp;"&lt;/td&gt;&lt;td&gt;"&amp;AG9&amp;"&lt;/td&gt;&lt;/tr&gt;"</f>
        <v>&lt;tr&gt;&lt;td&gt;Battery Life&lt;/td&gt;&lt;td&gt;Up to 7 Hours&lt;/td&gt;&lt;/tr&gt;</v>
      </c>
      <c r="AI9" s="1" t="s">
        <v>560</v>
      </c>
      <c r="AJ9" s="1" t="str">
        <f>"&lt;tr&gt;&lt;td&gt;"&amp;AI$1&amp;"&lt;/td&gt;&lt;td&gt;"&amp;AI9&amp;"&lt;/td&gt;&lt;/tr&gt;"</f>
        <v>&lt;tr&gt;&lt;td&gt; Screen Size&lt;/td&gt;&lt;td&gt;14"&lt;/td&gt;&lt;/tr&gt;</v>
      </c>
      <c r="AK9" s="1" t="s">
        <v>651</v>
      </c>
      <c r="AL9" s="1" t="str">
        <f>"&lt;tr&gt;&lt;td&gt;"&amp;AK$1&amp;"&lt;/td&gt;&lt;td&gt;"&amp;AK9&amp;"&lt;/td&gt;&lt;/tr&gt;"</f>
        <v>&lt;tr&gt;&lt;td&gt;Resolution of Max Dimension &lt;/td&gt;&lt;td&gt;1366 x 768&lt;/td&gt;&lt;/tr&gt;</v>
      </c>
      <c r="AM9" t="s">
        <v>221</v>
      </c>
      <c r="AN9" s="1" t="str">
        <f>"&lt;tr&gt;&lt;td&gt;"&amp;AM$1&amp;"&lt;/td&gt;&lt;td&gt;"&amp;AM9&amp;"&lt;/td&gt;&lt;/tr&gt;"</f>
        <v>&lt;tr&gt;&lt;td&gt;HDMI?&lt;/td&gt;&lt;td&gt;Has HDMI&lt;/td&gt;&lt;/tr&gt;</v>
      </c>
      <c r="AO9" t="s">
        <v>223</v>
      </c>
      <c r="AP9" s="1" t="str">
        <f>"&lt;tr&gt;&lt;td&gt;"&amp;AO$1&amp;"&lt;/td&gt;&lt;td&gt;"&amp;AO9&amp;"&lt;/td&gt;&lt;/tr&gt;"</f>
        <v>&lt;tr&gt;&lt;td&gt;VGA?&lt;/td&gt;&lt;td&gt;Has VGA&lt;/td&gt;&lt;/tr&gt;</v>
      </c>
      <c r="AQ9" t="s">
        <v>225</v>
      </c>
      <c r="AR9" s="1" t="str">
        <f>"&lt;tr&gt;&lt;td&gt;"&amp;AQ$1&amp;"&lt;/td&gt;&lt;td&gt;"&amp;AQ9&amp;"&lt;/td&gt;&lt;/tr&gt;"</f>
        <v>&lt;tr&gt;&lt;td&gt;Bluetooth?&lt;/td&gt;&lt;td&gt;Has Bluetooth&lt;/td&gt;&lt;/tr&gt;</v>
      </c>
      <c r="AS9" s="1" t="s">
        <v>233</v>
      </c>
      <c r="AT9" s="14" t="str">
        <f>"&lt;tr&gt;&lt;td&gt;"&amp;AS$1&amp;"&lt;/td&gt;&lt;td&gt;"&amp;AS9&amp;"&lt;/td&gt;&lt;/tr&gt;"</f>
        <v>&lt;tr&gt;&lt;td&gt; URL to Purchase Computer&lt;/td&gt;&lt;td&gt;http://www.newegg.com/Product/Product.aspx?Item=9SIA0AJ1612515&lt;/td&gt;&lt;/tr&gt;</v>
      </c>
      <c r="AU9" s="15" t="s">
        <v>782</v>
      </c>
      <c r="AV9" s="14" t="str">
        <f>B9&amp;D9&amp;F9&amp;H9&amp;J9&amp;L9&amp;N9&amp;P9&amp;R9&amp;T9&amp;V9&amp;X9&amp;Z9&amp;AB9&amp;AD9&amp;AF9&amp;AH9&amp;AJ9&amp;AL9&amp;AN9&amp;AP9&amp;AR9&amp;AT9</f>
        <v>&lt;tr&gt;&lt;td&gt;Brand&lt;/td&gt;&lt;td&gt;Dell&lt;/td&gt;&lt;/tr&gt;&lt;tr&gt;&lt;td&gt;Series&lt;/td&gt;&lt;td&gt;Latitude&lt;/td&gt;&lt;/tr&gt;&lt;tr&gt;&lt;td&gt;Model&lt;/td&gt;&lt;td&gt;6430u (469-3885)&lt;/td&gt;&lt;/tr&gt;&lt;tr&gt;&lt;td&gt;Price&lt;/td&gt;&lt;td&gt;1599.95&lt;/td&gt;&lt;/tr&gt;&lt;tr&gt;&lt;td&gt;Touch Screen?&lt;/td&gt;&lt;td&gt;Has a Touchscreen&lt;/td&gt;&lt;/tr&gt;&lt;tr&gt;&lt;td&gt;Operating System&lt;/td&gt;&lt;td&gt;Windows 7&lt;/td&gt;&lt;/tr&gt;&lt;tr&gt;&lt;td&gt; CPU Type &lt;/td&gt;&lt;td&gt;Intel Core i5-3427U 1.8GHz&lt;/td&gt;&lt;/tr&gt;&lt;tr&gt;&lt;td&gt;CPU Processor&lt;/td&gt;&lt;td&gt;1.8GHz&lt;/td&gt;&lt;/tr&gt;&lt;tr&gt;&lt;td&gt;Memory Size&lt;/td&gt;&lt;td&gt;8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&lt;/td&gt;&lt;td&gt;5400rpm&lt;/td&gt;&lt;/tr&gt;&lt;tr&gt;&lt;td&gt;Weight&lt;/td&gt;&lt;td&gt;4 Lbs&lt;/td&gt;&lt;/tr&gt;&lt;tr&gt;&lt;td&gt;Battery Life&lt;/td&gt;&lt;td&gt;Up to 7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Computer&lt;/td&gt;&lt;td&gt;http://www.newegg.com/Product/Product.aspx?Item=9SIA0AJ1612515&lt;/td&gt;&lt;/tr&gt;</v>
      </c>
      <c r="AW9" s="14" t="s">
        <v>692</v>
      </c>
      <c r="AX9" s="16" t="str">
        <f>"&lt;body class ="&amp;CHAR(34)&amp;"page page-id-3187 page-template page-template-page-team-php team"&amp;CHAR(34)&amp;"&gt;
  &lt;div id="&amp;CHAR(34)&amp;"page"&amp;CHAR(34)&amp;"class="&amp;CHAR(34)&amp;"hfeed site"&amp;CHAR(34)&amp;"&gt;
    &lt;div id="&amp;CHAR(34)&amp;"primary"&amp;CHAR(34)&amp;" class="&amp;CHAR(34)&amp;"content-area"&amp;CHAR(34)&amp;"style="&amp;CHAR(34)&amp;"background-color:black"&amp;CHAR(34)&amp;"&gt;&lt;div id="&amp;CHAR(34)&amp;"content"&amp;CHAR(34)&amp;" class ="&amp;CHAR(34)&amp;"site-content"&amp;CHAR(34)&amp;" role="&amp;CHAR(34)&amp;"main"&amp;CHAR(34)&amp;"&gt;&lt;div class="&amp;CHAR(34)&amp;"entry-content"&amp;CHAR(34)&amp;"&gt;&lt;h1 style="&amp;CHAR(34)&amp;"margin-top:125px; text-align:center"&amp;CHAR(34)&amp;"&gt;"&amp;A9&amp;" "&amp;C9&amp;" "&amp;E9&amp;"&lt;/h1&gt;
            &lt;/div&gt;    
        &lt;/div&gt;
      &lt;/div&gt;
      &lt;div id="&amp;CHAR(34)&amp;"primary"&amp;CHAR(34)&amp;" class="&amp;CHAR(34)&amp;"content-area"&amp;CHAR(34)&amp;"style="&amp;CHAR(34)&amp;"background-color:white"&amp;CHAR(34)&amp;"&gt;
          &lt;div class="&amp;CHAR(34)&amp;"entry-content"&amp;CHAR(34)&amp;"style="&amp;CHAR(34)&amp;"margin-right:100px"&amp;CHAR(34)&amp;"&gt;        
&lt;h2 style="&amp;CHAR(34)&amp;"margin-top:10px; margin-left: 49px"&amp;CHAR(34)&amp;"&gt;
 &lt;input type="&amp;CHAR(34)&amp;"button"&amp;CHAR(34)&amp;" value="&amp;CHAR(34)&amp;"Search for this Computer on Google"&amp;CHAR(34)&amp;" onclick="&amp;CHAR(34)&amp;"window.open('http://google.com/#q="&amp;A9&amp;" "&amp;C9&amp;" "&amp;E9&amp;"')"&amp;CHAR(34)&amp;"style="&amp;CHAR(34)&amp;"font-size:40%"&amp;CHAR(34)&amp;"&gt;
 &lt;input type="&amp;CHAR(34)&amp;"button"&amp;CHAR(34)&amp;" value="&amp;CHAR(34)&amp;"Buy this Computer Now"&amp;CHAR(34)&amp;" onclick="&amp;CHAR(34)&amp;"window.open('"&amp;AS9&amp;"')"&amp;CHAR(34)&amp;" style="&amp;CHAR(34)&amp;"font-size:40%"&amp;CHAR(34)&amp;"&gt;
&lt;/h2&gt;
 &lt;h2&gt;Specifications&lt;/h2&gt;
 &lt;table style="&amp;CHAR(34)&amp;"margin-left:100px; margin-right:100px; width:84%"&amp;CHAR(34)&amp;"class="&amp;CHAR(34)&amp;"table table-hover"&amp;CHAR(34)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text-align:center"&gt;Dell Latitude 6430u (469-3885)&lt;/h1&gt;_x000D_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onclick="window.open('http://google.com/#q=Dell Latitude 6430u (469-3885)')"style="font-size:40%"&gt;_x000D_ &lt;input type="button" value="Buy this Computer Now" onclick="window.open('http://www.newegg.com/Product/Product.aspx?Item=9SIA0AJ1612515')" style="font-size:40%"&gt;_x000D_&lt;/h2&gt;_x000D_ &lt;h2&gt;Specifications&lt;/h2&gt;_x000D_ &lt;table style="margin-left:100px; margin-right:100px; width:84%"class="table table-hover"</v>
      </c>
      <c r="AY9" s="14" t="s">
        <v>791</v>
      </c>
      <c r="AZ9" s="14" t="str">
        <f>AY9&amp;AW9&amp;AU9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text-align:center"&gt;Dell Latitude 6430u (469-3885)&lt;/h1&gt;_x000D_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onclick="window.open('http://google.com/#q=Dell Latitude 6430u (469-3885)')"style="font-size:40%"&gt;_x000D_ &lt;input type="button" value="Buy this Computer Now" onclick="window.open('http://www.newegg.com/Product/Product.aspx?Item=9SIA0AJ1612515')" style="font-size:40%"&gt;_x000D_&lt;/h2&gt;_x000D_ &lt;h2&gt;Specifications&lt;/h2&gt;_x000D_ &lt;table style="margin-left:100px; margin-right:100px; width:84%"class="table table-hover"&lt;tr&gt;&lt;td&gt;Brand&lt;/td&gt;&lt;td&gt;Dell&lt;/td&gt;&lt;/tr&gt;&lt;tr&gt;&lt;td&gt;Series&lt;/td&gt;&lt;td&gt;Latitude&lt;/td&gt;&lt;/tr&gt;&lt;tr&gt;&lt;td&gt;Model&lt;/td&gt;&lt;td&gt;6430u (469-3885)&lt;/td&gt;&lt;/tr&gt;&lt;tr&gt;&lt;td&gt;Price&lt;/td&gt;&lt;td&gt;1599.95&lt;/td&gt;&lt;/tr&gt;&lt;tr&gt;&lt;td&gt;Touch Screen?&lt;/td&gt;&lt;td&gt;Has a Touchscreen&lt;/td&gt;&lt;/tr&gt;&lt;tr&gt;&lt;td&gt;Operating System&lt;/td&gt;&lt;td&gt;Windows 7&lt;/td&gt;&lt;/tr&gt;&lt;tr&gt;&lt;td&gt; CPU Type &lt;/td&gt;&lt;td&gt;Intel Core i5-3427U 1.8GHz&lt;/td&gt;&lt;/tr&gt;&lt;tr&gt;&lt;td&gt;CPU Processor&lt;/td&gt;&lt;td&gt;1.8GHz&lt;/td&gt;&lt;/tr&gt;&lt;tr&gt;&lt;td&gt;Memory Size&lt;/td&gt;&lt;td&gt;8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&lt;/td&gt;&lt;td&gt;5400rpm&lt;/td&gt;&lt;/tr&gt;&lt;tr&gt;&lt;td&gt;Weight&lt;/td&gt;&lt;td&gt;4 Lbs&lt;/td&gt;&lt;/tr&gt;&lt;tr&gt;&lt;td&gt;Battery Life&lt;/td&gt;&lt;td&gt;Up to 7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Computer&lt;/td&gt;&lt;td&gt;http://www.newegg.com/Product/Product.aspx?Item=9SIA0AJ1612515&lt;/td&gt;&lt;/tr&gt;&lt;/table&gt;&lt;/div&gt;&lt;/div&gt;&lt;/div&gt;&lt;/div&gt;&lt;script&gt;(function(i,s,o,g,r,a,m){i['GoogleAnalyticsObject']=r;i[r]=i[r]||function(){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A9" t="s">
        <v>842</v>
      </c>
    </row>
    <row r="10" spans="1:54">
      <c r="A10" s="1" t="s">
        <v>146</v>
      </c>
      <c r="B10" s="1" t="str">
        <f>"&lt;tr&gt;&lt;td&gt;"&amp;$A$1&amp;"&lt;/td&gt;&lt;td&gt;"&amp;A10&amp;"&lt;/td&gt;&lt;/tr&gt;"</f>
        <v>&lt;tr&gt;&lt;td&gt;Brand&lt;/td&gt;&lt;td&gt;Dell&lt;/td&gt;&lt;/tr&gt;</v>
      </c>
      <c r="C10" s="1" t="s">
        <v>125</v>
      </c>
      <c r="D10" s="1" t="str">
        <f>"&lt;tr&gt;&lt;td&gt;"&amp;C$1&amp;"&lt;/td&gt;&lt;td&gt;"&amp;C10&amp;"&lt;/td&gt;&lt;/tr&gt;"</f>
        <v>&lt;tr&gt;&lt;td&gt;Series&lt;/td&gt;&lt;td&gt;XPS&lt;/td&gt;&lt;/tr&gt;</v>
      </c>
      <c r="E10" s="1" t="s">
        <v>76</v>
      </c>
      <c r="F10" s="1" t="str">
        <f>"&lt;tr&gt;&lt;td&gt;"&amp;E$1&amp;"&lt;/td&gt;&lt;td&gt;"&amp;E10&amp;"&lt;/td&gt;&lt;/tr&gt;"</f>
        <v>&lt;tr&gt;&lt;td&gt;Model&lt;/td&gt;&lt;td&gt;12 (ULT)&lt;/td&gt;&lt;/tr&gt;</v>
      </c>
      <c r="G10" s="9">
        <v>1099.99</v>
      </c>
      <c r="H10" s="1" t="str">
        <f>"&lt;tr&gt;&lt;td&gt;"&amp;G$1&amp;"&lt;/td&gt;&lt;td&gt;"&amp;G10&amp;"&lt;/td&gt;&lt;/tr&gt;"</f>
        <v>&lt;tr&gt;&lt;td&gt;Price&lt;/td&gt;&lt;td&gt;1099.99&lt;/td&gt;&lt;/tr&gt;</v>
      </c>
      <c r="I10" t="s">
        <v>217</v>
      </c>
      <c r="J10" s="1" t="str">
        <f>"&lt;tr&gt;&lt;td&gt;"&amp;I$1&amp;"&lt;/td&gt;&lt;td&gt;"&amp;I10&amp;"&lt;/td&gt;&lt;/tr&gt;"</f>
        <v>&lt;tr&gt;&lt;td&gt;Touch Screen?&lt;/td&gt;&lt;td&gt;Has a Touchscreen&lt;/td&gt;&lt;/tr&gt;</v>
      </c>
      <c r="K10" s="1" t="s">
        <v>63</v>
      </c>
      <c r="L10" s="1" t="str">
        <f>"&lt;tr&gt;&lt;td&gt;"&amp;K$1&amp;"&lt;/td&gt;&lt;td&gt;"&amp;K10&amp;"&lt;/td&gt;&lt;/tr&gt;"</f>
        <v>&lt;tr&gt;&lt;td&gt;Operating System&lt;/td&gt;&lt;td&gt;Windows 8&lt;/td&gt;&lt;/tr&gt;</v>
      </c>
      <c r="M10" s="1" t="s">
        <v>27</v>
      </c>
      <c r="N10" s="1" t="str">
        <f>"&lt;tr&gt;&lt;td&gt;"&amp;M$1&amp;"&lt;/td&gt;&lt;td&gt;"&amp;M10&amp;"&lt;/td&gt;&lt;/tr&gt;"</f>
        <v>&lt;tr&gt;&lt;td&gt; CPU Type &lt;/td&gt;&lt;td&gt;Intel Core i5-4200U 1.6GHz&lt;/td&gt;&lt;/tr&gt;</v>
      </c>
      <c r="O10" s="1" t="s">
        <v>542</v>
      </c>
      <c r="P10" s="1" t="str">
        <f>"&lt;tr&gt;&lt;td&gt;"&amp;O$1&amp;"&lt;/td&gt;&lt;td&gt;"&amp;O10&amp;"&lt;/td&gt;&lt;/tr&gt;"</f>
        <v>&lt;tr&gt;&lt;td&gt;CPU Processor&lt;/td&gt;&lt;td&gt;1.6GHz&lt;/td&gt;&lt;/tr&gt;</v>
      </c>
      <c r="Q10" s="1" t="s">
        <v>565</v>
      </c>
      <c r="R10" s="1" t="str">
        <f>"&lt;tr&gt;&lt;td&gt;"&amp;Q$1&amp;"&lt;/td&gt;&lt;td&gt;"&amp;Q10&amp;"&lt;/td&gt;&lt;/tr&gt;"</f>
        <v>&lt;tr&gt;&lt;td&gt;Memory Size&lt;/td&gt;&lt;td&gt;4 GB&lt;/td&gt;&lt;/tr&gt;</v>
      </c>
      <c r="S10" s="1" t="s">
        <v>640</v>
      </c>
      <c r="T10" s="1" t="str">
        <f>"&lt;tr&gt;&lt;td&gt;"&amp;S$1&amp;"&lt;/td&gt;&lt;td&gt;"&amp;S10&amp;"&lt;/td&gt;&lt;/tr&gt;"</f>
        <v>&lt;tr&gt;&lt;td&gt;Cache&lt;/td&gt;&lt;td&gt;3MB L3&lt;/td&gt;&lt;/tr&gt;</v>
      </c>
      <c r="U10" t="s">
        <v>181</v>
      </c>
      <c r="V10" s="1" t="str">
        <f>"&lt;tr&gt;&lt;td&gt;"&amp;U$1&amp;"&lt;/td&gt;&lt;td&gt;"&amp;U10&amp;"&lt;/td&gt;&lt;/tr&gt;"</f>
        <v>&lt;tr&gt;&lt;td&gt;Video Memory &lt;/td&gt;&lt;td&gt;Shared memory&lt;/td&gt;&lt;/tr&gt;</v>
      </c>
      <c r="W10" s="1" t="s">
        <v>158</v>
      </c>
      <c r="X10" s="1" t="str">
        <f>"&lt;tr&gt;&lt;td&gt;"&amp;W$1&amp;"&lt;/td&gt;&lt;td&gt;"&amp;W10&amp;"&lt;/td&gt;&lt;/tr&gt;"</f>
        <v>&lt;tr&gt;&lt;td&gt; Graphics Card &lt;/td&gt;&lt;td&gt;Intel HD Graphics 4400&lt;/td&gt;&lt;/tr&gt;</v>
      </c>
      <c r="Y10" s="1" t="s">
        <v>153</v>
      </c>
      <c r="Z10" s="1" t="str">
        <f>"&lt;tr&gt;&lt;td&gt;"&amp;Y$1&amp;"&lt;/td&gt;&lt;td&gt;"&amp;Y10&amp;"&lt;/td&gt;&lt;/tr&gt;"</f>
        <v>&lt;tr&gt;&lt;td&gt;Solid State Drive (SSD)?&lt;/td&gt;&lt;td&gt;128GB SSD&lt;/td&gt;&lt;/tr&gt;</v>
      </c>
      <c r="AA10" s="1" t="s">
        <v>570</v>
      </c>
      <c r="AB10" s="1" t="str">
        <f>"&lt;tr&gt;&lt;td&gt;"&amp;AA$1&amp;"&lt;/td&gt;&lt;td&gt;"&amp;AA10&amp;"&lt;/td&gt;&lt;/tr&gt;"</f>
        <v>&lt;tr&gt;&lt;td&gt;Hard Drive Size&lt;/td&gt;&lt;td&gt;128 GB&lt;/td&gt;&lt;/tr&gt;</v>
      </c>
      <c r="AC10" s="1" t="s">
        <v>659</v>
      </c>
      <c r="AD10" s="1" t="str">
        <f>"&lt;tr&gt;&lt;td&gt;"&amp;AC$1&amp;"&lt;/td&gt;&lt;td&gt;"&amp;AC10&amp;"&lt;/td&gt;&lt;/tr&gt;"</f>
        <v>&lt;tr&gt;&lt;td&gt;Hard Drive RPM &lt;/td&gt;&lt;td&gt;5400rpm&lt;/td&gt;&lt;/tr&gt;</v>
      </c>
      <c r="AE10" s="1" t="s">
        <v>589</v>
      </c>
      <c r="AF10" s="1" t="str">
        <f>"&lt;tr&gt;&lt;td&gt;"&amp;AE$1&amp;"&lt;/td&gt;&lt;td&gt;"&amp;AE10&amp;"&lt;/td&gt;&lt;/tr&gt;"</f>
        <v>&lt;tr&gt;&lt;td&gt;Weight&lt;/td&gt;&lt;td&gt;3.35 Lbs&lt;/td&gt;&lt;/tr&gt;</v>
      </c>
      <c r="AG10" s="1" t="s">
        <v>620</v>
      </c>
      <c r="AH10" s="1" t="str">
        <f>"&lt;tr&gt;&lt;td&gt;"&amp;AG$1&amp;"&lt;/td&gt;&lt;td&gt;"&amp;AG10&amp;"&lt;/td&gt;&lt;/tr&gt;"</f>
        <v>&lt;tr&gt;&lt;td&gt;Battery Life&lt;/td&gt;&lt;td&gt;Up to 8 Hours&lt;/td&gt;&lt;/tr&gt;</v>
      </c>
      <c r="AI10" s="1" t="s">
        <v>561</v>
      </c>
      <c r="AJ10" s="1" t="str">
        <f>"&lt;tr&gt;&lt;td&gt;"&amp;AI$1&amp;"&lt;/td&gt;&lt;td&gt;"&amp;AI10&amp;"&lt;/td&gt;&lt;/tr&gt;"</f>
        <v>&lt;tr&gt;&lt;td&gt; Screen Size&lt;/td&gt;&lt;td&gt;12.5"&lt;/td&gt;&lt;/tr&gt;</v>
      </c>
      <c r="AK10" s="1" t="s">
        <v>650</v>
      </c>
      <c r="AL10" s="1" t="str">
        <f>"&lt;tr&gt;&lt;td&gt;"&amp;AK$1&amp;"&lt;/td&gt;&lt;td&gt;"&amp;AK10&amp;"&lt;/td&gt;&lt;/tr&gt;"</f>
        <v>&lt;tr&gt;&lt;td&gt;Resolution of Max Dimension &lt;/td&gt;&lt;td&gt;1920 x 1080&lt;/td&gt;&lt;/tr&gt;</v>
      </c>
      <c r="AM10" t="s">
        <v>222</v>
      </c>
      <c r="AN10" s="1" t="str">
        <f>"&lt;tr&gt;&lt;td&gt;"&amp;AM$1&amp;"&lt;/td&gt;&lt;td&gt;"&amp;AM10&amp;"&lt;/td&gt;&lt;/tr&gt;"</f>
        <v>&lt;tr&gt;&lt;td&gt;HDMI?&lt;/td&gt;&lt;td&gt;Does Not Have HDMI&lt;/td&gt;&lt;/tr&gt;</v>
      </c>
      <c r="AO10" t="s">
        <v>224</v>
      </c>
      <c r="AP10" s="1" t="str">
        <f>"&lt;tr&gt;&lt;td&gt;"&amp;AO$1&amp;"&lt;/td&gt;&lt;td&gt;"&amp;AO10&amp;"&lt;/td&gt;&lt;/tr&gt;"</f>
        <v>&lt;tr&gt;&lt;td&gt;VGA?&lt;/td&gt;&lt;td&gt;Does Not Have VGA&lt;/td&gt;&lt;/tr&gt;</v>
      </c>
      <c r="AQ10" t="s">
        <v>225</v>
      </c>
      <c r="AR10" s="1" t="str">
        <f>"&lt;tr&gt;&lt;td&gt;"&amp;AQ$1&amp;"&lt;/td&gt;&lt;td&gt;"&amp;AQ10&amp;"&lt;/td&gt;&lt;/tr&gt;"</f>
        <v>&lt;tr&gt;&lt;td&gt;Bluetooth?&lt;/td&gt;&lt;td&gt;Has Bluetooth&lt;/td&gt;&lt;/tr&gt;</v>
      </c>
      <c r="AS10" s="1" t="s">
        <v>234</v>
      </c>
      <c r="AT10" s="14" t="str">
        <f>"&lt;tr&gt;&lt;td&gt;"&amp;AS$1&amp;"&lt;/td&gt;&lt;td&gt;"&amp;AS10&amp;"&lt;/td&gt;&lt;/tr&gt;"</f>
        <v>&lt;tr&gt;&lt;td&gt; URL to Purchase Computer&lt;/td&gt;&lt;td&gt;http://www.newegg.com/Product/Product.aspx?Item=N82E16834300145&lt;/td&gt;&lt;/tr&gt;</v>
      </c>
      <c r="AU10" s="15" t="s">
        <v>782</v>
      </c>
      <c r="AV10" s="14" t="str">
        <f>B10&amp;D10&amp;F10&amp;H10&amp;J10&amp;L10&amp;N10&amp;P10&amp;R10&amp;T10&amp;V10&amp;X10&amp;Z10&amp;AB10&amp;AD10&amp;AF10&amp;AH10&amp;AJ10&amp;AL10&amp;AN10&amp;AP10&amp;AR10&amp;AT10</f>
        <v>&lt;tr&gt;&lt;td&gt;Brand&lt;/td&gt;&lt;td&gt;Dell&lt;/td&gt;&lt;/tr&gt;&lt;tr&gt;&lt;td&gt;Series&lt;/td&gt;&lt;td&gt;XPS&lt;/td&gt;&lt;/tr&gt;&lt;tr&gt;&lt;td&gt;Model&lt;/td&gt;&lt;td&gt;12 (ULT)&lt;/td&gt;&lt;/tr&gt;&lt;tr&gt;&lt;td&gt;Price&lt;/td&gt;&lt;td&gt;1099.99&lt;/td&gt;&lt;/tr&gt;&lt;tr&gt;&lt;td&gt;Touch Screen?&lt;/td&gt;&lt;td&gt;Has a Touchscreen&lt;/td&gt;&lt;/tr&gt;&lt;tr&gt;&lt;td&gt;Operating System&lt;/td&gt;&lt;td&gt;Windows 8&lt;/td&gt;&lt;/tr&gt;&lt;tr&gt;&lt;td&gt; CPU Type &lt;/td&gt;&lt;td&gt;Intel Core i5-4200U 1.6GHz&lt;/td&gt;&lt;/tr&gt;&lt;tr&gt;&lt;td&gt;CPU Processor&lt;/td&gt;&lt;td&gt;1.6GHz&lt;/td&gt;&lt;/tr&gt;&lt;tr&gt;&lt;td&gt;Memory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&lt;/td&gt;&lt;td&gt;5400rpm&lt;/td&gt;&lt;/tr&gt;&lt;tr&gt;&lt;td&gt;Weight&lt;/td&gt;&lt;td&gt;3.35 Lbs&lt;/td&gt;&lt;/tr&gt;&lt;tr&gt;&lt;td&gt;Battery Life&lt;/td&gt;&lt;td&gt;Up to 8 Hours&lt;/td&gt;&lt;/tr&gt;&lt;tr&gt;&lt;td&gt; Screen Size&lt;/td&gt;&lt;td&gt;12.5"&lt;/td&gt;&lt;/tr&gt;&lt;tr&gt;&lt;td&gt;Resolution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Computer&lt;/td&gt;&lt;td&gt;http://www.newegg.com/Product/Product.aspx?Item=N82E16834300145&lt;/td&gt;&lt;/tr&gt;</v>
      </c>
      <c r="AW10" s="14" t="s">
        <v>693</v>
      </c>
      <c r="AX10" s="16" t="str">
        <f>"&lt;body class ="&amp;CHAR(34)&amp;"page page-id-3187 page-template page-template-page-team-php team"&amp;CHAR(34)&amp;"&gt;
  &lt;div id="&amp;CHAR(34)&amp;"page"&amp;CHAR(34)&amp;"class="&amp;CHAR(34)&amp;"hfeed site"&amp;CHAR(34)&amp;"&gt;
    &lt;div id="&amp;CHAR(34)&amp;"primary"&amp;CHAR(34)&amp;" class="&amp;CHAR(34)&amp;"content-area"&amp;CHAR(34)&amp;"style="&amp;CHAR(34)&amp;"background-color:black"&amp;CHAR(34)&amp;"&gt;&lt;div id="&amp;CHAR(34)&amp;"content"&amp;CHAR(34)&amp;" class ="&amp;CHAR(34)&amp;"site-content"&amp;CHAR(34)&amp;" role="&amp;CHAR(34)&amp;"main"&amp;CHAR(34)&amp;"&gt;&lt;div class="&amp;CHAR(34)&amp;"entry-content"&amp;CHAR(34)&amp;"&gt;&lt;h1 style="&amp;CHAR(34)&amp;"margin-top:125px; text-align:center"&amp;CHAR(34)&amp;"&gt;"&amp;A10&amp;" "&amp;C10&amp;" "&amp;E10&amp;"&lt;/h1&gt;
            &lt;/div&gt;    
        &lt;/div&gt;
      &lt;/div&gt;
      &lt;div id="&amp;CHAR(34)&amp;"primary"&amp;CHAR(34)&amp;" class="&amp;CHAR(34)&amp;"content-area"&amp;CHAR(34)&amp;"style="&amp;CHAR(34)&amp;"background-color:white"&amp;CHAR(34)&amp;"&gt;
          &lt;div class="&amp;CHAR(34)&amp;"entry-content"&amp;CHAR(34)&amp;"style="&amp;CHAR(34)&amp;"margin-right:100px"&amp;CHAR(34)&amp;"&gt;        
&lt;h2 style="&amp;CHAR(34)&amp;"margin-top:10px; margin-left: 49px"&amp;CHAR(34)&amp;"&gt;
 &lt;input type="&amp;CHAR(34)&amp;"button"&amp;CHAR(34)&amp;" value="&amp;CHAR(34)&amp;"Search for this Computer on Google"&amp;CHAR(34)&amp;" onclick="&amp;CHAR(34)&amp;"window.open('http://google.com/#q="&amp;A10&amp;" "&amp;C10&amp;" "&amp;E10&amp;"')"&amp;CHAR(34)&amp;"style="&amp;CHAR(34)&amp;"font-size:40%"&amp;CHAR(34)&amp;"&gt;
 &lt;input type="&amp;CHAR(34)&amp;"button"&amp;CHAR(34)&amp;" value="&amp;CHAR(34)&amp;"Buy this Computer Now"&amp;CHAR(34)&amp;" onclick="&amp;CHAR(34)&amp;"window.open('"&amp;AS10&amp;"')"&amp;CHAR(34)&amp;" style="&amp;CHAR(34)&amp;"font-size:40%"&amp;CHAR(34)&amp;"&gt;
&lt;/h2&gt;
 &lt;h2&gt;Specifications&lt;/h2&gt;
 &lt;table style="&amp;CHAR(34)&amp;"margin-left:100px; margin-right:100px; width:84%"&amp;CHAR(34)&amp;"class="&amp;CHAR(34)&amp;"table table-hover"&amp;CHAR(34)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text-align:center"&gt;Dell XPS 12 (ULT)&lt;/h1&gt;_x000D_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onclick="window.open('http://google.com/#q=Dell XPS 12 (ULT)')"style="font-size:40%"&gt;_x000D_ &lt;input type="button" value="Buy this Computer Now" onclick="window.open('http://www.newegg.com/Product/Product.aspx?Item=N82E16834300145')" style="font-size:40%"&gt;_x000D_&lt;/h2&gt;_x000D_ &lt;h2&gt;Specifications&lt;/h2&gt;_x000D_ &lt;table style="margin-left:100px; margin-right:100px; width:84%"class="table table-hover"</v>
      </c>
      <c r="AY10" s="14" t="s">
        <v>792</v>
      </c>
      <c r="AZ10" s="14" t="str">
        <f>AY10&amp;AW10&amp;AU10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text-align:center"&gt;Dell XPS 12 (ULT)&lt;/h1&gt;_x000D_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onclick="window.open('http://google.com/#q=Dell XPS 12 (ULT)')"style="font-size:40%"&gt;_x000D_ &lt;input type="button" value="Buy this Computer Now" onclick="window.open('http://www.newegg.com/Product/Product.aspx?Item=N82E16834300145')" style="font-size:40%"&gt;_x000D_&lt;/h2&gt;_x000D_ &lt;h2&gt;Specifications&lt;/h2&gt;_x000D_ &lt;table style="margin-left:100px; margin-right:100px; width:84%"class="table table-hover"&lt;tr&gt;&lt;td&gt;Brand&lt;/td&gt;&lt;td&gt;Dell&lt;/td&gt;&lt;/tr&gt;&lt;tr&gt;&lt;td&gt;Series&lt;/td&gt;&lt;td&gt;XPS&lt;/td&gt;&lt;/tr&gt;&lt;tr&gt;&lt;td&gt;Model&lt;/td&gt;&lt;td&gt;12 (ULT)&lt;/td&gt;&lt;/tr&gt;&lt;tr&gt;&lt;td&gt;Price&lt;/td&gt;&lt;td&gt;1099.99&lt;/td&gt;&lt;/tr&gt;&lt;tr&gt;&lt;td&gt;Touch Screen?&lt;/td&gt;&lt;td&gt;Has a Touchscreen&lt;/td&gt;&lt;/tr&gt;&lt;tr&gt;&lt;td&gt;Operating System&lt;/td&gt;&lt;td&gt;Windows 8&lt;/td&gt;&lt;/tr&gt;&lt;tr&gt;&lt;td&gt; CPU Type &lt;/td&gt;&lt;td&gt;Intel Core i5-4200U 1.6GHz&lt;/td&gt;&lt;/tr&gt;&lt;tr&gt;&lt;td&gt;CPU Processor&lt;/td&gt;&lt;td&gt;1.6GHz&lt;/td&gt;&lt;/tr&gt;&lt;tr&gt;&lt;td&gt;Memory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&lt;/td&gt;&lt;td&gt;5400rpm&lt;/td&gt;&lt;/tr&gt;&lt;tr&gt;&lt;td&gt;Weight&lt;/td&gt;&lt;td&gt;3.35 Lbs&lt;/td&gt;&lt;/tr&gt;&lt;tr&gt;&lt;td&gt;Battery Life&lt;/td&gt;&lt;td&gt;Up to 8 Hours&lt;/td&gt;&lt;/tr&gt;&lt;tr&gt;&lt;td&gt; Screen Size&lt;/td&gt;&lt;td&gt;12.5"&lt;/td&gt;&lt;/tr&gt;&lt;tr&gt;&lt;td&gt;Resolution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Computer&lt;/td&gt;&lt;td&gt;http://www.newegg.com/Product/Product.aspx?Item=N82E16834300145&lt;/td&gt;&lt;/tr&gt;&lt;/table&gt;&lt;/div&gt;&lt;/div&gt;&lt;/div&gt;&lt;/div&gt;&lt;script&gt;(function(i,s,o,g,r,a,m){i['GoogleAnalyticsObject']=r;i[r]=i[r]||function(){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A10" t="s">
        <v>843</v>
      </c>
    </row>
    <row r="11" spans="1:54">
      <c r="A11" s="1" t="s">
        <v>146</v>
      </c>
      <c r="B11" s="1" t="str">
        <f>"&lt;tr&gt;&lt;td&gt;"&amp;$A$1&amp;"&lt;/td&gt;&lt;td&gt;"&amp;A11&amp;"&lt;/td&gt;&lt;/tr&gt;"</f>
        <v>&lt;tr&gt;&lt;td&gt;Brand&lt;/td&gt;&lt;td&gt;Dell&lt;/td&gt;&lt;/tr&gt;</v>
      </c>
      <c r="C11" s="1" t="s">
        <v>123</v>
      </c>
      <c r="D11" s="1" t="str">
        <f>"&lt;tr&gt;&lt;td&gt;"&amp;C$1&amp;"&lt;/td&gt;&lt;td&gt;"&amp;C11&amp;"&lt;/td&gt;&lt;/tr&gt;"</f>
        <v>&lt;tr&gt;&lt;td&gt;Series&lt;/td&gt;&lt;td&gt;Inspiron&lt;/td&gt;&lt;/tr&gt;</v>
      </c>
      <c r="E11" s="1" t="s">
        <v>77</v>
      </c>
      <c r="F11" s="1" t="str">
        <f>"&lt;tr&gt;&lt;td&gt;"&amp;E$1&amp;"&lt;/td&gt;&lt;td&gt;"&amp;E11&amp;"&lt;/td&gt;&lt;/tr&gt;"</f>
        <v>&lt;tr&gt;&lt;td&gt;Model&lt;/td&gt;&lt;td&gt;17 (i17RV-5454BLK)&lt;/td&gt;&lt;/tr&gt;</v>
      </c>
      <c r="G11" s="9">
        <v>599.99</v>
      </c>
      <c r="H11" s="1" t="str">
        <f>"&lt;tr&gt;&lt;td&gt;"&amp;G$1&amp;"&lt;/td&gt;&lt;td&gt;"&amp;G11&amp;"&lt;/td&gt;&lt;/tr&gt;"</f>
        <v>&lt;tr&gt;&lt;td&gt;Price&lt;/td&gt;&lt;td&gt;599.99&lt;/td&gt;&lt;/tr&gt;</v>
      </c>
      <c r="I11" t="s">
        <v>216</v>
      </c>
      <c r="J11" s="1" t="str">
        <f>"&lt;tr&gt;&lt;td&gt;"&amp;I$1&amp;"&lt;/td&gt;&lt;td&gt;"&amp;I11&amp;"&lt;/td&gt;&lt;/tr&gt;"</f>
        <v>&lt;tr&gt;&lt;td&gt;Touch Screen?&lt;/td&gt;&lt;td&gt;Does Not Have a Touchscreen&lt;/td&gt;&lt;/tr&gt;</v>
      </c>
      <c r="K11" s="1" t="s">
        <v>63</v>
      </c>
      <c r="L11" s="1" t="str">
        <f>"&lt;tr&gt;&lt;td&gt;"&amp;K$1&amp;"&lt;/td&gt;&lt;td&gt;"&amp;K11&amp;"&lt;/td&gt;&lt;/tr&gt;"</f>
        <v>&lt;tr&gt;&lt;td&gt;Operating System&lt;/td&gt;&lt;td&gt;Windows 8&lt;/td&gt;&lt;/tr&gt;</v>
      </c>
      <c r="M11" s="1" t="s">
        <v>27</v>
      </c>
      <c r="N11" s="1" t="str">
        <f>"&lt;tr&gt;&lt;td&gt;"&amp;M$1&amp;"&lt;/td&gt;&lt;td&gt;"&amp;M11&amp;"&lt;/td&gt;&lt;/tr&gt;"</f>
        <v>&lt;tr&gt;&lt;td&gt; CPU Type &lt;/td&gt;&lt;td&gt;Intel Core i5-4200U 1.6GHz&lt;/td&gt;&lt;/tr&gt;</v>
      </c>
      <c r="O11" s="1" t="s">
        <v>542</v>
      </c>
      <c r="P11" s="1" t="str">
        <f>"&lt;tr&gt;&lt;td&gt;"&amp;O$1&amp;"&lt;/td&gt;&lt;td&gt;"&amp;O11&amp;"&lt;/td&gt;&lt;/tr&gt;"</f>
        <v>&lt;tr&gt;&lt;td&gt;CPU Processor&lt;/td&gt;&lt;td&gt;1.6GHz&lt;/td&gt;&lt;/tr&gt;</v>
      </c>
      <c r="Q11" s="1" t="s">
        <v>567</v>
      </c>
      <c r="R11" s="1" t="str">
        <f>"&lt;tr&gt;&lt;td&gt;"&amp;Q$1&amp;"&lt;/td&gt;&lt;td&gt;"&amp;Q11&amp;"&lt;/td&gt;&lt;/tr&gt;"</f>
        <v>&lt;tr&gt;&lt;td&gt;Memory Size&lt;/td&gt;&lt;td&gt;6 GB&lt;/td&gt;&lt;/tr&gt;</v>
      </c>
      <c r="S11" s="1" t="s">
        <v>640</v>
      </c>
      <c r="T11" s="1" t="str">
        <f>"&lt;tr&gt;&lt;td&gt;"&amp;S$1&amp;"&lt;/td&gt;&lt;td&gt;"&amp;S11&amp;"&lt;/td&gt;&lt;/tr&gt;"</f>
        <v>&lt;tr&gt;&lt;td&gt;Cache&lt;/td&gt;&lt;td&gt;3MB L3&lt;/td&gt;&lt;/tr&gt;</v>
      </c>
      <c r="U11" t="s">
        <v>181</v>
      </c>
      <c r="V11" s="1" t="str">
        <f>"&lt;tr&gt;&lt;td&gt;"&amp;U$1&amp;"&lt;/td&gt;&lt;td&gt;"&amp;U11&amp;"&lt;/td&gt;&lt;/tr&gt;"</f>
        <v>&lt;tr&gt;&lt;td&gt;Video Memory &lt;/td&gt;&lt;td&gt;Shared memory&lt;/td&gt;&lt;/tr&gt;</v>
      </c>
      <c r="W11" s="1" t="s">
        <v>158</v>
      </c>
      <c r="X11" s="1" t="str">
        <f>"&lt;tr&gt;&lt;td&gt;"&amp;W$1&amp;"&lt;/td&gt;&lt;td&gt;"&amp;W11&amp;"&lt;/td&gt;&lt;/tr&gt;"</f>
        <v>&lt;tr&gt;&lt;td&gt; Graphics Card &lt;/td&gt;&lt;td&gt;Intel HD Graphics 4400&lt;/td&gt;&lt;/tr&gt;</v>
      </c>
      <c r="Y11" s="1" t="s">
        <v>665</v>
      </c>
      <c r="Z11" s="1" t="str">
        <f>"&lt;tr&gt;&lt;td&gt;"&amp;Y$1&amp;"&lt;/td&gt;&lt;td&gt;"&amp;Y11&amp;"&lt;/td&gt;&lt;/tr&gt;"</f>
        <v>&lt;tr&gt;&lt;td&gt;Solid State Drive (SSD)?&lt;/td&gt;&lt;td&gt;No&lt;/td&gt;&lt;/tr&gt;</v>
      </c>
      <c r="AA11" s="1" t="s">
        <v>574</v>
      </c>
      <c r="AB11" s="1" t="str">
        <f>"&lt;tr&gt;&lt;td&gt;"&amp;AA$1&amp;"&lt;/td&gt;&lt;td&gt;"&amp;AA11&amp;"&lt;/td&gt;&lt;/tr&gt;"</f>
        <v>&lt;tr&gt;&lt;td&gt;Hard Drive Size&lt;/td&gt;&lt;td&gt;750 GB&lt;/td&gt;&lt;/tr&gt;</v>
      </c>
      <c r="AC11" s="1" t="s">
        <v>659</v>
      </c>
      <c r="AD11" s="1" t="str">
        <f>"&lt;tr&gt;&lt;td&gt;"&amp;AC$1&amp;"&lt;/td&gt;&lt;td&gt;"&amp;AC11&amp;"&lt;/td&gt;&lt;/tr&gt;"</f>
        <v>&lt;tr&gt;&lt;td&gt;Hard Drive RPM &lt;/td&gt;&lt;td&gt;5400rpm&lt;/td&gt;&lt;/tr&gt;</v>
      </c>
      <c r="AE11" s="1" t="s">
        <v>587</v>
      </c>
      <c r="AF11" s="1" t="str">
        <f>"&lt;tr&gt;&lt;td&gt;"&amp;AE$1&amp;"&lt;/td&gt;&lt;td&gt;"&amp;AE11&amp;"&lt;/td&gt;&lt;/tr&gt;"</f>
        <v>&lt;tr&gt;&lt;td&gt;Weight&lt;/td&gt;&lt;td&gt;6.35 Lbs&lt;/td&gt;&lt;/tr&gt;</v>
      </c>
      <c r="AG11" s="1" t="s">
        <v>621</v>
      </c>
      <c r="AH11" s="1" t="str">
        <f>"&lt;tr&gt;&lt;td&gt;"&amp;AG$1&amp;"&lt;/td&gt;&lt;td&gt;"&amp;AG11&amp;"&lt;/td&gt;&lt;/tr&gt;"</f>
        <v>&lt;tr&gt;&lt;td&gt;Battery Life&lt;/td&gt;&lt;td&gt;Up to 4 Hours&lt;/td&gt;&lt;/tr&gt;</v>
      </c>
      <c r="AI11" s="1" t="s">
        <v>556</v>
      </c>
      <c r="AJ11" s="1" t="str">
        <f>"&lt;tr&gt;&lt;td&gt;"&amp;AI$1&amp;"&lt;/td&gt;&lt;td&gt;"&amp;AI11&amp;"&lt;/td&gt;&lt;/tr&gt;"</f>
        <v>&lt;tr&gt;&lt;td&gt; Screen Size&lt;/td&gt;&lt;td&gt;17.3"&lt;/td&gt;&lt;/tr&gt;</v>
      </c>
      <c r="AK11" s="1" t="s">
        <v>655</v>
      </c>
      <c r="AL11" s="1" t="str">
        <f>"&lt;tr&gt;&lt;td&gt;"&amp;AK$1&amp;"&lt;/td&gt;&lt;td&gt;"&amp;AK11&amp;"&lt;/td&gt;&lt;/tr&gt;"</f>
        <v>&lt;tr&gt;&lt;td&gt;Resolution of Max Dimension &lt;/td&gt;&lt;td&gt;1600 x 900&lt;/td&gt;&lt;/tr&gt;</v>
      </c>
      <c r="AM11" t="s">
        <v>222</v>
      </c>
      <c r="AN11" s="1" t="str">
        <f>"&lt;tr&gt;&lt;td&gt;"&amp;AM$1&amp;"&lt;/td&gt;&lt;td&gt;"&amp;AM11&amp;"&lt;/td&gt;&lt;/tr&gt;"</f>
        <v>&lt;tr&gt;&lt;td&gt;HDMI?&lt;/td&gt;&lt;td&gt;Does Not Have HDMI&lt;/td&gt;&lt;/tr&gt;</v>
      </c>
      <c r="AO11" t="s">
        <v>224</v>
      </c>
      <c r="AP11" s="1" t="str">
        <f>"&lt;tr&gt;&lt;td&gt;"&amp;AO$1&amp;"&lt;/td&gt;&lt;td&gt;"&amp;AO11&amp;"&lt;/td&gt;&lt;/tr&gt;"</f>
        <v>&lt;tr&gt;&lt;td&gt;VGA?&lt;/td&gt;&lt;td&gt;Does Not Have VGA&lt;/td&gt;&lt;/tr&gt;</v>
      </c>
      <c r="AQ11" t="s">
        <v>225</v>
      </c>
      <c r="AR11" s="1" t="str">
        <f>"&lt;tr&gt;&lt;td&gt;"&amp;AQ$1&amp;"&lt;/td&gt;&lt;td&gt;"&amp;AQ11&amp;"&lt;/td&gt;&lt;/tr&gt;"</f>
        <v>&lt;tr&gt;&lt;td&gt;Bluetooth?&lt;/td&gt;&lt;td&gt;Has Bluetooth&lt;/td&gt;&lt;/tr&gt;</v>
      </c>
      <c r="AS11" s="1" t="s">
        <v>235</v>
      </c>
      <c r="AT11" s="14" t="str">
        <f>"&lt;tr&gt;&lt;td&gt;"&amp;AS$1&amp;"&lt;/td&gt;&lt;td&gt;"&amp;AS11&amp;"&lt;/td&gt;&lt;/tr&gt;"</f>
        <v>&lt;tr&gt;&lt;td&gt; URL to Purchase Computer&lt;/td&gt;&lt;td&gt;http://www.newegg.com/Product/Product.aspx?Item=N82E16834300159&lt;/td&gt;&lt;/tr&gt;</v>
      </c>
      <c r="AU11" s="15" t="s">
        <v>782</v>
      </c>
      <c r="AV11" s="14" t="str">
        <f>B11&amp;D11&amp;F11&amp;H11&amp;J11&amp;L11&amp;N11&amp;P11&amp;R11&amp;T11&amp;V11&amp;X11&amp;Z11&amp;AB11&amp;AD11&amp;AF11&amp;AH11&amp;AJ11&amp;AL11&amp;AN11&amp;AP11&amp;AR11&amp;AT11</f>
        <v>&lt;tr&gt;&lt;td&gt;Brand&lt;/td&gt;&lt;td&gt;Dell&lt;/td&gt;&lt;/tr&gt;&lt;tr&gt;&lt;td&gt;Series&lt;/td&gt;&lt;td&gt;Inspiron&lt;/td&gt;&lt;/tr&gt;&lt;tr&gt;&lt;td&gt;Model&lt;/td&gt;&lt;td&gt;17 (i17RV-5454BLK)&lt;/td&gt;&lt;/tr&gt;&lt;tr&gt;&lt;td&gt;Price&lt;/td&gt;&lt;td&gt;599.99&lt;/td&gt;&lt;/tr&gt;&lt;tr&gt;&lt;td&gt;Touch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i5-4200U 1.6GHz&lt;/td&gt;&lt;/tr&gt;&lt;tr&gt;&lt;td&gt;CPU Processor&lt;/td&gt;&lt;td&gt;1.6GHz&lt;/td&gt;&lt;/tr&gt;&lt;tr&gt;&lt;td&gt;Memory Size&lt;/td&gt;&lt;td&gt;6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Size&lt;/td&gt;&lt;td&gt;750 GB&lt;/td&gt;&lt;/tr&gt;&lt;tr&gt;&lt;td&gt;Hard Drive RPM &lt;/td&gt;&lt;td&gt;5400rpm&lt;/td&gt;&lt;/tr&gt;&lt;tr&gt;&lt;td&gt;Weight&lt;/td&gt;&lt;td&gt;6.35 Lbs&lt;/td&gt;&lt;/tr&gt;&lt;tr&gt;&lt;td&gt;Battery Life&lt;/td&gt;&lt;td&gt;Up to 4 Hours&lt;/td&gt;&lt;/tr&gt;&lt;tr&gt;&lt;td&gt; Screen Size&lt;/td&gt;&lt;td&gt;17.3"&lt;/td&gt;&lt;/tr&gt;&lt;tr&gt;&lt;td&gt;Resolution of Max Dimension &lt;/td&gt;&lt;td&gt;1600 x 900&lt;/td&gt;&lt;/tr&gt;&lt;tr&gt;&lt;td&gt;HDMI?&lt;/td&gt;&lt;td&gt;Does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Computer&lt;/td&gt;&lt;td&gt;http://www.newegg.com/Product/Product.aspx?Item=N82E16834300159&lt;/td&gt;&lt;/tr&gt;</v>
      </c>
      <c r="AW11" s="14" t="s">
        <v>694</v>
      </c>
      <c r="AX11" s="16" t="str">
        <f>"&lt;body class ="&amp;CHAR(34)&amp;"page page-id-3187 page-template page-template-page-team-php team"&amp;CHAR(34)&amp;"&gt;
  &lt;div id="&amp;CHAR(34)&amp;"page"&amp;CHAR(34)&amp;"class="&amp;CHAR(34)&amp;"hfeed site"&amp;CHAR(34)&amp;"&gt;
    &lt;div id="&amp;CHAR(34)&amp;"primary"&amp;CHAR(34)&amp;" class="&amp;CHAR(34)&amp;"content-area"&amp;CHAR(34)&amp;"style="&amp;CHAR(34)&amp;"background-color:black"&amp;CHAR(34)&amp;"&gt;&lt;div id="&amp;CHAR(34)&amp;"content"&amp;CHAR(34)&amp;" class ="&amp;CHAR(34)&amp;"site-content"&amp;CHAR(34)&amp;" role="&amp;CHAR(34)&amp;"main"&amp;CHAR(34)&amp;"&gt;&lt;div class="&amp;CHAR(34)&amp;"entry-content"&amp;CHAR(34)&amp;"&gt;&lt;h1 style="&amp;CHAR(34)&amp;"margin-top:125px; text-align:center"&amp;CHAR(34)&amp;"&gt;"&amp;A11&amp;" "&amp;C11&amp;" "&amp;E11&amp;"&lt;/h1&gt;
            &lt;/div&gt;    
        &lt;/div&gt;
      &lt;/div&gt;
      &lt;div id="&amp;CHAR(34)&amp;"primary"&amp;CHAR(34)&amp;" class="&amp;CHAR(34)&amp;"content-area"&amp;CHAR(34)&amp;"style="&amp;CHAR(34)&amp;"background-color:white"&amp;CHAR(34)&amp;"&gt;
          &lt;div class="&amp;CHAR(34)&amp;"entry-content"&amp;CHAR(34)&amp;"style="&amp;CHAR(34)&amp;"margin-right:100px"&amp;CHAR(34)&amp;"&gt;        
&lt;h2 style="&amp;CHAR(34)&amp;"margin-top:10px; margin-left: 49px"&amp;CHAR(34)&amp;"&gt;
 &lt;input type="&amp;CHAR(34)&amp;"button"&amp;CHAR(34)&amp;" value="&amp;CHAR(34)&amp;"Search for this Computer on Google"&amp;CHAR(34)&amp;" onclick="&amp;CHAR(34)&amp;"window.open('http://google.com/#q="&amp;A11&amp;" "&amp;C11&amp;" "&amp;E11&amp;"')"&amp;CHAR(34)&amp;"style="&amp;CHAR(34)&amp;"font-size:40%"&amp;CHAR(34)&amp;"&gt;
 &lt;input type="&amp;CHAR(34)&amp;"button"&amp;CHAR(34)&amp;" value="&amp;CHAR(34)&amp;"Buy this Computer Now"&amp;CHAR(34)&amp;" onclick="&amp;CHAR(34)&amp;"window.open('"&amp;AS11&amp;"')"&amp;CHAR(34)&amp;" style="&amp;CHAR(34)&amp;"font-size:40%"&amp;CHAR(34)&amp;"&gt;
&lt;/h2&gt;
 &lt;h2&gt;Specifications&lt;/h2&gt;
 &lt;table style="&amp;CHAR(34)&amp;"margin-left:100px; margin-right:100px; width:84%"&amp;CHAR(34)&amp;"class="&amp;CHAR(34)&amp;"table table-hover"&amp;CHAR(34)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text-align:center"&gt;Dell Inspiron 17 (i17RV-5454BLK)&lt;/h1&gt;_x000D_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onclick="window.open('http://google.com/#q=Dell Inspiron 17 (i17RV-5454BLK)')"style="font-size:40%"&gt;_x000D_ &lt;input type="button" value="Buy this Computer Now" onclick="window.open('http://www.newegg.com/Product/Product.aspx?Item=N82E16834300159')" style="font-size:40%"&gt;_x000D_&lt;/h2&gt;_x000D_ &lt;h2&gt;Specifications&lt;/h2&gt;_x000D_ &lt;table style="margin-left:100px; margin-right:100px; width:84%"class="table table-hover"</v>
      </c>
      <c r="AY11" s="14" t="s">
        <v>793</v>
      </c>
      <c r="AZ11" s="14" t="str">
        <f>AY11&amp;AW11&amp;AU11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text-align:center"&gt;Dell Inspiron 17 (i17RV-5454BLK)&lt;/h1&gt;_x000D_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onclick="window.open('http://google.com/#q=Dell Inspiron 17 (i17RV-5454BLK)')"style="font-size:40%"&gt;_x000D_ &lt;input type="button" value="Buy this Computer Now" onclick="window.open('http://www.newegg.com/Product/Product.aspx?Item=N82E16834300159')" style="font-size:40%"&gt;_x000D_&lt;/h2&gt;_x000D_ &lt;h2&gt;Specifications&lt;/h2&gt;_x000D_ &lt;table style="margin-left:100px; margin-right:100px; width:84%"class="table table-hover"&lt;tr&gt;&lt;td&gt;Brand&lt;/td&gt;&lt;td&gt;Dell&lt;/td&gt;&lt;/tr&gt;&lt;tr&gt;&lt;td&gt;Series&lt;/td&gt;&lt;td&gt;Inspiron&lt;/td&gt;&lt;/tr&gt;&lt;tr&gt;&lt;td&gt;Model&lt;/td&gt;&lt;td&gt;17 (i17RV-5454BLK)&lt;/td&gt;&lt;/tr&gt;&lt;tr&gt;&lt;td&gt;Price&lt;/td&gt;&lt;td&gt;599.99&lt;/td&gt;&lt;/tr&gt;&lt;tr&gt;&lt;td&gt;Touch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i5-4200U 1.6GHz&lt;/td&gt;&lt;/tr&gt;&lt;tr&gt;&lt;td&gt;CPU Processor&lt;/td&gt;&lt;td&gt;1.6GHz&lt;/td&gt;&lt;/tr&gt;&lt;tr&gt;&lt;td&gt;Memory Size&lt;/td&gt;&lt;td&gt;6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Size&lt;/td&gt;&lt;td&gt;750 GB&lt;/td&gt;&lt;/tr&gt;&lt;tr&gt;&lt;td&gt;Hard Drive RPM &lt;/td&gt;&lt;td&gt;5400rpm&lt;/td&gt;&lt;/tr&gt;&lt;tr&gt;&lt;td&gt;Weight&lt;/td&gt;&lt;td&gt;6.35 Lbs&lt;/td&gt;&lt;/tr&gt;&lt;tr&gt;&lt;td&gt;Battery Life&lt;/td&gt;&lt;td&gt;Up to 4 Hours&lt;/td&gt;&lt;/tr&gt;&lt;tr&gt;&lt;td&gt; Screen Size&lt;/td&gt;&lt;td&gt;17.3"&lt;/td&gt;&lt;/tr&gt;&lt;tr&gt;&lt;td&gt;Resolution of Max Dimension &lt;/td&gt;&lt;td&gt;1600 x 900&lt;/td&gt;&lt;/tr&gt;&lt;tr&gt;&lt;td&gt;HDMI?&lt;/td&gt;&lt;td&gt;Does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Computer&lt;/td&gt;&lt;td&gt;http://www.newegg.com/Product/Product.aspx?Item=N82E16834300159&lt;/td&gt;&lt;/tr&gt;&lt;/table&gt;&lt;/div&gt;&lt;/div&gt;&lt;/div&gt;&lt;/div&gt;&lt;script&gt;(function(i,s,o,g,r,a,m){i['GoogleAnalyticsObject']=r;i[r]=i[r]||function(){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A11" t="s">
        <v>844</v>
      </c>
    </row>
    <row r="12" spans="1:54">
      <c r="A12" s="1" t="s">
        <v>146</v>
      </c>
      <c r="B12" s="1" t="str">
        <f>"&lt;tr&gt;&lt;td&gt;"&amp;$A$1&amp;"&lt;/td&gt;&lt;td&gt;"&amp;A12&amp;"&lt;/td&gt;&lt;/tr&gt;"</f>
        <v>&lt;tr&gt;&lt;td&gt;Brand&lt;/td&gt;&lt;td&gt;Dell&lt;/td&gt;&lt;/tr&gt;</v>
      </c>
      <c r="C12" s="1" t="s">
        <v>124</v>
      </c>
      <c r="D12" s="1" t="str">
        <f>"&lt;tr&gt;&lt;td&gt;"&amp;C$1&amp;"&lt;/td&gt;&lt;td&gt;"&amp;C12&amp;"&lt;/td&gt;&lt;/tr&gt;"</f>
        <v>&lt;tr&gt;&lt;td&gt;Series&lt;/td&gt;&lt;td&gt;Latitude&lt;/td&gt;&lt;/tr&gt;</v>
      </c>
      <c r="E12" s="1" t="s">
        <v>78</v>
      </c>
      <c r="F12" s="1" t="str">
        <f>"&lt;tr&gt;&lt;td&gt;"&amp;E$1&amp;"&lt;/td&gt;&lt;td&gt;"&amp;E12&amp;"&lt;/td&gt;&lt;/tr&gt;"</f>
        <v>&lt;tr&gt;&lt;td&gt;Model&lt;/td&gt;&lt;td&gt;E6430 (469-4216)&lt;/td&gt;&lt;/tr&gt;</v>
      </c>
      <c r="G12" s="9">
        <v>999.99</v>
      </c>
      <c r="H12" s="1" t="str">
        <f>"&lt;tr&gt;&lt;td&gt;"&amp;G$1&amp;"&lt;/td&gt;&lt;td&gt;"&amp;G12&amp;"&lt;/td&gt;&lt;/tr&gt;"</f>
        <v>&lt;tr&gt;&lt;td&gt;Price&lt;/td&gt;&lt;td&gt;999.99&lt;/td&gt;&lt;/tr&gt;</v>
      </c>
      <c r="I12" t="s">
        <v>216</v>
      </c>
      <c r="J12" s="1" t="str">
        <f>"&lt;tr&gt;&lt;td&gt;"&amp;I$1&amp;"&lt;/td&gt;&lt;td&gt;"&amp;I12&amp;"&lt;/td&gt;&lt;/tr&gt;"</f>
        <v>&lt;tr&gt;&lt;td&gt;Touch Screen?&lt;/td&gt;&lt;td&gt;Does Not Have a Touchscreen&lt;/td&gt;&lt;/tr&gt;</v>
      </c>
      <c r="K12" s="1" t="s">
        <v>214</v>
      </c>
      <c r="L12" s="1" t="str">
        <f>"&lt;tr&gt;&lt;td&gt;"&amp;K$1&amp;"&lt;/td&gt;&lt;td&gt;"&amp;K12&amp;"&lt;/td&gt;&lt;/tr&gt;"</f>
        <v>&lt;tr&gt;&lt;td&gt;Operating System&lt;/td&gt;&lt;td&gt;Windows 7&lt;/td&gt;&lt;/tr&gt;</v>
      </c>
      <c r="M12" s="1" t="s">
        <v>31</v>
      </c>
      <c r="N12" s="1" t="str">
        <f>"&lt;tr&gt;&lt;td&gt;"&amp;M$1&amp;"&lt;/td&gt;&lt;td&gt;"&amp;M12&amp;"&lt;/td&gt;&lt;/tr&gt;"</f>
        <v>&lt;tr&gt;&lt;td&gt; CPU Type &lt;/td&gt;&lt;td&gt;Intel Core i5-3340M 2.7GHz&lt;/td&gt;&lt;/tr&gt;</v>
      </c>
      <c r="O12" s="1" t="s">
        <v>546</v>
      </c>
      <c r="P12" s="1" t="str">
        <f>"&lt;tr&gt;&lt;td&gt;"&amp;O$1&amp;"&lt;/td&gt;&lt;td&gt;"&amp;O12&amp;"&lt;/td&gt;&lt;/tr&gt;"</f>
        <v>&lt;tr&gt;&lt;td&gt;CPU Processor&lt;/td&gt;&lt;td&gt;2.7GHz&lt;/td&gt;&lt;/tr&gt;</v>
      </c>
      <c r="Q12" s="1" t="s">
        <v>565</v>
      </c>
      <c r="R12" s="1" t="str">
        <f>"&lt;tr&gt;&lt;td&gt;"&amp;Q$1&amp;"&lt;/td&gt;&lt;td&gt;"&amp;Q12&amp;"&lt;/td&gt;&lt;/tr&gt;"</f>
        <v>&lt;tr&gt;&lt;td&gt;Memory Size&lt;/td&gt;&lt;td&gt;4 GB&lt;/td&gt;&lt;/tr&gt;</v>
      </c>
      <c r="S12" s="1" t="s">
        <v>640</v>
      </c>
      <c r="T12" s="1" t="str">
        <f>"&lt;tr&gt;&lt;td&gt;"&amp;S$1&amp;"&lt;/td&gt;&lt;td&gt;"&amp;S12&amp;"&lt;/td&gt;&lt;/tr&gt;"</f>
        <v>&lt;tr&gt;&lt;td&gt;Cache&lt;/td&gt;&lt;td&gt;3MB L3&lt;/td&gt;&lt;/tr&gt;</v>
      </c>
      <c r="U12" t="s">
        <v>181</v>
      </c>
      <c r="V12" s="1" t="str">
        <f>"&lt;tr&gt;&lt;td&gt;"&amp;U$1&amp;"&lt;/td&gt;&lt;td&gt;"&amp;U12&amp;"&lt;/td&gt;&lt;/tr&gt;"</f>
        <v>&lt;tr&gt;&lt;td&gt;Video Memory &lt;/td&gt;&lt;td&gt;Shared memory&lt;/td&gt;&lt;/tr&gt;</v>
      </c>
      <c r="W12" s="1" t="s">
        <v>160</v>
      </c>
      <c r="X12" s="1" t="str">
        <f>"&lt;tr&gt;&lt;td&gt;"&amp;W$1&amp;"&lt;/td&gt;&lt;td&gt;"&amp;W12&amp;"&lt;/td&gt;&lt;/tr&gt;"</f>
        <v>&lt;tr&gt;&lt;td&gt; Graphics Card &lt;/td&gt;&lt;td&gt;Intel HD Graphics 4000&lt;/td&gt;&lt;/tr&gt;</v>
      </c>
      <c r="Y12" s="1" t="s">
        <v>665</v>
      </c>
      <c r="Z12" s="1" t="str">
        <f>"&lt;tr&gt;&lt;td&gt;"&amp;Y$1&amp;"&lt;/td&gt;&lt;td&gt;"&amp;Y12&amp;"&lt;/td&gt;&lt;/tr&gt;"</f>
        <v>&lt;tr&gt;&lt;td&gt;Solid State Drive (SSD)?&lt;/td&gt;&lt;td&gt;No&lt;/td&gt;&lt;/tr&gt;</v>
      </c>
      <c r="AA12" s="1" t="s">
        <v>571</v>
      </c>
      <c r="AB12" s="1" t="str">
        <f>"&lt;tr&gt;&lt;td&gt;"&amp;AA$1&amp;"&lt;/td&gt;&lt;td&gt;"&amp;AA12&amp;"&lt;/td&gt;&lt;/tr&gt;"</f>
        <v>&lt;tr&gt;&lt;td&gt;Hard Drive Size&lt;/td&gt;&lt;td&gt;320 GB&lt;/td&gt;&lt;/tr&gt;</v>
      </c>
      <c r="AC12" s="1" t="s">
        <v>660</v>
      </c>
      <c r="AD12" s="1" t="str">
        <f>"&lt;tr&gt;&lt;td&gt;"&amp;AC$1&amp;"&lt;/td&gt;&lt;td&gt;"&amp;AC12&amp;"&lt;/td&gt;&lt;/tr&gt;"</f>
        <v>&lt;tr&gt;&lt;td&gt;Hard Drive RPM &lt;/td&gt;&lt;td&gt;7200rpm&lt;/td&gt;&lt;/tr&gt;</v>
      </c>
      <c r="AE12" s="1" t="s">
        <v>590</v>
      </c>
      <c r="AF12" s="1" t="str">
        <f>"&lt;tr&gt;&lt;td&gt;"&amp;AE$1&amp;"&lt;/td&gt;&lt;td&gt;"&amp;AE12&amp;"&lt;/td&gt;&lt;/tr&gt;"</f>
        <v>&lt;tr&gt;&lt;td&gt;Weight&lt;/td&gt;&lt;td&gt;4.44 Lbs&lt;/td&gt;&lt;/tr&gt;</v>
      </c>
      <c r="AG12" s="1" t="s">
        <v>624</v>
      </c>
      <c r="AH12" s="1" t="str">
        <f>"&lt;tr&gt;&lt;td&gt;"&amp;AG$1&amp;"&lt;/td&gt;&lt;td&gt;"&amp;AG12&amp;"&lt;/td&gt;&lt;/tr&gt;"</f>
        <v>&lt;tr&gt;&lt;td&gt;Battery Life&lt;/td&gt;&lt;td&gt;Up to 11 Hours&lt;/td&gt;&lt;/tr&gt;</v>
      </c>
      <c r="AI12" s="1" t="s">
        <v>560</v>
      </c>
      <c r="AJ12" s="1" t="str">
        <f>"&lt;tr&gt;&lt;td&gt;"&amp;AI$1&amp;"&lt;/td&gt;&lt;td&gt;"&amp;AI12&amp;"&lt;/td&gt;&lt;/tr&gt;"</f>
        <v>&lt;tr&gt;&lt;td&gt; Screen Size&lt;/td&gt;&lt;td&gt;14"&lt;/td&gt;&lt;/tr&gt;</v>
      </c>
      <c r="AK12" s="1" t="s">
        <v>651</v>
      </c>
      <c r="AL12" s="1" t="str">
        <f>"&lt;tr&gt;&lt;td&gt;"&amp;AK$1&amp;"&lt;/td&gt;&lt;td&gt;"&amp;AK12&amp;"&lt;/td&gt;&lt;/tr&gt;"</f>
        <v>&lt;tr&gt;&lt;td&gt;Resolution of Max Dimension &lt;/td&gt;&lt;td&gt;1366 x 768&lt;/td&gt;&lt;/tr&gt;</v>
      </c>
      <c r="AM12" t="s">
        <v>221</v>
      </c>
      <c r="AN12" s="1" t="str">
        <f>"&lt;tr&gt;&lt;td&gt;"&amp;AM$1&amp;"&lt;/td&gt;&lt;td&gt;"&amp;AM12&amp;"&lt;/td&gt;&lt;/tr&gt;"</f>
        <v>&lt;tr&gt;&lt;td&gt;HDMI?&lt;/td&gt;&lt;td&gt;Has HDMI&lt;/td&gt;&lt;/tr&gt;</v>
      </c>
      <c r="AO12" t="s">
        <v>223</v>
      </c>
      <c r="AP12" s="1" t="str">
        <f>"&lt;tr&gt;&lt;td&gt;"&amp;AO$1&amp;"&lt;/td&gt;&lt;td&gt;"&amp;AO12&amp;"&lt;/td&gt;&lt;/tr&gt;"</f>
        <v>&lt;tr&gt;&lt;td&gt;VGA?&lt;/td&gt;&lt;td&gt;Has VGA&lt;/td&gt;&lt;/tr&gt;</v>
      </c>
      <c r="AQ12" t="s">
        <v>225</v>
      </c>
      <c r="AR12" s="1" t="str">
        <f>"&lt;tr&gt;&lt;td&gt;"&amp;AQ$1&amp;"&lt;/td&gt;&lt;td&gt;"&amp;AQ12&amp;"&lt;/td&gt;&lt;/tr&gt;"</f>
        <v>&lt;tr&gt;&lt;td&gt;Bluetooth?&lt;/td&gt;&lt;td&gt;Has Bluetooth&lt;/td&gt;&lt;/tr&gt;</v>
      </c>
      <c r="AS12" s="1" t="s">
        <v>236</v>
      </c>
      <c r="AT12" s="14" t="str">
        <f>"&lt;tr&gt;&lt;td&gt;"&amp;AS$1&amp;"&lt;/td&gt;&lt;td&gt;"&amp;AS12&amp;"&lt;/td&gt;&lt;/tr&gt;"</f>
        <v>&lt;tr&gt;&lt;td&gt; URL to Purchase Computer&lt;/td&gt;&lt;td&gt;http://www.newegg.com/Product/Product.aspx?Item=N82E16834300123&lt;/td&gt;&lt;/tr&gt;</v>
      </c>
      <c r="AU12" s="15" t="s">
        <v>782</v>
      </c>
      <c r="AV12" s="14" t="str">
        <f>B12&amp;D12&amp;F12&amp;H12&amp;J12&amp;L12&amp;N12&amp;P12&amp;R12&amp;T12&amp;V12&amp;X12&amp;Z12&amp;AB12&amp;AD12&amp;AF12&amp;AH12&amp;AJ12&amp;AL12&amp;AN12&amp;AP12&amp;AR12&amp;AT12</f>
        <v>&lt;tr&gt;&lt;td&gt;Brand&lt;/td&gt;&lt;td&gt;Dell&lt;/td&gt;&lt;/tr&gt;&lt;tr&gt;&lt;td&gt;Series&lt;/td&gt;&lt;td&gt;Latitude&lt;/td&gt;&lt;/tr&gt;&lt;tr&gt;&lt;td&gt;Model&lt;/td&gt;&lt;td&gt;E6430 (469-4216)&lt;/td&gt;&lt;/tr&gt;&lt;tr&gt;&lt;td&gt;Price&lt;/td&gt;&lt;td&gt;999.99&lt;/td&gt;&lt;/tr&gt;&lt;tr&gt;&lt;td&gt;Touch Screen?&lt;/td&gt;&lt;td&gt;Does Not Have a Touchscreen&lt;/td&gt;&lt;/tr&gt;&lt;tr&gt;&lt;td&gt;Operating System&lt;/td&gt;&lt;td&gt;Windows 7&lt;/td&gt;&lt;/tr&gt;&lt;tr&gt;&lt;td&gt; CPU Type &lt;/td&gt;&lt;td&gt;Intel Core i5-3340M 2.7GHz&lt;/td&gt;&lt;/tr&gt;&lt;tr&gt;&lt;td&gt;CPU Processor&lt;/td&gt;&lt;td&gt;2.7GHz&lt;/td&gt;&lt;/tr&gt;&lt;tr&gt;&lt;td&gt;Memory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(SSD)?&lt;/td&gt;&lt;td&gt;No&lt;/td&gt;&lt;/tr&gt;&lt;tr&gt;&lt;td&gt;Hard Drive Size&lt;/td&gt;&lt;td&gt;320 GB&lt;/td&gt;&lt;/tr&gt;&lt;tr&gt;&lt;td&gt;Hard Drive RPM &lt;/td&gt;&lt;td&gt;7200rpm&lt;/td&gt;&lt;/tr&gt;&lt;tr&gt;&lt;td&gt;Weight&lt;/td&gt;&lt;td&gt;4.44 Lbs&lt;/td&gt;&lt;/tr&gt;&lt;tr&gt;&lt;td&gt;Battery Life&lt;/td&gt;&lt;td&gt;Up to 11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Computer&lt;/td&gt;&lt;td&gt;http://www.newegg.com/Product/Product.aspx?Item=N82E16834300123&lt;/td&gt;&lt;/tr&gt;</v>
      </c>
      <c r="AW12" s="14" t="s">
        <v>695</v>
      </c>
      <c r="AX12" s="16" t="str">
        <f>"&lt;body class ="&amp;CHAR(34)&amp;"page page-id-3187 page-template page-template-page-team-php team"&amp;CHAR(34)&amp;"&gt;
  &lt;div id="&amp;CHAR(34)&amp;"page"&amp;CHAR(34)&amp;"class="&amp;CHAR(34)&amp;"hfeed site"&amp;CHAR(34)&amp;"&gt;
    &lt;div id="&amp;CHAR(34)&amp;"primary"&amp;CHAR(34)&amp;" class="&amp;CHAR(34)&amp;"content-area"&amp;CHAR(34)&amp;"style="&amp;CHAR(34)&amp;"background-color:black"&amp;CHAR(34)&amp;"&gt;&lt;div id="&amp;CHAR(34)&amp;"content"&amp;CHAR(34)&amp;" class ="&amp;CHAR(34)&amp;"site-content"&amp;CHAR(34)&amp;" role="&amp;CHAR(34)&amp;"main"&amp;CHAR(34)&amp;"&gt;&lt;div class="&amp;CHAR(34)&amp;"entry-content"&amp;CHAR(34)&amp;"&gt;&lt;h1 style="&amp;CHAR(34)&amp;"margin-top:125px; text-align:center"&amp;CHAR(34)&amp;"&gt;"&amp;A12&amp;" "&amp;C12&amp;" "&amp;E12&amp;"&lt;/h1&gt;
            &lt;/div&gt;    
        &lt;/div&gt;
      &lt;/div&gt;
      &lt;div id="&amp;CHAR(34)&amp;"primary"&amp;CHAR(34)&amp;" class="&amp;CHAR(34)&amp;"content-area"&amp;CHAR(34)&amp;"style="&amp;CHAR(34)&amp;"background-color:white"&amp;CHAR(34)&amp;"&gt;
          &lt;div class="&amp;CHAR(34)&amp;"entry-content"&amp;CHAR(34)&amp;"style="&amp;CHAR(34)&amp;"margin-right:100px"&amp;CHAR(34)&amp;"&gt;        
&lt;h2 style="&amp;CHAR(34)&amp;"margin-top:10px; margin-left: 49px"&amp;CHAR(34)&amp;"&gt;
 &lt;input type="&amp;CHAR(34)&amp;"button"&amp;CHAR(34)&amp;" value="&amp;CHAR(34)&amp;"Search for this Computer on Google"&amp;CHAR(34)&amp;" onclick="&amp;CHAR(34)&amp;"window.open('http://google.com/#q="&amp;A12&amp;" "&amp;C12&amp;" "&amp;E12&amp;"')"&amp;CHAR(34)&amp;"style="&amp;CHAR(34)&amp;"font-size:40%"&amp;CHAR(34)&amp;"&gt;
 &lt;input type="&amp;CHAR(34)&amp;"button"&amp;CHAR(34)&amp;" value="&amp;CHAR(34)&amp;"Buy this Computer Now"&amp;CHAR(34)&amp;" onclick="&amp;CHAR(34)&amp;"window.open('"&amp;AS12&amp;"')"&amp;CHAR(34)&amp;" style="&amp;CHAR(34)&amp;"font-size:40%"&amp;CHAR(34)&amp;"&gt;
&lt;/h2&gt;
 &lt;h2&gt;Specifications&lt;/h2&gt;
 &lt;table style="&amp;CHAR(34)&amp;"margin-left:100px; margin-right:100px; width:84%"&amp;CHAR(34)&amp;"class="&amp;CHAR(34)&amp;"table table-hover"&amp;CHAR(34)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text-align:center"&gt;Dell Latitude E6430 (469-4216)&lt;/h1&gt;_x000D_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onclick="window.open('http://google.com/#q=Dell Latitude E6430 (469-4216)')"style="font-size:40%"&gt;_x000D_ &lt;input type="button" value="Buy this Computer Now" onclick="window.open('http://www.newegg.com/Product/Product.aspx?Item=N82E16834300123')" style="font-size:40%"&gt;_x000D_&lt;/h2&gt;_x000D_ &lt;h2&gt;Specifications&lt;/h2&gt;_x000D_ &lt;table style="margin-left:100px; margin-right:100px; width:84%"class="table table-hover"</v>
      </c>
      <c r="AY12" s="14" t="s">
        <v>794</v>
      </c>
      <c r="AZ12" s="14" t="str">
        <f>AY12&amp;AW12&amp;AU12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text-align:center"&gt;Dell Latitude E6430 (469-4216)&lt;/h1&gt;_x000D_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onclick="window.open('http://google.com/#q=Dell Latitude E6430 (469-4216)')"style="font-size:40%"&gt;_x000D_ &lt;input type="button" value="Buy this Computer Now" onclick="window.open('http://www.newegg.com/Product/Product.aspx?Item=N82E16834300123')" style="font-size:40%"&gt;_x000D_&lt;/h2&gt;_x000D_ &lt;h2&gt;Specifications&lt;/h2&gt;_x000D_ &lt;table style="margin-left:100px; margin-right:100px; width:84%"class="table table-hover"&lt;tr&gt;&lt;td&gt;Brand&lt;/td&gt;&lt;td&gt;Dell&lt;/td&gt;&lt;/tr&gt;&lt;tr&gt;&lt;td&gt;Series&lt;/td&gt;&lt;td&gt;Latitude&lt;/td&gt;&lt;/tr&gt;&lt;tr&gt;&lt;td&gt;Model&lt;/td&gt;&lt;td&gt;E6430 (469-4216)&lt;/td&gt;&lt;/tr&gt;&lt;tr&gt;&lt;td&gt;Price&lt;/td&gt;&lt;td&gt;999.99&lt;/td&gt;&lt;/tr&gt;&lt;tr&gt;&lt;td&gt;Touch Screen?&lt;/td&gt;&lt;td&gt;Does Not Have a Touchscreen&lt;/td&gt;&lt;/tr&gt;&lt;tr&gt;&lt;td&gt;Operating System&lt;/td&gt;&lt;td&gt;Windows 7&lt;/td&gt;&lt;/tr&gt;&lt;tr&gt;&lt;td&gt; CPU Type &lt;/td&gt;&lt;td&gt;Intel Core i5-3340M 2.7GHz&lt;/td&gt;&lt;/tr&gt;&lt;tr&gt;&lt;td&gt;CPU Processor&lt;/td&gt;&lt;td&gt;2.7GHz&lt;/td&gt;&lt;/tr&gt;&lt;tr&gt;&lt;td&gt;Memory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(SSD)?&lt;/td&gt;&lt;td&gt;No&lt;/td&gt;&lt;/tr&gt;&lt;tr&gt;&lt;td&gt;Hard Drive Size&lt;/td&gt;&lt;td&gt;320 GB&lt;/td&gt;&lt;/tr&gt;&lt;tr&gt;&lt;td&gt;Hard Drive RPM &lt;/td&gt;&lt;td&gt;7200rpm&lt;/td&gt;&lt;/tr&gt;&lt;tr&gt;&lt;td&gt;Weight&lt;/td&gt;&lt;td&gt;4.44 Lbs&lt;/td&gt;&lt;/tr&gt;&lt;tr&gt;&lt;td&gt;Battery Life&lt;/td&gt;&lt;td&gt;Up to 11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Computer&lt;/td&gt;&lt;td&gt;http://www.newegg.com/Product/Product.aspx?Item=N82E16834300123&lt;/td&gt;&lt;/tr&gt;&lt;/table&gt;&lt;/div&gt;&lt;/div&gt;&lt;/div&gt;&lt;/div&gt;&lt;script&gt;(function(i,s,o,g,r,a,m){i['GoogleAnalyticsObject']=r;i[r]=i[r]||function(){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A12" t="s">
        <v>845</v>
      </c>
    </row>
    <row r="13" spans="1:54">
      <c r="A13" s="1" t="s">
        <v>146</v>
      </c>
      <c r="B13" s="1" t="str">
        <f>"&lt;tr&gt;&lt;td&gt;"&amp;$A$1&amp;"&lt;/td&gt;&lt;td&gt;"&amp;A13&amp;"&lt;/td&gt;&lt;/tr&gt;"</f>
        <v>&lt;tr&gt;&lt;td&gt;Brand&lt;/td&gt;&lt;td&gt;Dell&lt;/td&gt;&lt;/tr&gt;</v>
      </c>
      <c r="C13" s="1" t="s">
        <v>126</v>
      </c>
      <c r="D13" s="1" t="str">
        <f>"&lt;tr&gt;&lt;td&gt;"&amp;C$1&amp;"&lt;/td&gt;&lt;td&gt;"&amp;C13&amp;"&lt;/td&gt;&lt;/tr&gt;"</f>
        <v>&lt;tr&gt;&lt;td&gt;Series&lt;/td&gt;&lt;td&gt;Alienware&lt;/td&gt;&lt;/tr&gt;</v>
      </c>
      <c r="E13" s="1" t="s">
        <v>79</v>
      </c>
      <c r="F13" s="1" t="str">
        <f>"&lt;tr&gt;&lt;td&gt;"&amp;E$1&amp;"&lt;/td&gt;&lt;td&gt;"&amp;E13&amp;"&lt;/td&gt;&lt;/tr&gt;"</f>
        <v>&lt;tr&gt;&lt;td&gt;Model&lt;/td&gt;&lt;td&gt;14 (ALW14-2812sLV)&lt;/td&gt;&lt;/tr&gt;</v>
      </c>
      <c r="G13" s="9">
        <v>1299.99</v>
      </c>
      <c r="H13" s="1" t="str">
        <f>"&lt;tr&gt;&lt;td&gt;"&amp;G$1&amp;"&lt;/td&gt;&lt;td&gt;"&amp;G13&amp;"&lt;/td&gt;&lt;/tr&gt;"</f>
        <v>&lt;tr&gt;&lt;td&gt;Price&lt;/td&gt;&lt;td&gt;1299.99&lt;/td&gt;&lt;/tr&gt;</v>
      </c>
      <c r="I13" t="s">
        <v>216</v>
      </c>
      <c r="J13" s="1" t="str">
        <f>"&lt;tr&gt;&lt;td&gt;"&amp;I$1&amp;"&lt;/td&gt;&lt;td&gt;"&amp;I13&amp;"&lt;/td&gt;&lt;/tr&gt;"</f>
        <v>&lt;tr&gt;&lt;td&gt;Touch Screen?&lt;/td&gt;&lt;td&gt;Does Not Have a Touchscreen&lt;/td&gt;&lt;/tr&gt;</v>
      </c>
      <c r="K13" s="1" t="s">
        <v>63</v>
      </c>
      <c r="L13" s="1" t="str">
        <f>"&lt;tr&gt;&lt;td&gt;"&amp;K$1&amp;"&lt;/td&gt;&lt;td&gt;"&amp;K13&amp;"&lt;/td&gt;&lt;/tr&gt;"</f>
        <v>&lt;tr&gt;&lt;td&gt;Operating System&lt;/td&gt;&lt;td&gt;Windows 8&lt;/td&gt;&lt;/tr&gt;</v>
      </c>
      <c r="M13" s="1" t="s">
        <v>32</v>
      </c>
      <c r="N13" s="1" t="str">
        <f>"&lt;tr&gt;&lt;td&gt;"&amp;M$1&amp;"&lt;/td&gt;&lt;td&gt;"&amp;M13&amp;"&lt;/td&gt;&lt;/tr&gt;"</f>
        <v>&lt;tr&gt;&lt;td&gt; CPU Type &lt;/td&gt;&lt;td&gt;Intel Core i7-4700MQ 2.4GHz&lt;/td&gt;&lt;/tr&gt;</v>
      </c>
      <c r="O13" s="1" t="s">
        <v>547</v>
      </c>
      <c r="P13" s="1" t="str">
        <f>"&lt;tr&gt;&lt;td&gt;"&amp;O$1&amp;"&lt;/td&gt;&lt;td&gt;"&amp;O13&amp;"&lt;/td&gt;&lt;/tr&gt;"</f>
        <v>&lt;tr&gt;&lt;td&gt;CPU Processor&lt;/td&gt;&lt;td&gt;2.4GHz&lt;/td&gt;&lt;/tr&gt;</v>
      </c>
      <c r="Q13" s="1" t="s">
        <v>566</v>
      </c>
      <c r="R13" s="1" t="str">
        <f>"&lt;tr&gt;&lt;td&gt;"&amp;Q$1&amp;"&lt;/td&gt;&lt;td&gt;"&amp;Q13&amp;"&lt;/td&gt;&lt;/tr&gt;"</f>
        <v>&lt;tr&gt;&lt;td&gt;Memory Size&lt;/td&gt;&lt;td&gt;8 GB&lt;/td&gt;&lt;/tr&gt;</v>
      </c>
      <c r="S13" s="1" t="s">
        <v>639</v>
      </c>
      <c r="T13" s="1" t="str">
        <f>"&lt;tr&gt;&lt;td&gt;"&amp;S$1&amp;"&lt;/td&gt;&lt;td&gt;"&amp;S13&amp;"&lt;/td&gt;&lt;/tr&gt;"</f>
        <v>&lt;tr&gt;&lt;td&gt;Cache&lt;/td&gt;&lt;td&gt;6MB L3&lt;/td&gt;&lt;/tr&gt;</v>
      </c>
      <c r="U13" t="s">
        <v>182</v>
      </c>
      <c r="V13" s="1" t="str">
        <f>"&lt;tr&gt;&lt;td&gt;"&amp;U$1&amp;"&lt;/td&gt;&lt;td&gt;"&amp;U13&amp;"&lt;/td&gt;&lt;/tr&gt;"</f>
        <v>&lt;tr&gt;&lt;td&gt;Video Memory &lt;/td&gt;&lt;td&gt;1GB&lt;/td&gt;&lt;/tr&gt;</v>
      </c>
      <c r="W13" s="1" t="s">
        <v>161</v>
      </c>
      <c r="X13" s="1" t="str">
        <f>"&lt;tr&gt;&lt;td&gt;"&amp;W$1&amp;"&lt;/td&gt;&lt;td&gt;"&amp;W13&amp;"&lt;/td&gt;&lt;/tr&gt;"</f>
        <v>&lt;tr&gt;&lt;td&gt; Graphics Card &lt;/td&gt;&lt;td&gt;NVIDIA GeForce GT 750M&lt;/td&gt;&lt;/tr&gt;</v>
      </c>
      <c r="Y13" s="1" t="s">
        <v>665</v>
      </c>
      <c r="Z13" s="1" t="str">
        <f>"&lt;tr&gt;&lt;td&gt;"&amp;Y$1&amp;"&lt;/td&gt;&lt;td&gt;"&amp;Y13&amp;"&lt;/td&gt;&lt;/tr&gt;"</f>
        <v>&lt;tr&gt;&lt;td&gt;Solid State Drive (SSD)?&lt;/td&gt;&lt;td&gt;No&lt;/td&gt;&lt;/tr&gt;</v>
      </c>
      <c r="AA13" s="1" t="s">
        <v>574</v>
      </c>
      <c r="AB13" s="1" t="str">
        <f>"&lt;tr&gt;&lt;td&gt;"&amp;AA$1&amp;"&lt;/td&gt;&lt;td&gt;"&amp;AA13&amp;"&lt;/td&gt;&lt;/tr&gt;"</f>
        <v>&lt;tr&gt;&lt;td&gt;Hard Drive Size&lt;/td&gt;&lt;td&gt;750 GB&lt;/td&gt;&lt;/tr&gt;</v>
      </c>
      <c r="AC13" s="1" t="s">
        <v>660</v>
      </c>
      <c r="AD13" s="1" t="str">
        <f>"&lt;tr&gt;&lt;td&gt;"&amp;AC$1&amp;"&lt;/td&gt;&lt;td&gt;"&amp;AC13&amp;"&lt;/td&gt;&lt;/tr&gt;"</f>
        <v>&lt;tr&gt;&lt;td&gt;Hard Drive RPM &lt;/td&gt;&lt;td&gt;7200rpm&lt;/td&gt;&lt;/tr&gt;</v>
      </c>
      <c r="AE13" s="1" t="s">
        <v>591</v>
      </c>
      <c r="AF13" s="1" t="str">
        <f>"&lt;tr&gt;&lt;td&gt;"&amp;AE$1&amp;"&lt;/td&gt;&lt;td&gt;"&amp;AE13&amp;"&lt;/td&gt;&lt;/tr&gt;"</f>
        <v>&lt;tr&gt;&lt;td&gt;Weight&lt;/td&gt;&lt;td&gt;6.5 Lbs&lt;/td&gt;&lt;/tr&gt;</v>
      </c>
      <c r="AG13" s="1" t="s">
        <v>625</v>
      </c>
      <c r="AH13" s="1" t="str">
        <f>"&lt;tr&gt;&lt;td&gt;"&amp;AG$1&amp;"&lt;/td&gt;&lt;td&gt;"&amp;AG13&amp;"&lt;/td&gt;&lt;/tr&gt;"</f>
        <v>&lt;tr&gt;&lt;td&gt;Battery Life&lt;/td&gt;&lt;td&gt;Up to 5 Hours&lt;/td&gt;&lt;/tr&gt;</v>
      </c>
      <c r="AI13" s="1" t="s">
        <v>560</v>
      </c>
      <c r="AJ13" s="1" t="str">
        <f>"&lt;tr&gt;&lt;td&gt;"&amp;AI$1&amp;"&lt;/td&gt;&lt;td&gt;"&amp;AI13&amp;"&lt;/td&gt;&lt;/tr&gt;"</f>
        <v>&lt;tr&gt;&lt;td&gt; Screen Size&lt;/td&gt;&lt;td&gt;14"&lt;/td&gt;&lt;/tr&gt;</v>
      </c>
      <c r="AK13" s="1" t="s">
        <v>650</v>
      </c>
      <c r="AL13" s="1" t="str">
        <f>"&lt;tr&gt;&lt;td&gt;"&amp;AK$1&amp;"&lt;/td&gt;&lt;td&gt;"&amp;AK13&amp;"&lt;/td&gt;&lt;/tr&gt;"</f>
        <v>&lt;tr&gt;&lt;td&gt;Resolution of Max Dimension &lt;/td&gt;&lt;td&gt;1920 x 1080&lt;/td&gt;&lt;/tr&gt;</v>
      </c>
      <c r="AM13" t="s">
        <v>222</v>
      </c>
      <c r="AN13" s="1" t="str">
        <f>"&lt;tr&gt;&lt;td&gt;"&amp;AM$1&amp;"&lt;/td&gt;&lt;td&gt;"&amp;AM13&amp;"&lt;/td&gt;&lt;/tr&gt;"</f>
        <v>&lt;tr&gt;&lt;td&gt;HDMI?&lt;/td&gt;&lt;td&gt;Does Not Have HDMI&lt;/td&gt;&lt;/tr&gt;</v>
      </c>
      <c r="AO13" t="s">
        <v>224</v>
      </c>
      <c r="AP13" s="1" t="str">
        <f>"&lt;tr&gt;&lt;td&gt;"&amp;AO$1&amp;"&lt;/td&gt;&lt;td&gt;"&amp;AO13&amp;"&lt;/td&gt;&lt;/tr&gt;"</f>
        <v>&lt;tr&gt;&lt;td&gt;VGA?&lt;/td&gt;&lt;td&gt;Does Not Have VGA&lt;/td&gt;&lt;/tr&gt;</v>
      </c>
      <c r="AQ13" t="s">
        <v>225</v>
      </c>
      <c r="AR13" s="1" t="str">
        <f>"&lt;tr&gt;&lt;td&gt;"&amp;AQ$1&amp;"&lt;/td&gt;&lt;td&gt;"&amp;AQ13&amp;"&lt;/td&gt;&lt;/tr&gt;"</f>
        <v>&lt;tr&gt;&lt;td&gt;Bluetooth?&lt;/td&gt;&lt;td&gt;Has Bluetooth&lt;/td&gt;&lt;/tr&gt;</v>
      </c>
      <c r="AS13" s="1" t="s">
        <v>237</v>
      </c>
      <c r="AT13" s="14" t="str">
        <f>"&lt;tr&gt;&lt;td&gt;"&amp;AS$1&amp;"&lt;/td&gt;&lt;td&gt;"&amp;AS13&amp;"&lt;/td&gt;&lt;/tr&gt;"</f>
        <v>&lt;tr&gt;&lt;td&gt; URL to Purchase Computer&lt;/td&gt;&lt;td&gt;http://www.newegg.com/Product/Product.aspx?Item=N82E16834300150&lt;/td&gt;&lt;/tr&gt;</v>
      </c>
      <c r="AU13" s="15" t="s">
        <v>782</v>
      </c>
      <c r="AV13" s="14" t="str">
        <f>B13&amp;D13&amp;F13&amp;H13&amp;J13&amp;L13&amp;N13&amp;P13&amp;R13&amp;T13&amp;V13&amp;X13&amp;Z13&amp;AB13&amp;AD13&amp;AF13&amp;AH13&amp;AJ13&amp;AL13&amp;AN13&amp;AP13&amp;AR13&amp;AT13</f>
        <v>&lt;tr&gt;&lt;td&gt;Brand&lt;/td&gt;&lt;td&gt;Dell&lt;/td&gt;&lt;/tr&gt;&lt;tr&gt;&lt;td&gt;Series&lt;/td&gt;&lt;td&gt;Alienware&lt;/td&gt;&lt;/tr&gt;&lt;tr&gt;&lt;td&gt;Model&lt;/td&gt;&lt;td&gt;14 (ALW14-2812sLV)&lt;/td&gt;&lt;/tr&gt;&lt;tr&gt;&lt;td&gt;Price&lt;/td&gt;&lt;td&gt;1299.99&lt;/td&gt;&lt;/tr&gt;&lt;tr&gt;&lt;td&gt;Touch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i7-4700MQ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&lt;/td&gt;&lt;td&gt;1GB&lt;/td&gt;&lt;/tr&gt;&lt;tr&gt;&lt;td&gt; Graphics Card &lt;/td&gt;&lt;td&gt;NVIDIA GeForce GT 750M&lt;/td&gt;&lt;/tr&gt;&lt;tr&gt;&lt;td&gt;Solid State Drive (SSD)?&lt;/td&gt;&lt;td&gt;No&lt;/td&gt;&lt;/tr&gt;&lt;tr&gt;&lt;td&gt;Hard Drive Size&lt;/td&gt;&lt;td&gt;750 GB&lt;/td&gt;&lt;/tr&gt;&lt;tr&gt;&lt;td&gt;Hard Drive RPM &lt;/td&gt;&lt;td&gt;7200rpm&lt;/td&gt;&lt;/tr&gt;&lt;tr&gt;&lt;td&gt;Weight&lt;/td&gt;&lt;td&gt;6.5 Lbs&lt;/td&gt;&lt;/tr&gt;&lt;tr&gt;&lt;td&gt;Battery Life&lt;/td&gt;&lt;td&gt;Up to 5 Hours&lt;/td&gt;&lt;/tr&gt;&lt;tr&gt;&lt;td&gt; Screen Size&lt;/td&gt;&lt;td&gt;14"&lt;/td&gt;&lt;/tr&gt;&lt;tr&gt;&lt;td&gt;Resolution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Computer&lt;/td&gt;&lt;td&gt;http://www.newegg.com/Product/Product.aspx?Item=N82E16834300150&lt;/td&gt;&lt;/tr&gt;</v>
      </c>
      <c r="AW13" s="14" t="s">
        <v>696</v>
      </c>
      <c r="AX13" s="16" t="str">
        <f>"&lt;body class ="&amp;CHAR(34)&amp;"page page-id-3187 page-template page-template-page-team-php team"&amp;CHAR(34)&amp;"&gt;
  &lt;div id="&amp;CHAR(34)&amp;"page"&amp;CHAR(34)&amp;"class="&amp;CHAR(34)&amp;"hfeed site"&amp;CHAR(34)&amp;"&gt;
    &lt;div id="&amp;CHAR(34)&amp;"primary"&amp;CHAR(34)&amp;" class="&amp;CHAR(34)&amp;"content-area"&amp;CHAR(34)&amp;"style="&amp;CHAR(34)&amp;"background-color:black"&amp;CHAR(34)&amp;"&gt;&lt;div id="&amp;CHAR(34)&amp;"content"&amp;CHAR(34)&amp;" class ="&amp;CHAR(34)&amp;"site-content"&amp;CHAR(34)&amp;" role="&amp;CHAR(34)&amp;"main"&amp;CHAR(34)&amp;"&gt;&lt;div class="&amp;CHAR(34)&amp;"entry-content"&amp;CHAR(34)&amp;"&gt;&lt;h1 style="&amp;CHAR(34)&amp;"margin-top:125px; text-align:center"&amp;CHAR(34)&amp;"&gt;"&amp;A13&amp;" "&amp;C13&amp;" "&amp;E13&amp;"&lt;/h1&gt;
            &lt;/div&gt;    
        &lt;/div&gt;
      &lt;/div&gt;
      &lt;div id="&amp;CHAR(34)&amp;"primary"&amp;CHAR(34)&amp;" class="&amp;CHAR(34)&amp;"content-area"&amp;CHAR(34)&amp;"style="&amp;CHAR(34)&amp;"background-color:white"&amp;CHAR(34)&amp;"&gt;
          &lt;div class="&amp;CHAR(34)&amp;"entry-content"&amp;CHAR(34)&amp;"style="&amp;CHAR(34)&amp;"margin-right:100px"&amp;CHAR(34)&amp;"&gt;        
&lt;h2 style="&amp;CHAR(34)&amp;"margin-top:10px; margin-left: 49px"&amp;CHAR(34)&amp;"&gt;
 &lt;input type="&amp;CHAR(34)&amp;"button"&amp;CHAR(34)&amp;" value="&amp;CHAR(34)&amp;"Search for this Computer on Google"&amp;CHAR(34)&amp;" onclick="&amp;CHAR(34)&amp;"window.open('http://google.com/#q="&amp;A13&amp;" "&amp;C13&amp;" "&amp;E13&amp;"')"&amp;CHAR(34)&amp;"style="&amp;CHAR(34)&amp;"font-size:40%"&amp;CHAR(34)&amp;"&gt;
 &lt;input type="&amp;CHAR(34)&amp;"button"&amp;CHAR(34)&amp;" value="&amp;CHAR(34)&amp;"Buy this Computer Now"&amp;CHAR(34)&amp;" onclick="&amp;CHAR(34)&amp;"window.open('"&amp;AS13&amp;"')"&amp;CHAR(34)&amp;" style="&amp;CHAR(34)&amp;"font-size:40%"&amp;CHAR(34)&amp;"&gt;
&lt;/h2&gt;
 &lt;h2&gt;Specifications&lt;/h2&gt;
 &lt;table style="&amp;CHAR(34)&amp;"margin-left:100px; margin-right:100px; width:84%"&amp;CHAR(34)&amp;"class="&amp;CHAR(34)&amp;"table table-hover"&amp;CHAR(34)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text-align:center"&gt;Dell Alienware 14 (ALW14-2812sLV)&lt;/h1&gt;_x000D_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onclick="window.open('http://google.com/#q=Dell Alienware 14 (ALW14-2812sLV)')"style="font-size:40%"&gt;_x000D_ &lt;input type="button" value="Buy this Computer Now" onclick="window.open('http://www.newegg.com/Product/Product.aspx?Item=N82E16834300150')" style="font-size:40%"&gt;_x000D_&lt;/h2&gt;_x000D_ &lt;h2&gt;Specifications&lt;/h2&gt;_x000D_ &lt;table style="margin-left:100px; margin-right:100px; width:84%"class="table table-hover"</v>
      </c>
      <c r="AY13" s="14" t="s">
        <v>795</v>
      </c>
      <c r="AZ13" s="14" t="str">
        <f>AY13&amp;AW13&amp;AU13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text-align:center"&gt;Dell Alienware 14 (ALW14-2812sLV)&lt;/h1&gt;_x000D_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onclick="window.open('http://google.com/#q=Dell Alienware 14 (ALW14-2812sLV)')"style="font-size:40%"&gt;_x000D_ &lt;input type="button" value="Buy this Computer Now" onclick="window.open('http://www.newegg.com/Product/Product.aspx?Item=N82E16834300150')" style="font-size:40%"&gt;_x000D_&lt;/h2&gt;_x000D_ &lt;h2&gt;Specifications&lt;/h2&gt;_x000D_ &lt;table style="margin-left:100px; margin-right:100px; width:84%"class="table table-hover"&lt;tr&gt;&lt;td&gt;Brand&lt;/td&gt;&lt;td&gt;Dell&lt;/td&gt;&lt;/tr&gt;&lt;tr&gt;&lt;td&gt;Series&lt;/td&gt;&lt;td&gt;Alienware&lt;/td&gt;&lt;/tr&gt;&lt;tr&gt;&lt;td&gt;Model&lt;/td&gt;&lt;td&gt;14 (ALW14-2812sLV)&lt;/td&gt;&lt;/tr&gt;&lt;tr&gt;&lt;td&gt;Price&lt;/td&gt;&lt;td&gt;1299.99&lt;/td&gt;&lt;/tr&gt;&lt;tr&gt;&lt;td&gt;Touch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i7-4700MQ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&lt;/td&gt;&lt;td&gt;1GB&lt;/td&gt;&lt;/tr&gt;&lt;tr&gt;&lt;td&gt; Graphics Card &lt;/td&gt;&lt;td&gt;NVIDIA GeForce GT 750M&lt;/td&gt;&lt;/tr&gt;&lt;tr&gt;&lt;td&gt;Solid State Drive (SSD)?&lt;/td&gt;&lt;td&gt;No&lt;/td&gt;&lt;/tr&gt;&lt;tr&gt;&lt;td&gt;Hard Drive Size&lt;/td&gt;&lt;td&gt;750 GB&lt;/td&gt;&lt;/tr&gt;&lt;tr&gt;&lt;td&gt;Hard Drive RPM &lt;/td&gt;&lt;td&gt;7200rpm&lt;/td&gt;&lt;/tr&gt;&lt;tr&gt;&lt;td&gt;Weight&lt;/td&gt;&lt;td&gt;6.5 Lbs&lt;/td&gt;&lt;/tr&gt;&lt;tr&gt;&lt;td&gt;Battery Life&lt;/td&gt;&lt;td&gt;Up to 5 Hours&lt;/td&gt;&lt;/tr&gt;&lt;tr&gt;&lt;td&gt; Screen Size&lt;/td&gt;&lt;td&gt;14"&lt;/td&gt;&lt;/tr&gt;&lt;tr&gt;&lt;td&gt;Resolution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Computer&lt;/td&gt;&lt;td&gt;http://www.newegg.com/Product/Product.aspx?Item=N82E16834300150&lt;/td&gt;&lt;/tr&gt;&lt;/table&gt;&lt;/div&gt;&lt;/div&gt;&lt;/div&gt;&lt;/div&gt;&lt;script&gt;(function(i,s,o,g,r,a,m){i['GoogleAnalyticsObject']=r;i[r]=i[r]||function(){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A13" t="s">
        <v>846</v>
      </c>
    </row>
    <row r="14" spans="1:54">
      <c r="A14" s="1" t="s">
        <v>146</v>
      </c>
      <c r="B14" s="1" t="str">
        <f>"&lt;tr&gt;&lt;td&gt;"&amp;$A$1&amp;"&lt;/td&gt;&lt;td&gt;"&amp;A14&amp;"&lt;/td&gt;&lt;/tr&gt;"</f>
        <v>&lt;tr&gt;&lt;td&gt;Brand&lt;/td&gt;&lt;td&gt;Dell&lt;/td&gt;&lt;/tr&gt;</v>
      </c>
      <c r="C14" s="1" t="s">
        <v>127</v>
      </c>
      <c r="D14" s="1" t="str">
        <f>"&lt;tr&gt;&lt;td&gt;"&amp;C$1&amp;"&lt;/td&gt;&lt;td&gt;"&amp;C14&amp;"&lt;/td&gt;&lt;/tr&gt;"</f>
        <v>&lt;tr&gt;&lt;td&gt;Series&lt;/td&gt;&lt;td&gt;XPS 15&lt;/td&gt;&lt;/tr&gt;</v>
      </c>
      <c r="E14" s="1" t="s">
        <v>80</v>
      </c>
      <c r="F14" s="1" t="str">
        <f>"&lt;tr&gt;&lt;td&gt;"&amp;E$1&amp;"&lt;/td&gt;&lt;td&gt;"&amp;E14&amp;"&lt;/td&gt;&lt;/tr&gt;"</f>
        <v>&lt;tr&gt;&lt;td&gt;Model&lt;/td&gt;&lt;td&gt;XPS15-11047sLV&lt;/td&gt;&lt;/tr&gt;</v>
      </c>
      <c r="G14" s="9">
        <v>1599.99</v>
      </c>
      <c r="H14" s="1" t="str">
        <f>"&lt;tr&gt;&lt;td&gt;"&amp;G$1&amp;"&lt;/td&gt;&lt;td&gt;"&amp;G14&amp;"&lt;/td&gt;&lt;/tr&gt;"</f>
        <v>&lt;tr&gt;&lt;td&gt;Price&lt;/td&gt;&lt;td&gt;1599.99&lt;/td&gt;&lt;/tr&gt;</v>
      </c>
      <c r="I14" t="s">
        <v>216</v>
      </c>
      <c r="J14" s="1" t="str">
        <f>"&lt;tr&gt;&lt;td&gt;"&amp;I$1&amp;"&lt;/td&gt;&lt;td&gt;"&amp;I14&amp;"&lt;/td&gt;&lt;/tr&gt;"</f>
        <v>&lt;tr&gt;&lt;td&gt;Touch Screen?&lt;/td&gt;&lt;td&gt;Does Not Have a Touchscreen&lt;/td&gt;&lt;/tr&gt;</v>
      </c>
      <c r="K14" s="1" t="s">
        <v>63</v>
      </c>
      <c r="L14" s="1" t="str">
        <f>"&lt;tr&gt;&lt;td&gt;"&amp;K$1&amp;"&lt;/td&gt;&lt;td&gt;"&amp;K14&amp;"&lt;/td&gt;&lt;/tr&gt;"</f>
        <v>&lt;tr&gt;&lt;td&gt;Operating System&lt;/td&gt;&lt;td&gt;Windows 8&lt;/td&gt;&lt;/tr&gt;</v>
      </c>
      <c r="M14" s="1" t="s">
        <v>33</v>
      </c>
      <c r="N14" s="1" t="str">
        <f>"&lt;tr&gt;&lt;td&gt;"&amp;M$1&amp;"&lt;/td&gt;&lt;td&gt;"&amp;M14&amp;"&lt;/td&gt;&lt;/tr&gt;"</f>
        <v>&lt;tr&gt;&lt;td&gt; CPU Type &lt;/td&gt;&lt;td&gt;Intel Core i7-3632QM 2.2GHz&lt;/td&gt;&lt;/tr&gt;</v>
      </c>
      <c r="O14" s="1" t="s">
        <v>541</v>
      </c>
      <c r="P14" s="1" t="str">
        <f>"&lt;tr&gt;&lt;td&gt;"&amp;O$1&amp;"&lt;/td&gt;&lt;td&gt;"&amp;O14&amp;"&lt;/td&gt;&lt;/tr&gt;"</f>
        <v>&lt;tr&gt;&lt;td&gt;CPU Processor&lt;/td&gt;&lt;td&gt;2.2GHz&lt;/td&gt;&lt;/tr&gt;</v>
      </c>
      <c r="Q14" s="1" t="s">
        <v>568</v>
      </c>
      <c r="R14" s="1" t="str">
        <f>"&lt;tr&gt;&lt;td&gt;"&amp;Q$1&amp;"&lt;/td&gt;&lt;td&gt;"&amp;Q14&amp;"&lt;/td&gt;&lt;/tr&gt;"</f>
        <v>&lt;tr&gt;&lt;td&gt;Memory Size&lt;/td&gt;&lt;td&gt;16 GB&lt;/td&gt;&lt;/tr&gt;</v>
      </c>
      <c r="S14" s="1" t="s">
        <v>639</v>
      </c>
      <c r="T14" s="1" t="str">
        <f>"&lt;tr&gt;&lt;td&gt;"&amp;S$1&amp;"&lt;/td&gt;&lt;td&gt;"&amp;S14&amp;"&lt;/td&gt;&lt;/tr&gt;"</f>
        <v>&lt;tr&gt;&lt;td&gt;Cache&lt;/td&gt;&lt;td&gt;6MB L3&lt;/td&gt;&lt;/tr&gt;</v>
      </c>
      <c r="U14" t="s">
        <v>180</v>
      </c>
      <c r="V14" s="1" t="str">
        <f>"&lt;tr&gt;&lt;td&gt;"&amp;U$1&amp;"&lt;/td&gt;&lt;td&gt;"&amp;U14&amp;"&lt;/td&gt;&lt;/tr&gt;"</f>
        <v>&lt;tr&gt;&lt;td&gt;Video Memory &lt;/td&gt;&lt;td&gt;2GB&lt;/td&gt;&lt;/tr&gt;</v>
      </c>
      <c r="W14" s="1" t="s">
        <v>162</v>
      </c>
      <c r="X14" s="1" t="str">
        <f>"&lt;tr&gt;&lt;td&gt;"&amp;W$1&amp;"&lt;/td&gt;&lt;td&gt;"&amp;W14&amp;"&lt;/td&gt;&lt;/tr&gt;"</f>
        <v>&lt;tr&gt;&lt;td&gt; Graphics Card &lt;/td&gt;&lt;td&gt;NVIDIA GeForce GT 640M&lt;/td&gt;&lt;/tr&gt;</v>
      </c>
      <c r="Y14" s="3" t="s">
        <v>155</v>
      </c>
      <c r="Z14" s="1" t="str">
        <f>"&lt;tr&gt;&lt;td&gt;"&amp;Y$1&amp;"&lt;/td&gt;&lt;td&gt;"&amp;Y14&amp;"&lt;/td&gt;&lt;/tr&gt;"</f>
        <v>&lt;tr&gt;&lt;td&gt;Solid State Drive (SSD)?&lt;/td&gt;&lt;td&gt;512GB SSD&lt;/td&gt;&lt;/tr&gt;</v>
      </c>
      <c r="AA14" s="1" t="s">
        <v>575</v>
      </c>
      <c r="AB14" s="1" t="str">
        <f>"&lt;tr&gt;&lt;td&gt;"&amp;AA$1&amp;"&lt;/td&gt;&lt;td&gt;"&amp;AA14&amp;"&lt;/td&gt;&lt;/tr&gt;"</f>
        <v>&lt;tr&gt;&lt;td&gt;Hard Drive Size&lt;/td&gt;&lt;td&gt;512 GB&lt;/td&gt;&lt;/tr&gt;</v>
      </c>
      <c r="AC14" s="1" t="s">
        <v>659</v>
      </c>
      <c r="AD14" s="1" t="str">
        <f>"&lt;tr&gt;&lt;td&gt;"&amp;AC$1&amp;"&lt;/td&gt;&lt;td&gt;"&amp;AC14&amp;"&lt;/td&gt;&lt;/tr&gt;"</f>
        <v>&lt;tr&gt;&lt;td&gt;Hard Drive RPM &lt;/td&gt;&lt;td&gt;5400rpm&lt;/td&gt;&lt;/tr&gt;</v>
      </c>
      <c r="AE14" s="1" t="s">
        <v>592</v>
      </c>
      <c r="AF14" s="1" t="str">
        <f>"&lt;tr&gt;&lt;td&gt;"&amp;AE$1&amp;"&lt;/td&gt;&lt;td&gt;"&amp;AE14&amp;"&lt;/td&gt;&lt;/tr&gt;"</f>
        <v>&lt;tr&gt;&lt;td&gt;Weight&lt;/td&gt;&lt;td&gt;5.79 Lbs&lt;/td&gt;&lt;/tr&gt;</v>
      </c>
      <c r="AG14" s="1" t="s">
        <v>623</v>
      </c>
      <c r="AH14" s="1" t="str">
        <f>"&lt;tr&gt;&lt;td&gt;"&amp;AG$1&amp;"&lt;/td&gt;&lt;td&gt;"&amp;AG14&amp;"&lt;/td&gt;&lt;/tr&gt;"</f>
        <v>&lt;tr&gt;&lt;td&gt;Battery Life&lt;/td&gt;&lt;td&gt;Up to 7 Hours&lt;/td&gt;&lt;/tr&gt;</v>
      </c>
      <c r="AI14" s="1" t="s">
        <v>559</v>
      </c>
      <c r="AJ14" s="1" t="str">
        <f>"&lt;tr&gt;&lt;td&gt;"&amp;AI$1&amp;"&lt;/td&gt;&lt;td&gt;"&amp;AI14&amp;"&lt;/td&gt;&lt;/tr&gt;"</f>
        <v>&lt;tr&gt;&lt;td&gt; Screen Size&lt;/td&gt;&lt;td&gt;15.6"&lt;/td&gt;&lt;/tr&gt;</v>
      </c>
      <c r="AK14" s="1" t="s">
        <v>650</v>
      </c>
      <c r="AL14" s="1" t="str">
        <f>"&lt;tr&gt;&lt;td&gt;"&amp;AK$1&amp;"&lt;/td&gt;&lt;td&gt;"&amp;AK14&amp;"&lt;/td&gt;&lt;/tr&gt;"</f>
        <v>&lt;tr&gt;&lt;td&gt;Resolution of Max Dimension &lt;/td&gt;&lt;td&gt;1920 x 1080&lt;/td&gt;&lt;/tr&gt;</v>
      </c>
      <c r="AM14" t="s">
        <v>222</v>
      </c>
      <c r="AN14" s="1" t="str">
        <f>"&lt;tr&gt;&lt;td&gt;"&amp;AM$1&amp;"&lt;/td&gt;&lt;td&gt;"&amp;AM14&amp;"&lt;/td&gt;&lt;/tr&gt;"</f>
        <v>&lt;tr&gt;&lt;td&gt;HDMI?&lt;/td&gt;&lt;td&gt;Does Not Have HDMI&lt;/td&gt;&lt;/tr&gt;</v>
      </c>
      <c r="AO14" t="s">
        <v>224</v>
      </c>
      <c r="AP14" s="1" t="str">
        <f>"&lt;tr&gt;&lt;td&gt;"&amp;AO$1&amp;"&lt;/td&gt;&lt;td&gt;"&amp;AO14&amp;"&lt;/td&gt;&lt;/tr&gt;"</f>
        <v>&lt;tr&gt;&lt;td&gt;VGA?&lt;/td&gt;&lt;td&gt;Does Not Have VGA&lt;/td&gt;&lt;/tr&gt;</v>
      </c>
      <c r="AQ14" t="s">
        <v>225</v>
      </c>
      <c r="AR14" s="1" t="str">
        <f>"&lt;tr&gt;&lt;td&gt;"&amp;AQ$1&amp;"&lt;/td&gt;&lt;td&gt;"&amp;AQ14&amp;"&lt;/td&gt;&lt;/tr&gt;"</f>
        <v>&lt;tr&gt;&lt;td&gt;Bluetooth?&lt;/td&gt;&lt;td&gt;Has Bluetooth&lt;/td&gt;&lt;/tr&gt;</v>
      </c>
      <c r="AS14" s="1" t="s">
        <v>238</v>
      </c>
      <c r="AT14" s="14" t="str">
        <f>"&lt;tr&gt;&lt;td&gt;"&amp;AS$1&amp;"&lt;/td&gt;&lt;td&gt;"&amp;AS14&amp;"&lt;/td&gt;&lt;/tr&gt;"</f>
        <v>&lt;tr&gt;&lt;td&gt; URL to Purchase Computer&lt;/td&gt;&lt;td&gt;http://www.newegg.com/Product/Product.aspx?Item=N82E16834300033&lt;/td&gt;&lt;/tr&gt;</v>
      </c>
      <c r="AU14" s="15" t="s">
        <v>782</v>
      </c>
      <c r="AV14" s="14" t="str">
        <f>B14&amp;D14&amp;F14&amp;H14&amp;J14&amp;L14&amp;N14&amp;P14&amp;R14&amp;T14&amp;V14&amp;X14&amp;Z14&amp;AB14&amp;AD14&amp;AF14&amp;AH14&amp;AJ14&amp;AL14&amp;AN14&amp;AP14&amp;AR14&amp;AT14</f>
        <v>&lt;tr&gt;&lt;td&gt;Brand&lt;/td&gt;&lt;td&gt;Dell&lt;/td&gt;&lt;/tr&gt;&lt;tr&gt;&lt;td&gt;Series&lt;/td&gt;&lt;td&gt;XPS 15&lt;/td&gt;&lt;/tr&gt;&lt;tr&gt;&lt;td&gt;Model&lt;/td&gt;&lt;td&gt;XPS15-11047sLV&lt;/td&gt;&lt;/tr&gt;&lt;tr&gt;&lt;td&gt;Price&lt;/td&gt;&lt;td&gt;1599.99&lt;/td&gt;&lt;/tr&gt;&lt;tr&gt;&lt;td&gt;Touch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i7-3632QM 2.2GHz&lt;/td&gt;&lt;/tr&gt;&lt;tr&gt;&lt;td&gt;CPU Processor&lt;/td&gt;&lt;td&gt;2.2GHz&lt;/td&gt;&lt;/tr&gt;&lt;tr&gt;&lt;td&gt;Memory Size&lt;/td&gt;&lt;td&gt;16 GB&lt;/td&gt;&lt;/tr&gt;&lt;tr&gt;&lt;td&gt;Cache&lt;/td&gt;&lt;td&gt;6MB L3&lt;/td&gt;&lt;/tr&gt;&lt;tr&gt;&lt;td&gt;Video Memory &lt;/td&gt;&lt;td&gt;2GB&lt;/td&gt;&lt;/tr&gt;&lt;tr&gt;&lt;td&gt; Graphics Card &lt;/td&gt;&lt;td&gt;NVIDIA GeForce GT 640M&lt;/td&gt;&lt;/tr&gt;&lt;tr&gt;&lt;td&gt;Solid State Drive (SSD)?&lt;/td&gt;&lt;td&gt;512GB SSD&lt;/td&gt;&lt;/tr&gt;&lt;tr&gt;&lt;td&gt;Hard Drive Size&lt;/td&gt;&lt;td&gt;512 GB&lt;/td&gt;&lt;/tr&gt;&lt;tr&gt;&lt;td&gt;Hard Drive RPM &lt;/td&gt;&lt;td&gt;5400rpm&lt;/td&gt;&lt;/tr&gt;&lt;tr&gt;&lt;td&gt;Weight&lt;/td&gt;&lt;td&gt;5.79 Lbs&lt;/td&gt;&lt;/tr&gt;&lt;tr&gt;&lt;td&gt;Battery Life&lt;/td&gt;&lt;td&gt;Up to 7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Computer&lt;/td&gt;&lt;td&gt;http://www.newegg.com/Product/Product.aspx?Item=N82E16834300033&lt;/td&gt;&lt;/tr&gt;</v>
      </c>
      <c r="AW14" s="14" t="s">
        <v>697</v>
      </c>
      <c r="AX14" s="16" t="str">
        <f>"&lt;body class ="&amp;CHAR(34)&amp;"page page-id-3187 page-template page-template-page-team-php team"&amp;CHAR(34)&amp;"&gt;
  &lt;div id="&amp;CHAR(34)&amp;"page"&amp;CHAR(34)&amp;"class="&amp;CHAR(34)&amp;"hfeed site"&amp;CHAR(34)&amp;"&gt;
    &lt;div id="&amp;CHAR(34)&amp;"primary"&amp;CHAR(34)&amp;" class="&amp;CHAR(34)&amp;"content-area"&amp;CHAR(34)&amp;"style="&amp;CHAR(34)&amp;"background-color:black"&amp;CHAR(34)&amp;"&gt;&lt;div id="&amp;CHAR(34)&amp;"content"&amp;CHAR(34)&amp;" class ="&amp;CHAR(34)&amp;"site-content"&amp;CHAR(34)&amp;" role="&amp;CHAR(34)&amp;"main"&amp;CHAR(34)&amp;"&gt;&lt;div class="&amp;CHAR(34)&amp;"entry-content"&amp;CHAR(34)&amp;"&gt;&lt;h1 style="&amp;CHAR(34)&amp;"margin-top:125px; text-align:center"&amp;CHAR(34)&amp;"&gt;"&amp;A14&amp;" "&amp;C14&amp;" "&amp;E14&amp;"&lt;/h1&gt;
            &lt;/div&gt;    
        &lt;/div&gt;
      &lt;/div&gt;
      &lt;div id="&amp;CHAR(34)&amp;"primary"&amp;CHAR(34)&amp;" class="&amp;CHAR(34)&amp;"content-area"&amp;CHAR(34)&amp;"style="&amp;CHAR(34)&amp;"background-color:white"&amp;CHAR(34)&amp;"&gt;
          &lt;div class="&amp;CHAR(34)&amp;"entry-content"&amp;CHAR(34)&amp;"style="&amp;CHAR(34)&amp;"margin-right:100px"&amp;CHAR(34)&amp;"&gt;        
&lt;h2 style="&amp;CHAR(34)&amp;"margin-top:10px; margin-left: 49px"&amp;CHAR(34)&amp;"&gt;
 &lt;input type="&amp;CHAR(34)&amp;"button"&amp;CHAR(34)&amp;" value="&amp;CHAR(34)&amp;"Search for this Computer on Google"&amp;CHAR(34)&amp;" onclick="&amp;CHAR(34)&amp;"window.open('http://google.com/#q="&amp;A14&amp;" "&amp;C14&amp;" "&amp;E14&amp;"')"&amp;CHAR(34)&amp;"style="&amp;CHAR(34)&amp;"font-size:40%"&amp;CHAR(34)&amp;"&gt;
 &lt;input type="&amp;CHAR(34)&amp;"button"&amp;CHAR(34)&amp;" value="&amp;CHAR(34)&amp;"Buy this Computer Now"&amp;CHAR(34)&amp;" onclick="&amp;CHAR(34)&amp;"window.open('"&amp;AS14&amp;"')"&amp;CHAR(34)&amp;" style="&amp;CHAR(34)&amp;"font-size:40%"&amp;CHAR(34)&amp;"&gt;
&lt;/h2&gt;
 &lt;h2&gt;Specifications&lt;/h2&gt;
 &lt;table style="&amp;CHAR(34)&amp;"margin-left:100px; margin-right:100px; width:84%"&amp;CHAR(34)&amp;"class="&amp;CHAR(34)&amp;"table table-hover"&amp;CHAR(34)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text-align:center"&gt;Dell XPS 15 XPS15-11047sLV&lt;/h1&gt;_x000D_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onclick="window.open('http://google.com/#q=Dell XPS 15 XPS15-11047sLV')"style="font-size:40%"&gt;_x000D_ &lt;input type="button" value="Buy this Computer Now" onclick="window.open('http://www.newegg.com/Product/Product.aspx?Item=N82E16834300033')" style="font-size:40%"&gt;_x000D_&lt;/h2&gt;_x000D_ &lt;h2&gt;Specifications&lt;/h2&gt;_x000D_ &lt;table style="margin-left:100px; margin-right:100px; width:84%"class="table table-hover"</v>
      </c>
      <c r="AY14" s="14" t="s">
        <v>796</v>
      </c>
      <c r="AZ14" s="14" t="str">
        <f>AY14&amp;AW14&amp;AU14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text-align:center"&gt;Dell XPS 15 XPS15-11047sLV&lt;/h1&gt;_x000D_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onclick="window.open('http://google.com/#q=Dell XPS 15 XPS15-11047sLV')"style="font-size:40%"&gt;_x000D_ &lt;input type="button" value="Buy this Computer Now" onclick="window.open('http://www.newegg.com/Product/Product.aspx?Item=N82E16834300033')" style="font-size:40%"&gt;_x000D_&lt;/h2&gt;_x000D_ &lt;h2&gt;Specifications&lt;/h2&gt;_x000D_ &lt;table style="margin-left:100px; margin-right:100px; width:84%"class="table table-hover"&lt;tr&gt;&lt;td&gt;Brand&lt;/td&gt;&lt;td&gt;Dell&lt;/td&gt;&lt;/tr&gt;&lt;tr&gt;&lt;td&gt;Series&lt;/td&gt;&lt;td&gt;XPS 15&lt;/td&gt;&lt;/tr&gt;&lt;tr&gt;&lt;td&gt;Model&lt;/td&gt;&lt;td&gt;XPS15-11047sLV&lt;/td&gt;&lt;/tr&gt;&lt;tr&gt;&lt;td&gt;Price&lt;/td&gt;&lt;td&gt;1599.99&lt;/td&gt;&lt;/tr&gt;&lt;tr&gt;&lt;td&gt;Touch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i7-3632QM 2.2GHz&lt;/td&gt;&lt;/tr&gt;&lt;tr&gt;&lt;td&gt;CPU Processor&lt;/td&gt;&lt;td&gt;2.2GHz&lt;/td&gt;&lt;/tr&gt;&lt;tr&gt;&lt;td&gt;Memory Size&lt;/td&gt;&lt;td&gt;16 GB&lt;/td&gt;&lt;/tr&gt;&lt;tr&gt;&lt;td&gt;Cache&lt;/td&gt;&lt;td&gt;6MB L3&lt;/td&gt;&lt;/tr&gt;&lt;tr&gt;&lt;td&gt;Video Memory &lt;/td&gt;&lt;td&gt;2GB&lt;/td&gt;&lt;/tr&gt;&lt;tr&gt;&lt;td&gt; Graphics Card &lt;/td&gt;&lt;td&gt;NVIDIA GeForce GT 640M&lt;/td&gt;&lt;/tr&gt;&lt;tr&gt;&lt;td&gt;Solid State Drive (SSD)?&lt;/td&gt;&lt;td&gt;512GB SSD&lt;/td&gt;&lt;/tr&gt;&lt;tr&gt;&lt;td&gt;Hard Drive Size&lt;/td&gt;&lt;td&gt;512 GB&lt;/td&gt;&lt;/tr&gt;&lt;tr&gt;&lt;td&gt;Hard Drive RPM &lt;/td&gt;&lt;td&gt;5400rpm&lt;/td&gt;&lt;/tr&gt;&lt;tr&gt;&lt;td&gt;Weight&lt;/td&gt;&lt;td&gt;5.79 Lbs&lt;/td&gt;&lt;/tr&gt;&lt;tr&gt;&lt;td&gt;Battery Life&lt;/td&gt;&lt;td&gt;Up to 7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Computer&lt;/td&gt;&lt;td&gt;http://www.newegg.com/Product/Product.aspx?Item=N82E16834300033&lt;/td&gt;&lt;/tr&gt;&lt;/table&gt;&lt;/div&gt;&lt;/div&gt;&lt;/div&gt;&lt;/div&gt;&lt;script&gt;(function(i,s,o,g,r,a,m){i['GoogleAnalyticsObject']=r;i[r]=i[r]||function(){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A14" t="s">
        <v>847</v>
      </c>
    </row>
    <row r="15" spans="1:54">
      <c r="A15" s="1" t="s">
        <v>146</v>
      </c>
      <c r="B15" s="1" t="str">
        <f>"&lt;tr&gt;&lt;td&gt;"&amp;$A$1&amp;"&lt;/td&gt;&lt;td&gt;"&amp;A15&amp;"&lt;/td&gt;&lt;/tr&gt;"</f>
        <v>&lt;tr&gt;&lt;td&gt;Brand&lt;/td&gt;&lt;td&gt;Dell&lt;/td&gt;&lt;/tr&gt;</v>
      </c>
      <c r="C15" s="1" t="s">
        <v>126</v>
      </c>
      <c r="D15" s="1" t="str">
        <f>"&lt;tr&gt;&lt;td&gt;"&amp;C$1&amp;"&lt;/td&gt;&lt;td&gt;"&amp;C15&amp;"&lt;/td&gt;&lt;/tr&gt;"</f>
        <v>&lt;tr&gt;&lt;td&gt;Series&lt;/td&gt;&lt;td&gt;Alienware&lt;/td&gt;&lt;/tr&gt;</v>
      </c>
      <c r="E15" s="1" t="s">
        <v>81</v>
      </c>
      <c r="F15" s="1" t="str">
        <f>"&lt;tr&gt;&lt;td&gt;"&amp;E$1&amp;"&lt;/td&gt;&lt;td&gt;"&amp;E15&amp;"&lt;/td&gt;&lt;/tr&gt;"</f>
        <v>&lt;tr&gt;&lt;td&gt;Model&lt;/td&gt;&lt;td&gt;18 (ALW18-3002sLV)&lt;/td&gt;&lt;/tr&gt;</v>
      </c>
      <c r="G15" s="9">
        <v>2199.9899999999998</v>
      </c>
      <c r="H15" s="1" t="str">
        <f>"&lt;tr&gt;&lt;td&gt;"&amp;G$1&amp;"&lt;/td&gt;&lt;td&gt;"&amp;G15&amp;"&lt;/td&gt;&lt;/tr&gt;"</f>
        <v>&lt;tr&gt;&lt;td&gt;Price&lt;/td&gt;&lt;td&gt;2199.99&lt;/td&gt;&lt;/tr&gt;</v>
      </c>
      <c r="I15" t="s">
        <v>216</v>
      </c>
      <c r="J15" s="1" t="str">
        <f>"&lt;tr&gt;&lt;td&gt;"&amp;I$1&amp;"&lt;/td&gt;&lt;td&gt;"&amp;I15&amp;"&lt;/td&gt;&lt;/tr&gt;"</f>
        <v>&lt;tr&gt;&lt;td&gt;Touch Screen?&lt;/td&gt;&lt;td&gt;Does Not Have a Touchscreen&lt;/td&gt;&lt;/tr&gt;</v>
      </c>
      <c r="K15" s="1" t="s">
        <v>214</v>
      </c>
      <c r="L15" s="1" t="str">
        <f>"&lt;tr&gt;&lt;td&gt;"&amp;K$1&amp;"&lt;/td&gt;&lt;td&gt;"&amp;K15&amp;"&lt;/td&gt;&lt;/tr&gt;"</f>
        <v>&lt;tr&gt;&lt;td&gt;Operating System&lt;/td&gt;&lt;td&gt;Windows 7&lt;/td&gt;&lt;/tr&gt;</v>
      </c>
      <c r="M15" s="1" t="s">
        <v>32</v>
      </c>
      <c r="N15" s="1" t="str">
        <f>"&lt;tr&gt;&lt;td&gt;"&amp;M$1&amp;"&lt;/td&gt;&lt;td&gt;"&amp;M15&amp;"&lt;/td&gt;&lt;/tr&gt;"</f>
        <v>&lt;tr&gt;&lt;td&gt; CPU Type &lt;/td&gt;&lt;td&gt;Intel Core i7-4700MQ 2.4GHz&lt;/td&gt;&lt;/tr&gt;</v>
      </c>
      <c r="O15" s="1" t="s">
        <v>547</v>
      </c>
      <c r="P15" s="1" t="str">
        <f>"&lt;tr&gt;&lt;td&gt;"&amp;O$1&amp;"&lt;/td&gt;&lt;td&gt;"&amp;O15&amp;"&lt;/td&gt;&lt;/tr&gt;"</f>
        <v>&lt;tr&gt;&lt;td&gt;CPU Processor&lt;/td&gt;&lt;td&gt;2.4GHz&lt;/td&gt;&lt;/tr&gt;</v>
      </c>
      <c r="Q15" s="1" t="s">
        <v>566</v>
      </c>
      <c r="R15" s="1" t="str">
        <f>"&lt;tr&gt;&lt;td&gt;"&amp;Q$1&amp;"&lt;/td&gt;&lt;td&gt;"&amp;Q15&amp;"&lt;/td&gt;&lt;/tr&gt;"</f>
        <v>&lt;tr&gt;&lt;td&gt;Memory Size&lt;/td&gt;&lt;td&gt;8 GB&lt;/td&gt;&lt;/tr&gt;</v>
      </c>
      <c r="S15" s="1" t="s">
        <v>639</v>
      </c>
      <c r="T15" s="1" t="str">
        <f>"&lt;tr&gt;&lt;td&gt;"&amp;S$1&amp;"&lt;/td&gt;&lt;td&gt;"&amp;S15&amp;"&lt;/td&gt;&lt;/tr&gt;"</f>
        <v>&lt;tr&gt;&lt;td&gt;Cache&lt;/td&gt;&lt;td&gt;6MB L3&lt;/td&gt;&lt;/tr&gt;</v>
      </c>
      <c r="U15" t="s">
        <v>647</v>
      </c>
      <c r="V15" s="1" t="str">
        <f>"&lt;tr&gt;&lt;td&gt;"&amp;U$1&amp;"&lt;/td&gt;&lt;td&gt;"&amp;U15&amp;"&lt;/td&gt;&lt;/tr&gt;"</f>
        <v>&lt;tr&gt;&lt;td&gt;Video Memory &lt;/td&gt;&lt;td&gt;3GB GDDR5&lt;/td&gt;&lt;/tr&gt;</v>
      </c>
      <c r="W15" s="1" t="s">
        <v>163</v>
      </c>
      <c r="X15" s="1" t="str">
        <f>"&lt;tr&gt;&lt;td&gt;"&amp;W$1&amp;"&lt;/td&gt;&lt;td&gt;"&amp;W15&amp;"&lt;/td&gt;&lt;/tr&gt;"</f>
        <v>&lt;tr&gt;&lt;td&gt; Graphics Card &lt;/td&gt;&lt;td&gt;2 x NVIDIA GeForce GTX 770M (Nvidia SLI)&lt;/td&gt;&lt;/tr&gt;</v>
      </c>
      <c r="Y15" s="1" t="s">
        <v>665</v>
      </c>
      <c r="Z15" s="1" t="str">
        <f>"&lt;tr&gt;&lt;td&gt;"&amp;Y$1&amp;"&lt;/td&gt;&lt;td&gt;"&amp;Y15&amp;"&lt;/td&gt;&lt;/tr&gt;"</f>
        <v>&lt;tr&gt;&lt;td&gt;Solid State Drive (SSD)?&lt;/td&gt;&lt;td&gt;No&lt;/td&gt;&lt;/tr&gt;</v>
      </c>
      <c r="AA15" s="1" t="s">
        <v>574</v>
      </c>
      <c r="AB15" s="1" t="str">
        <f>"&lt;tr&gt;&lt;td&gt;"&amp;AA$1&amp;"&lt;/td&gt;&lt;td&gt;"&amp;AA15&amp;"&lt;/td&gt;&lt;/tr&gt;"</f>
        <v>&lt;tr&gt;&lt;td&gt;Hard Drive Size&lt;/td&gt;&lt;td&gt;750 GB&lt;/td&gt;&lt;/tr&gt;</v>
      </c>
      <c r="AC15" s="1" t="s">
        <v>660</v>
      </c>
      <c r="AD15" s="1" t="str">
        <f>"&lt;tr&gt;&lt;td&gt;"&amp;AC$1&amp;"&lt;/td&gt;&lt;td&gt;"&amp;AC15&amp;"&lt;/td&gt;&lt;/tr&gt;"</f>
        <v>&lt;tr&gt;&lt;td&gt;Hard Drive RPM &lt;/td&gt;&lt;td&gt;7200rpm&lt;/td&gt;&lt;/tr&gt;</v>
      </c>
      <c r="AE15" s="1" t="s">
        <v>593</v>
      </c>
      <c r="AF15" s="1" t="str">
        <f>"&lt;tr&gt;&lt;td&gt;"&amp;AE$1&amp;"&lt;/td&gt;&lt;td&gt;"&amp;AE15&amp;"&lt;/td&gt;&lt;/tr&gt;"</f>
        <v>&lt;tr&gt;&lt;td&gt;Weight&lt;/td&gt;&lt;td&gt;12.3 Lbs&lt;/td&gt;&lt;/tr&gt;</v>
      </c>
      <c r="AG15" s="1" t="s">
        <v>619</v>
      </c>
      <c r="AH15" s="1" t="str">
        <f>"&lt;tr&gt;&lt;td&gt;"&amp;AG$1&amp;"&lt;/td&gt;&lt;td&gt;"&amp;AG15&amp;"&lt;/td&gt;&lt;/tr&gt;"</f>
        <v>&lt;tr&gt;&lt;td&gt;Battery Life&lt;/td&gt;&lt;td&gt;Up to 2.5 Hours&lt;/td&gt;&lt;/tr&gt;</v>
      </c>
      <c r="AI15" s="1" t="s">
        <v>562</v>
      </c>
      <c r="AJ15" s="1" t="str">
        <f>"&lt;tr&gt;&lt;td&gt;"&amp;AI$1&amp;"&lt;/td&gt;&lt;td&gt;"&amp;AI15&amp;"&lt;/td&gt;&lt;/tr&gt;"</f>
        <v>&lt;tr&gt;&lt;td&gt; Screen Size&lt;/td&gt;&lt;td&gt;18.4"&lt;/td&gt;&lt;/tr&gt;</v>
      </c>
      <c r="AK15" s="1" t="s">
        <v>650</v>
      </c>
      <c r="AL15" s="1" t="str">
        <f>"&lt;tr&gt;&lt;td&gt;"&amp;AK$1&amp;"&lt;/td&gt;&lt;td&gt;"&amp;AK15&amp;"&lt;/td&gt;&lt;/tr&gt;"</f>
        <v>&lt;tr&gt;&lt;td&gt;Resolution of Max Dimension &lt;/td&gt;&lt;td&gt;1920 x 1080&lt;/td&gt;&lt;/tr&gt;</v>
      </c>
      <c r="AM15" t="s">
        <v>222</v>
      </c>
      <c r="AN15" s="1" t="str">
        <f>"&lt;tr&gt;&lt;td&gt;"&amp;AM$1&amp;"&lt;/td&gt;&lt;td&gt;"&amp;AM15&amp;"&lt;/td&gt;&lt;/tr&gt;"</f>
        <v>&lt;tr&gt;&lt;td&gt;HDMI?&lt;/td&gt;&lt;td&gt;Does Not Have HDMI&lt;/td&gt;&lt;/tr&gt;</v>
      </c>
      <c r="AO15" t="s">
        <v>224</v>
      </c>
      <c r="AP15" s="1" t="str">
        <f>"&lt;tr&gt;&lt;td&gt;"&amp;AO$1&amp;"&lt;/td&gt;&lt;td&gt;"&amp;AO15&amp;"&lt;/td&gt;&lt;/tr&gt;"</f>
        <v>&lt;tr&gt;&lt;td&gt;VGA?&lt;/td&gt;&lt;td&gt;Does Not Have VGA&lt;/td&gt;&lt;/tr&gt;</v>
      </c>
      <c r="AQ15" t="s">
        <v>225</v>
      </c>
      <c r="AR15" s="1" t="str">
        <f>"&lt;tr&gt;&lt;td&gt;"&amp;AQ$1&amp;"&lt;/td&gt;&lt;td&gt;"&amp;AQ15&amp;"&lt;/td&gt;&lt;/tr&gt;"</f>
        <v>&lt;tr&gt;&lt;td&gt;Bluetooth?&lt;/td&gt;&lt;td&gt;Has Bluetooth&lt;/td&gt;&lt;/tr&gt;</v>
      </c>
      <c r="AS15" s="1" t="s">
        <v>239</v>
      </c>
      <c r="AT15" s="14" t="str">
        <f>"&lt;tr&gt;&lt;td&gt;"&amp;AS$1&amp;"&lt;/td&gt;&lt;td&gt;"&amp;AS15&amp;"&lt;/td&gt;&lt;/tr&gt;"</f>
        <v>&lt;tr&gt;&lt;td&gt; URL to Purchase Computer&lt;/td&gt;&lt;td&gt;http://www.newegg.com/Product/Product.aspx?Item=N82E16834300207&lt;/td&gt;&lt;/tr&gt;</v>
      </c>
      <c r="AU15" s="15" t="s">
        <v>782</v>
      </c>
      <c r="AV15" s="14" t="str">
        <f>B15&amp;D15&amp;F15&amp;H15&amp;J15&amp;L15&amp;N15&amp;P15&amp;R15&amp;T15&amp;V15&amp;X15&amp;Z15&amp;AB15&amp;AD15&amp;AF15&amp;AH15&amp;AJ15&amp;AL15&amp;AN15&amp;AP15&amp;AR15&amp;AT15</f>
        <v>&lt;tr&gt;&lt;td&gt;Brand&lt;/td&gt;&lt;td&gt;Dell&lt;/td&gt;&lt;/tr&gt;&lt;tr&gt;&lt;td&gt;Series&lt;/td&gt;&lt;td&gt;Alienware&lt;/td&gt;&lt;/tr&gt;&lt;tr&gt;&lt;td&gt;Model&lt;/td&gt;&lt;td&gt;18 (ALW18-3002sLV)&lt;/td&gt;&lt;/tr&gt;&lt;tr&gt;&lt;td&gt;Price&lt;/td&gt;&lt;td&gt;2199.99&lt;/td&gt;&lt;/tr&gt;&lt;tr&gt;&lt;td&gt;Touch Screen?&lt;/td&gt;&lt;td&gt;Does Not Have a Touchscreen&lt;/td&gt;&lt;/tr&gt;&lt;tr&gt;&lt;td&gt;Operating System&lt;/td&gt;&lt;td&gt;Windows 7&lt;/td&gt;&lt;/tr&gt;&lt;tr&gt;&lt;td&gt; CPU Type &lt;/td&gt;&lt;td&gt;Intel Core i7-4700MQ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&lt;/td&gt;&lt;td&gt;3GB GDDR5&lt;/td&gt;&lt;/tr&gt;&lt;tr&gt;&lt;td&gt; Graphics Card &lt;/td&gt;&lt;td&gt;2 x NVIDIA GeForce GTX 770M (Nvidia SLI)&lt;/td&gt;&lt;/tr&gt;&lt;tr&gt;&lt;td&gt;Solid State Drive (SSD)?&lt;/td&gt;&lt;td&gt;No&lt;/td&gt;&lt;/tr&gt;&lt;tr&gt;&lt;td&gt;Hard Drive Size&lt;/td&gt;&lt;td&gt;750 GB&lt;/td&gt;&lt;/tr&gt;&lt;tr&gt;&lt;td&gt;Hard Drive RPM &lt;/td&gt;&lt;td&gt;7200rpm&lt;/td&gt;&lt;/tr&gt;&lt;tr&gt;&lt;td&gt;Weight&lt;/td&gt;&lt;td&gt;12.3 Lbs&lt;/td&gt;&lt;/tr&gt;&lt;tr&gt;&lt;td&gt;Battery Life&lt;/td&gt;&lt;td&gt;Up to 2.5 Hours&lt;/td&gt;&lt;/tr&gt;&lt;tr&gt;&lt;td&gt; Screen Size&lt;/td&gt;&lt;td&gt;18.4"&lt;/td&gt;&lt;/tr&gt;&lt;tr&gt;&lt;td&gt;Resolution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Computer&lt;/td&gt;&lt;td&gt;http://www.newegg.com/Product/Product.aspx?Item=N82E16834300207&lt;/td&gt;&lt;/tr&gt;</v>
      </c>
      <c r="AW15" s="14" t="s">
        <v>698</v>
      </c>
      <c r="AX15" s="16" t="str">
        <f>"&lt;body class ="&amp;CHAR(34)&amp;"page page-id-3187 page-template page-template-page-team-php team"&amp;CHAR(34)&amp;"&gt;
  &lt;div id="&amp;CHAR(34)&amp;"page"&amp;CHAR(34)&amp;"class="&amp;CHAR(34)&amp;"hfeed site"&amp;CHAR(34)&amp;"&gt;
    &lt;div id="&amp;CHAR(34)&amp;"primary"&amp;CHAR(34)&amp;" class="&amp;CHAR(34)&amp;"content-area"&amp;CHAR(34)&amp;"style="&amp;CHAR(34)&amp;"background-color:black"&amp;CHAR(34)&amp;"&gt;&lt;div id="&amp;CHAR(34)&amp;"content"&amp;CHAR(34)&amp;" class ="&amp;CHAR(34)&amp;"site-content"&amp;CHAR(34)&amp;" role="&amp;CHAR(34)&amp;"main"&amp;CHAR(34)&amp;"&gt;&lt;div class="&amp;CHAR(34)&amp;"entry-content"&amp;CHAR(34)&amp;"&gt;&lt;h1 style="&amp;CHAR(34)&amp;"margin-top:125px; text-align:center"&amp;CHAR(34)&amp;"&gt;"&amp;A15&amp;" "&amp;C15&amp;" "&amp;E15&amp;"&lt;/h1&gt;
            &lt;/div&gt;    
        &lt;/div&gt;
      &lt;/div&gt;
      &lt;div id="&amp;CHAR(34)&amp;"primary"&amp;CHAR(34)&amp;" class="&amp;CHAR(34)&amp;"content-area"&amp;CHAR(34)&amp;"style="&amp;CHAR(34)&amp;"background-color:white"&amp;CHAR(34)&amp;"&gt;
          &lt;div class="&amp;CHAR(34)&amp;"entry-content"&amp;CHAR(34)&amp;"style="&amp;CHAR(34)&amp;"margin-right:100px"&amp;CHAR(34)&amp;"&gt;        
&lt;h2 style="&amp;CHAR(34)&amp;"margin-top:10px; margin-left: 49px"&amp;CHAR(34)&amp;"&gt;
 &lt;input type="&amp;CHAR(34)&amp;"button"&amp;CHAR(34)&amp;" value="&amp;CHAR(34)&amp;"Search for this Computer on Google"&amp;CHAR(34)&amp;" onclick="&amp;CHAR(34)&amp;"window.open('http://google.com/#q="&amp;A15&amp;" "&amp;C15&amp;" "&amp;E15&amp;"')"&amp;CHAR(34)&amp;"style="&amp;CHAR(34)&amp;"font-size:40%"&amp;CHAR(34)&amp;"&gt;
 &lt;input type="&amp;CHAR(34)&amp;"button"&amp;CHAR(34)&amp;" value="&amp;CHAR(34)&amp;"Buy this Computer Now"&amp;CHAR(34)&amp;" onclick="&amp;CHAR(34)&amp;"window.open('"&amp;AS15&amp;"')"&amp;CHAR(34)&amp;" style="&amp;CHAR(34)&amp;"font-size:40%"&amp;CHAR(34)&amp;"&gt;
&lt;/h2&gt;
 &lt;h2&gt;Specifications&lt;/h2&gt;
 &lt;table style="&amp;CHAR(34)&amp;"margin-left:100px; margin-right:100px; width:84%"&amp;CHAR(34)&amp;"class="&amp;CHAR(34)&amp;"table table-hover"&amp;CHAR(34)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text-align:center"&gt;Dell Alienware 18 (ALW18-3002sLV)&lt;/h1&gt;_x000D_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onclick="window.open('http://google.com/#q=Dell Alienware 18 (ALW18-3002sLV)')"style="font-size:40%"&gt;_x000D_ &lt;input type="button" value="Buy this Computer Now" onclick="window.open('http://www.newegg.com/Product/Product.aspx?Item=N82E16834300207')" style="font-size:40%"&gt;_x000D_&lt;/h2&gt;_x000D_ &lt;h2&gt;Specifications&lt;/h2&gt;_x000D_ &lt;table style="margin-left:100px; margin-right:100px; width:84%"class="table table-hover"</v>
      </c>
      <c r="AY15" s="14" t="s">
        <v>797</v>
      </c>
      <c r="AZ15" s="14" t="str">
        <f>AY15&amp;AW15&amp;AU15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text-align:center"&gt;Dell Alienware 18 (ALW18-3002sLV)&lt;/h1&gt;_x000D_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onclick="window.open('http://google.com/#q=Dell Alienware 18 (ALW18-3002sLV)')"style="font-size:40%"&gt;_x000D_ &lt;input type="button" value="Buy this Computer Now" onclick="window.open('http://www.newegg.com/Product/Product.aspx?Item=N82E16834300207')" style="font-size:40%"&gt;_x000D_&lt;/h2&gt;_x000D_ &lt;h2&gt;Specifications&lt;/h2&gt;_x000D_ &lt;table style="margin-left:100px; margin-right:100px; width:84%"class="table table-hover"&lt;tr&gt;&lt;td&gt;Brand&lt;/td&gt;&lt;td&gt;Dell&lt;/td&gt;&lt;/tr&gt;&lt;tr&gt;&lt;td&gt;Series&lt;/td&gt;&lt;td&gt;Alienware&lt;/td&gt;&lt;/tr&gt;&lt;tr&gt;&lt;td&gt;Model&lt;/td&gt;&lt;td&gt;18 (ALW18-3002sLV)&lt;/td&gt;&lt;/tr&gt;&lt;tr&gt;&lt;td&gt;Price&lt;/td&gt;&lt;td&gt;2199.99&lt;/td&gt;&lt;/tr&gt;&lt;tr&gt;&lt;td&gt;Touch Screen?&lt;/td&gt;&lt;td&gt;Does Not Have a Touchscreen&lt;/td&gt;&lt;/tr&gt;&lt;tr&gt;&lt;td&gt;Operating System&lt;/td&gt;&lt;td&gt;Windows 7&lt;/td&gt;&lt;/tr&gt;&lt;tr&gt;&lt;td&gt; CPU Type &lt;/td&gt;&lt;td&gt;Intel Core i7-4700MQ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&lt;/td&gt;&lt;td&gt;3GB GDDR5&lt;/td&gt;&lt;/tr&gt;&lt;tr&gt;&lt;td&gt; Graphics Card &lt;/td&gt;&lt;td&gt;2 x NVIDIA GeForce GTX 770M (Nvidia SLI)&lt;/td&gt;&lt;/tr&gt;&lt;tr&gt;&lt;td&gt;Solid State Drive (SSD)?&lt;/td&gt;&lt;td&gt;No&lt;/td&gt;&lt;/tr&gt;&lt;tr&gt;&lt;td&gt;Hard Drive Size&lt;/td&gt;&lt;td&gt;750 GB&lt;/td&gt;&lt;/tr&gt;&lt;tr&gt;&lt;td&gt;Hard Drive RPM &lt;/td&gt;&lt;td&gt;7200rpm&lt;/td&gt;&lt;/tr&gt;&lt;tr&gt;&lt;td&gt;Weight&lt;/td&gt;&lt;td&gt;12.3 Lbs&lt;/td&gt;&lt;/tr&gt;&lt;tr&gt;&lt;td&gt;Battery Life&lt;/td&gt;&lt;td&gt;Up to 2.5 Hours&lt;/td&gt;&lt;/tr&gt;&lt;tr&gt;&lt;td&gt; Screen Size&lt;/td&gt;&lt;td&gt;18.4"&lt;/td&gt;&lt;/tr&gt;&lt;tr&gt;&lt;td&gt;Resolution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Computer&lt;/td&gt;&lt;td&gt;http://www.newegg.com/Product/Product.aspx?Item=N82E16834300207&lt;/td&gt;&lt;/tr&gt;&lt;/table&gt;&lt;/div&gt;&lt;/div&gt;&lt;/div&gt;&lt;/div&gt;&lt;script&gt;(function(i,s,o,g,r,a,m){i['GoogleAnalyticsObject']=r;i[r]=i[r]||function(){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A15" t="s">
        <v>848</v>
      </c>
    </row>
    <row r="16" spans="1:54">
      <c r="A16" s="1" t="s">
        <v>147</v>
      </c>
      <c r="B16" s="1" t="str">
        <f>"&lt;tr&gt;&lt;td&gt;"&amp;$A$1&amp;"&lt;/td&gt;&lt;td&gt;"&amp;A16&amp;"&lt;/td&gt;&lt;/tr&gt;"</f>
        <v>&lt;tr&gt;&lt;td&gt;Brand&lt;/td&gt;&lt;td&gt;Asus&lt;/td&gt;&lt;/tr&gt;</v>
      </c>
      <c r="C16" s="1"/>
      <c r="D16" s="1" t="str">
        <f>"&lt;tr&gt;&lt;td&gt;"&amp;C$1&amp;"&lt;/td&gt;&lt;td&gt;"&amp;C16&amp;"&lt;/td&gt;&lt;/tr&gt;"</f>
        <v>&lt;tr&gt;&lt;td&gt;Series&lt;/td&gt;&lt;td&gt;&lt;/td&gt;&lt;/tr&gt;</v>
      </c>
      <c r="E16" s="1" t="s">
        <v>82</v>
      </c>
      <c r="F16" s="1" t="str">
        <f>"&lt;tr&gt;&lt;td&gt;"&amp;E$1&amp;"&lt;/td&gt;&lt;td&gt;"&amp;E16&amp;"&lt;/td&gt;&lt;/tr&gt;"</f>
        <v>&lt;tr&gt;&lt;td&gt;Model&lt;/td&gt;&lt;td&gt;N550JV-DB71&lt;/td&gt;&lt;/tr&gt;</v>
      </c>
      <c r="G16" s="9">
        <v>999.99</v>
      </c>
      <c r="H16" s="1" t="str">
        <f>"&lt;tr&gt;&lt;td&gt;"&amp;G$1&amp;"&lt;/td&gt;&lt;td&gt;"&amp;G16&amp;"&lt;/td&gt;&lt;/tr&gt;"</f>
        <v>&lt;tr&gt;&lt;td&gt;Price&lt;/td&gt;&lt;td&gt;999.99&lt;/td&gt;&lt;/tr&gt;</v>
      </c>
      <c r="I16" t="s">
        <v>216</v>
      </c>
      <c r="J16" s="1" t="str">
        <f>"&lt;tr&gt;&lt;td&gt;"&amp;I$1&amp;"&lt;/td&gt;&lt;td&gt;"&amp;I16&amp;"&lt;/td&gt;&lt;/tr&gt;"</f>
        <v>&lt;tr&gt;&lt;td&gt;Touch Screen?&lt;/td&gt;&lt;td&gt;Does Not Have a Touchscreen&lt;/td&gt;&lt;/tr&gt;</v>
      </c>
      <c r="K16" s="1" t="s">
        <v>63</v>
      </c>
      <c r="L16" s="1" t="str">
        <f>"&lt;tr&gt;&lt;td&gt;"&amp;K$1&amp;"&lt;/td&gt;&lt;td&gt;"&amp;K16&amp;"&lt;/td&gt;&lt;/tr&gt;"</f>
        <v>&lt;tr&gt;&lt;td&gt;Operating System&lt;/td&gt;&lt;td&gt;Windows 8&lt;/td&gt;&lt;/tr&gt;</v>
      </c>
      <c r="M16" s="1" t="s">
        <v>34</v>
      </c>
      <c r="N16" s="1" t="str">
        <f>"&lt;tr&gt;&lt;td&gt;"&amp;M$1&amp;"&lt;/td&gt;&lt;td&gt;"&amp;M16&amp;"&lt;/td&gt;&lt;/tr&gt;"</f>
        <v>&lt;tr&gt;&lt;td&gt; CPU Type &lt;/td&gt;&lt;td&gt;Intel Core i7-4700HQ 2.4GHz&lt;/td&gt;&lt;/tr&gt;</v>
      </c>
      <c r="O16" s="1" t="s">
        <v>547</v>
      </c>
      <c r="P16" s="1" t="str">
        <f>"&lt;tr&gt;&lt;td&gt;"&amp;O$1&amp;"&lt;/td&gt;&lt;td&gt;"&amp;O16&amp;"&lt;/td&gt;&lt;/tr&gt;"</f>
        <v>&lt;tr&gt;&lt;td&gt;CPU Processor&lt;/td&gt;&lt;td&gt;2.4GHz&lt;/td&gt;&lt;/tr&gt;</v>
      </c>
      <c r="Q16" s="1" t="s">
        <v>566</v>
      </c>
      <c r="R16" s="1" t="str">
        <f>"&lt;tr&gt;&lt;td&gt;"&amp;Q$1&amp;"&lt;/td&gt;&lt;td&gt;"&amp;Q16&amp;"&lt;/td&gt;&lt;/tr&gt;"</f>
        <v>&lt;tr&gt;&lt;td&gt;Memory Size&lt;/td&gt;&lt;td&gt;8 GB&lt;/td&gt;&lt;/tr&gt;</v>
      </c>
      <c r="S16" s="1" t="s">
        <v>639</v>
      </c>
      <c r="T16" s="1" t="str">
        <f>"&lt;tr&gt;&lt;td&gt;"&amp;S$1&amp;"&lt;/td&gt;&lt;td&gt;"&amp;S16&amp;"&lt;/td&gt;&lt;/tr&gt;"</f>
        <v>&lt;tr&gt;&lt;td&gt;Cache&lt;/td&gt;&lt;td&gt;6MB L3&lt;/td&gt;&lt;/tr&gt;</v>
      </c>
      <c r="U16" t="s">
        <v>648</v>
      </c>
      <c r="V16" s="1" t="str">
        <f>"&lt;tr&gt;&lt;td&gt;"&amp;U$1&amp;"&lt;/td&gt;&lt;td&gt;"&amp;U16&amp;"&lt;/td&gt;&lt;/tr&gt;"</f>
        <v>&lt;tr&gt;&lt;td&gt;Video Memory &lt;/td&gt;&lt;td&gt;2GB GDDR3&lt;/td&gt;&lt;/tr&gt;</v>
      </c>
      <c r="W16" s="1" t="s">
        <v>161</v>
      </c>
      <c r="X16" s="1" t="str">
        <f>"&lt;tr&gt;&lt;td&gt;"&amp;W$1&amp;"&lt;/td&gt;&lt;td&gt;"&amp;W16&amp;"&lt;/td&gt;&lt;/tr&gt;"</f>
        <v>&lt;tr&gt;&lt;td&gt; Graphics Card &lt;/td&gt;&lt;td&gt;NVIDIA GeForce GT 750M&lt;/td&gt;&lt;/tr&gt;</v>
      </c>
      <c r="Y16" s="1" t="s">
        <v>665</v>
      </c>
      <c r="Z16" s="1" t="str">
        <f>"&lt;tr&gt;&lt;td&gt;"&amp;Y$1&amp;"&lt;/td&gt;&lt;td&gt;"&amp;Y16&amp;"&lt;/td&gt;&lt;/tr&gt;"</f>
        <v>&lt;tr&gt;&lt;td&gt;Solid State Drive (SSD)?&lt;/td&gt;&lt;td&gt;No&lt;/td&gt;&lt;/tr&gt;</v>
      </c>
      <c r="AA16" s="1" t="s">
        <v>578</v>
      </c>
      <c r="AB16" s="1" t="str">
        <f>"&lt;tr&gt;&lt;td&gt;"&amp;AA$1&amp;"&lt;/td&gt;&lt;td&gt;"&amp;AA16&amp;"&lt;/td&gt;&lt;/tr&gt;"</f>
        <v>&lt;tr&gt;&lt;td&gt;Hard Drive Size&lt;/td&gt;&lt;td&gt;1 TB&lt;/td&gt;&lt;/tr&gt;</v>
      </c>
      <c r="AC16" s="1" t="s">
        <v>659</v>
      </c>
      <c r="AD16" s="1" t="str">
        <f>"&lt;tr&gt;&lt;td&gt;"&amp;AC$1&amp;"&lt;/td&gt;&lt;td&gt;"&amp;AC16&amp;"&lt;/td&gt;&lt;/tr&gt;"</f>
        <v>&lt;tr&gt;&lt;td&gt;Hard Drive RPM &lt;/td&gt;&lt;td&gt;5400rpm&lt;/td&gt;&lt;/tr&gt;</v>
      </c>
      <c r="AE16" s="1" t="s">
        <v>594</v>
      </c>
      <c r="AF16" s="1" t="str">
        <f>"&lt;tr&gt;&lt;td&gt;"&amp;AE$1&amp;"&lt;/td&gt;&lt;td&gt;"&amp;AE16&amp;"&lt;/td&gt;&lt;/tr&gt;"</f>
        <v>&lt;tr&gt;&lt;td&gt;Weight&lt;/td&gt;&lt;td&gt;5.6 Lbs&lt;/td&gt;&lt;/tr&gt;</v>
      </c>
      <c r="AG16" s="1" t="s">
        <v>625</v>
      </c>
      <c r="AH16" s="1" t="str">
        <f>"&lt;tr&gt;&lt;td&gt;"&amp;AG$1&amp;"&lt;/td&gt;&lt;td&gt;"&amp;AG16&amp;"&lt;/td&gt;&lt;/tr&gt;"</f>
        <v>&lt;tr&gt;&lt;td&gt;Battery Life&lt;/td&gt;&lt;td&gt;Up to 5 Hours&lt;/td&gt;&lt;/tr&gt;</v>
      </c>
      <c r="AI16" s="1" t="s">
        <v>559</v>
      </c>
      <c r="AJ16" s="1" t="str">
        <f>"&lt;tr&gt;&lt;td&gt;"&amp;AI$1&amp;"&lt;/td&gt;&lt;td&gt;"&amp;AI16&amp;"&lt;/td&gt;&lt;/tr&gt;"</f>
        <v>&lt;tr&gt;&lt;td&gt; Screen Size&lt;/td&gt;&lt;td&gt;15.6"&lt;/td&gt;&lt;/tr&gt;</v>
      </c>
      <c r="AK16" s="1" t="s">
        <v>650</v>
      </c>
      <c r="AL16" s="1" t="str">
        <f>"&lt;tr&gt;&lt;td&gt;"&amp;AK$1&amp;"&lt;/td&gt;&lt;td&gt;"&amp;AK16&amp;"&lt;/td&gt;&lt;/tr&gt;"</f>
        <v>&lt;tr&gt;&lt;td&gt;Resolution of Max Dimension &lt;/td&gt;&lt;td&gt;1920 x 1080&lt;/td&gt;&lt;/tr&gt;</v>
      </c>
      <c r="AM16" t="s">
        <v>222</v>
      </c>
      <c r="AN16" s="1" t="str">
        <f>"&lt;tr&gt;&lt;td&gt;"&amp;AM$1&amp;"&lt;/td&gt;&lt;td&gt;"&amp;AM16&amp;"&lt;/td&gt;&lt;/tr&gt;"</f>
        <v>&lt;tr&gt;&lt;td&gt;HDMI?&lt;/td&gt;&lt;td&gt;Does Not Have HDMI&lt;/td&gt;&lt;/tr&gt;</v>
      </c>
      <c r="AO16" t="s">
        <v>224</v>
      </c>
      <c r="AP16" s="1" t="str">
        <f>"&lt;tr&gt;&lt;td&gt;"&amp;AO$1&amp;"&lt;/td&gt;&lt;td&gt;"&amp;AO16&amp;"&lt;/td&gt;&lt;/tr&gt;"</f>
        <v>&lt;tr&gt;&lt;td&gt;VGA?&lt;/td&gt;&lt;td&gt;Does Not Have VGA&lt;/td&gt;&lt;/tr&gt;</v>
      </c>
      <c r="AQ16" t="s">
        <v>225</v>
      </c>
      <c r="AR16" s="1" t="str">
        <f>"&lt;tr&gt;&lt;td&gt;"&amp;AQ$1&amp;"&lt;/td&gt;&lt;td&gt;"&amp;AQ16&amp;"&lt;/td&gt;&lt;/tr&gt;"</f>
        <v>&lt;tr&gt;&lt;td&gt;Bluetooth?&lt;/td&gt;&lt;td&gt;Has Bluetooth&lt;/td&gt;&lt;/tr&gt;</v>
      </c>
      <c r="AS16" s="1" t="s">
        <v>240</v>
      </c>
      <c r="AT16" s="14" t="str">
        <f>"&lt;tr&gt;&lt;td&gt;"&amp;AS$1&amp;"&lt;/td&gt;&lt;td&gt;"&amp;AS16&amp;"&lt;/td&gt;&lt;/tr&gt;"</f>
        <v>&lt;tr&gt;&lt;td&gt; URL to Purchase Computer&lt;/td&gt;&lt;td&gt;http://www.newegg.com/Product/Product.aspx?Item=N82E16834231114&lt;/td&gt;&lt;/tr&gt;</v>
      </c>
      <c r="AU16" s="15" t="s">
        <v>782</v>
      </c>
      <c r="AV16" s="14" t="str">
        <f>B16&amp;D16&amp;F16&amp;H16&amp;J16&amp;L16&amp;N16&amp;P16&amp;R16&amp;T16&amp;V16&amp;X16&amp;Z16&amp;AB16&amp;AD16&amp;AF16&amp;AH16&amp;AJ16&amp;AL16&amp;AN16&amp;AP16&amp;AR16&amp;AT16</f>
        <v>&lt;tr&gt;&lt;td&gt;Brand&lt;/td&gt;&lt;td&gt;Asus&lt;/td&gt;&lt;/tr&gt;&lt;tr&gt;&lt;td&gt;Series&lt;/td&gt;&lt;td&gt;&lt;/td&gt;&lt;/tr&gt;&lt;tr&gt;&lt;td&gt;Model&lt;/td&gt;&lt;td&gt;N550JV-DB71&lt;/td&gt;&lt;/tr&gt;&lt;tr&gt;&lt;td&gt;Price&lt;/td&gt;&lt;td&gt;999.99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i7-4700HQ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&lt;/td&gt;&lt;td&gt;2GB GDDR3&lt;/td&gt;&lt;/tr&gt;&lt;tr&gt;&lt;td&gt; Graphics Card &lt;/td&gt;&lt;td&gt;NVIDIA GeForce GT 750M&lt;/td&gt;&lt;/tr&gt;&lt;tr&gt;&lt;td&gt;Solid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&lt;/td&gt;&lt;td&gt;5400rpm&lt;/td&gt;&lt;/tr&gt;&lt;tr&gt;&lt;td&gt;Weight&lt;/td&gt;&lt;td&gt;5.6 Lbs&lt;/td&gt;&lt;/tr&gt;&lt;tr&gt;&lt;td&gt;Battery Life&lt;/td&gt;&lt;td&gt;Up to 5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Computer&lt;/td&gt;&lt;td&gt;http://www.newegg.com/Product/Product.aspx?Item=N82E16834231114&lt;/td&gt;&lt;/tr&gt;</v>
      </c>
      <c r="AW16" s="14" t="s">
        <v>699</v>
      </c>
      <c r="AX16" s="16" t="str">
        <f>"&lt;body class ="&amp;CHAR(34)&amp;"page page-id-3187 page-template page-template-page-team-php team"&amp;CHAR(34)&amp;"&gt;
  &lt;div id="&amp;CHAR(34)&amp;"page"&amp;CHAR(34)&amp;"class="&amp;CHAR(34)&amp;"hfeed site"&amp;CHAR(34)&amp;"&gt;
    &lt;div id="&amp;CHAR(34)&amp;"primary"&amp;CHAR(34)&amp;" class="&amp;CHAR(34)&amp;"content-area"&amp;CHAR(34)&amp;"style="&amp;CHAR(34)&amp;"background-color:black"&amp;CHAR(34)&amp;"&gt;&lt;div id="&amp;CHAR(34)&amp;"content"&amp;CHAR(34)&amp;" class ="&amp;CHAR(34)&amp;"site-content"&amp;CHAR(34)&amp;" role="&amp;CHAR(34)&amp;"main"&amp;CHAR(34)&amp;"&gt;&lt;div class="&amp;CHAR(34)&amp;"entry-content"&amp;CHAR(34)&amp;"&gt;&lt;h1 style="&amp;CHAR(34)&amp;"margin-top:125px; text-align:center"&amp;CHAR(34)&amp;"&gt;"&amp;A16&amp;" "&amp;C16&amp;" "&amp;E16&amp;"&lt;/h1&gt;
            &lt;/div&gt;    
        &lt;/div&gt;
      &lt;/div&gt;
      &lt;div id="&amp;CHAR(34)&amp;"primary"&amp;CHAR(34)&amp;" class="&amp;CHAR(34)&amp;"content-area"&amp;CHAR(34)&amp;"style="&amp;CHAR(34)&amp;"background-color:white"&amp;CHAR(34)&amp;"&gt;
          &lt;div class="&amp;CHAR(34)&amp;"entry-content"&amp;CHAR(34)&amp;"style="&amp;CHAR(34)&amp;"margin-right:100px"&amp;CHAR(34)&amp;"&gt;        
&lt;h2 style="&amp;CHAR(34)&amp;"margin-top:10px; margin-left: 49px"&amp;CHAR(34)&amp;"&gt;
 &lt;input type="&amp;CHAR(34)&amp;"button"&amp;CHAR(34)&amp;" value="&amp;CHAR(34)&amp;"Search for this Computer on Google"&amp;CHAR(34)&amp;" onclick="&amp;CHAR(34)&amp;"window.open('http://google.com/#q="&amp;A16&amp;" "&amp;C16&amp;" "&amp;E16&amp;"')"&amp;CHAR(34)&amp;"style="&amp;CHAR(34)&amp;"font-size:40%"&amp;CHAR(34)&amp;"&gt;
 &lt;input type="&amp;CHAR(34)&amp;"button"&amp;CHAR(34)&amp;" value="&amp;CHAR(34)&amp;"Buy this Computer Now"&amp;CHAR(34)&amp;" onclick="&amp;CHAR(34)&amp;"window.open('"&amp;AS16&amp;"')"&amp;CHAR(34)&amp;" style="&amp;CHAR(34)&amp;"font-size:40%"&amp;CHAR(34)&amp;"&gt;
&lt;/h2&gt;
 &lt;h2&gt;Specifications&lt;/h2&gt;
 &lt;table style="&amp;CHAR(34)&amp;"margin-left:100px; margin-right:100px; width:84%"&amp;CHAR(34)&amp;"class="&amp;CHAR(34)&amp;"table table-hover"&amp;CHAR(34)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text-align:center"&gt;Asus  N550JV-DB71&lt;/h1&gt;_x000D_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onclick="window.open('http://google.com/#q=Asus  N550JV-DB71')"style="font-size:40%"&gt;_x000D_ &lt;input type="button" value="Buy this Computer Now" onclick="window.open('http://www.newegg.com/Product/Product.aspx?Item=N82E16834231114')" style="font-size:40%"&gt;_x000D_&lt;/h2&gt;_x000D_ &lt;h2&gt;Specifications&lt;/h2&gt;_x000D_ &lt;table style="margin-left:100px; margin-right:100px; width:84%"class="table table-hover"</v>
      </c>
      <c r="AY16" s="14" t="s">
        <v>798</v>
      </c>
      <c r="AZ16" s="14" t="str">
        <f>AY16&amp;AW16&amp;AU16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text-align:center"&gt;Asus  N550JV-DB71&lt;/h1&gt;_x000D_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onclick="window.open('http://google.com/#q=Asus  N550JV-DB71')"style="font-size:40%"&gt;_x000D_ &lt;input type="button" value="Buy this Computer Now" onclick="window.open('http://www.newegg.com/Product/Product.aspx?Item=N82E16834231114')" style="font-size:40%"&gt;_x000D_&lt;/h2&gt;_x000D_ &lt;h2&gt;Specifications&lt;/h2&gt;_x000D_ &lt;table style="margin-left:100px; margin-right:100px; width:84%"class="table table-hover"&lt;tr&gt;&lt;td&gt;Brand&lt;/td&gt;&lt;td&gt;Asus&lt;/td&gt;&lt;/tr&gt;&lt;tr&gt;&lt;td&gt;Series&lt;/td&gt;&lt;td&gt;None&lt;/td&gt;&lt;/tr&gt;&lt;tr&gt;&lt;td&gt;Model&lt;/td&gt;&lt;td&gt;N550JV-DB71&lt;/td&gt;&lt;/tr&gt;&lt;tr&gt;&lt;td&gt;Price&lt;/td&gt;&lt;td&gt;999.99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i7-4700HQ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&lt;/td&gt;&lt;td&gt;2GB GDDR3&lt;/td&gt;&lt;/tr&gt;&lt;tr&gt;&lt;td&gt; Graphics Card &lt;/td&gt;&lt;td&gt;NVIDIA GeForce GT 750M&lt;/td&gt;&lt;/tr&gt;&lt;tr&gt;&lt;td&gt;Solid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&lt;/td&gt;&lt;td&gt;5400rpm&lt;/td&gt;&lt;/tr&gt;&lt;tr&gt;&lt;td&gt;Weight&lt;/td&gt;&lt;td&gt;5.6 Lbs&lt;/td&gt;&lt;/tr&gt;&lt;tr&gt;&lt;td&gt;Battery Life&lt;/td&gt;&lt;td&gt;Up to 5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Computer&lt;/td&gt;&lt;td&gt;http://www.newegg.com/Product/Product.aspx?Item=N82E16834231114&lt;/td&gt;&lt;/tr&gt;&lt;/table&gt;&lt;/div&gt;&lt;/div&gt;&lt;/div&gt;&lt;/div&gt;&lt;script&gt;(function(i,s,o,g,r,a,m){i['GoogleAnalyticsObject']=r;i[r]=i[r]||function(){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A16" t="s">
        <v>849</v>
      </c>
    </row>
    <row r="17" spans="1:53">
      <c r="A17" s="1" t="s">
        <v>147</v>
      </c>
      <c r="B17" s="1" t="str">
        <f>"&lt;tr&gt;&lt;td&gt;"&amp;$A$1&amp;"&lt;/td&gt;&lt;td&gt;"&amp;A17&amp;"&lt;/td&gt;&lt;/tr&gt;"</f>
        <v>&lt;tr&gt;&lt;td&gt;Brand&lt;/td&gt;&lt;td&gt;Asus&lt;/td&gt;&lt;/tr&gt;</v>
      </c>
      <c r="C17" s="1"/>
      <c r="D17" s="1" t="str">
        <f>"&lt;tr&gt;&lt;td&gt;"&amp;C$1&amp;"&lt;/td&gt;&lt;td&gt;"&amp;C17&amp;"&lt;/td&gt;&lt;/tr&gt;"</f>
        <v>&lt;tr&gt;&lt;td&gt;Series&lt;/td&gt;&lt;td&gt;&lt;/td&gt;&lt;/tr&gt;</v>
      </c>
      <c r="E17" s="1" t="s">
        <v>83</v>
      </c>
      <c r="F17" s="1" t="str">
        <f>"&lt;tr&gt;&lt;td&gt;"&amp;E$1&amp;"&lt;/td&gt;&lt;td&gt;"&amp;E17&amp;"&lt;/td&gt;&lt;/tr&gt;"</f>
        <v>&lt;tr&gt;&lt;td&gt;Model&lt;/td&gt;&lt;td&gt;X550CA-DB31&lt;/td&gt;&lt;/tr&gt;</v>
      </c>
      <c r="G17" s="9">
        <v>479.99</v>
      </c>
      <c r="H17" s="1" t="str">
        <f>"&lt;tr&gt;&lt;td&gt;"&amp;G$1&amp;"&lt;/td&gt;&lt;td&gt;"&amp;G17&amp;"&lt;/td&gt;&lt;/tr&gt;"</f>
        <v>&lt;tr&gt;&lt;td&gt;Price&lt;/td&gt;&lt;td&gt;479.99&lt;/td&gt;&lt;/tr&gt;</v>
      </c>
      <c r="I17" t="s">
        <v>216</v>
      </c>
      <c r="J17" s="1" t="str">
        <f>"&lt;tr&gt;&lt;td&gt;"&amp;I$1&amp;"&lt;/td&gt;&lt;td&gt;"&amp;I17&amp;"&lt;/td&gt;&lt;/tr&gt;"</f>
        <v>&lt;tr&gt;&lt;td&gt;Touch Screen?&lt;/td&gt;&lt;td&gt;Does Not Have a Touchscreen&lt;/td&gt;&lt;/tr&gt;</v>
      </c>
      <c r="K17" s="1" t="s">
        <v>63</v>
      </c>
      <c r="L17" s="1" t="str">
        <f>"&lt;tr&gt;&lt;td&gt;"&amp;K$1&amp;"&lt;/td&gt;&lt;td&gt;"&amp;K17&amp;"&lt;/td&gt;&lt;/tr&gt;"</f>
        <v>&lt;tr&gt;&lt;td&gt;Operating System&lt;/td&gt;&lt;td&gt;Windows 8&lt;/td&gt;&lt;/tr&gt;</v>
      </c>
      <c r="M17" s="1" t="s">
        <v>35</v>
      </c>
      <c r="N17" s="1" t="str">
        <f>"&lt;tr&gt;&lt;td&gt;"&amp;M$1&amp;"&lt;/td&gt;&lt;td&gt;"&amp;M17&amp;"&lt;/td&gt;&lt;/tr&gt;"</f>
        <v>&lt;tr&gt;&lt;td&gt; CPU Type &lt;/td&gt;&lt;td&gt;Intel Core i3-3217U 1.8GHz&lt;/td&gt;&lt;/tr&gt;</v>
      </c>
      <c r="O17" s="1" t="s">
        <v>545</v>
      </c>
      <c r="P17" s="1" t="str">
        <f>"&lt;tr&gt;&lt;td&gt;"&amp;O$1&amp;"&lt;/td&gt;&lt;td&gt;"&amp;O17&amp;"&lt;/td&gt;&lt;/tr&gt;"</f>
        <v>&lt;tr&gt;&lt;td&gt;CPU Processor&lt;/td&gt;&lt;td&gt;1.8GHz&lt;/td&gt;&lt;/tr&gt;</v>
      </c>
      <c r="Q17" s="1" t="s">
        <v>565</v>
      </c>
      <c r="R17" s="1" t="str">
        <f>"&lt;tr&gt;&lt;td&gt;"&amp;Q$1&amp;"&lt;/td&gt;&lt;td&gt;"&amp;Q17&amp;"&lt;/td&gt;&lt;/tr&gt;"</f>
        <v>&lt;tr&gt;&lt;td&gt;Memory Size&lt;/td&gt;&lt;td&gt;4 GB&lt;/td&gt;&lt;/tr&gt;</v>
      </c>
      <c r="S17" s="1" t="s">
        <v>640</v>
      </c>
      <c r="T17" s="1" t="str">
        <f>"&lt;tr&gt;&lt;td&gt;"&amp;S$1&amp;"&lt;/td&gt;&lt;td&gt;"&amp;S17&amp;"&lt;/td&gt;&lt;/tr&gt;"</f>
        <v>&lt;tr&gt;&lt;td&gt;Cache&lt;/td&gt;&lt;td&gt;3MB L3&lt;/td&gt;&lt;/tr&gt;</v>
      </c>
      <c r="U17" t="s">
        <v>181</v>
      </c>
      <c r="V17" s="1" t="str">
        <f>"&lt;tr&gt;&lt;td&gt;"&amp;U$1&amp;"&lt;/td&gt;&lt;td&gt;"&amp;U17&amp;"&lt;/td&gt;&lt;/tr&gt;"</f>
        <v>&lt;tr&gt;&lt;td&gt;Video Memory &lt;/td&gt;&lt;td&gt;Shared memory&lt;/td&gt;&lt;/tr&gt;</v>
      </c>
      <c r="W17" s="1" t="s">
        <v>164</v>
      </c>
      <c r="X17" s="1" t="str">
        <f>"&lt;tr&gt;&lt;td&gt;"&amp;W$1&amp;"&lt;/td&gt;&lt;td&gt;"&amp;W17&amp;"&lt;/td&gt;&lt;/tr&gt;"</f>
        <v>&lt;tr&gt;&lt;td&gt; Graphics Card &lt;/td&gt;&lt;td&gt;Intel GMA HD Graphics&lt;/td&gt;&lt;/tr&gt;</v>
      </c>
      <c r="Y17" s="1" t="s">
        <v>665</v>
      </c>
      <c r="Z17" s="1" t="str">
        <f>"&lt;tr&gt;&lt;td&gt;"&amp;Y$1&amp;"&lt;/td&gt;&lt;td&gt;"&amp;Y17&amp;"&lt;/td&gt;&lt;/tr&gt;"</f>
        <v>&lt;tr&gt;&lt;td&gt;Solid State Drive (SSD)?&lt;/td&gt;&lt;td&gt;No&lt;/td&gt;&lt;/tr&gt;</v>
      </c>
      <c r="AA17" s="1" t="s">
        <v>572</v>
      </c>
      <c r="AB17" s="1" t="str">
        <f>"&lt;tr&gt;&lt;td&gt;"&amp;AA$1&amp;"&lt;/td&gt;&lt;td&gt;"&amp;AA17&amp;"&lt;/td&gt;&lt;/tr&gt;"</f>
        <v>&lt;tr&gt;&lt;td&gt;Hard Drive Size&lt;/td&gt;&lt;td&gt;500 GB&lt;/td&gt;&lt;/tr&gt;</v>
      </c>
      <c r="AC17" s="1" t="s">
        <v>659</v>
      </c>
      <c r="AD17" s="1" t="str">
        <f>"&lt;tr&gt;&lt;td&gt;"&amp;AC$1&amp;"&lt;/td&gt;&lt;td&gt;"&amp;AC17&amp;"&lt;/td&gt;&lt;/tr&gt;"</f>
        <v>&lt;tr&gt;&lt;td&gt;Hard Drive RPM &lt;/td&gt;&lt;td&gt;5400rpm&lt;/td&gt;&lt;/tr&gt;</v>
      </c>
      <c r="AE17" s="1" t="s">
        <v>595</v>
      </c>
      <c r="AF17" s="1" t="str">
        <f>"&lt;tr&gt;&lt;td&gt;"&amp;AE$1&amp;"&lt;/td&gt;&lt;td&gt;"&amp;AE17&amp;"&lt;/td&gt;&lt;/tr&gt;"</f>
        <v>&lt;tr&gt;&lt;td&gt;Weight&lt;/td&gt;&lt;td&gt;4.8 Lbs&lt;/td&gt;&lt;/tr&gt;</v>
      </c>
      <c r="AG17" s="1" t="s">
        <v>626</v>
      </c>
      <c r="AH17" s="1" t="str">
        <f>"&lt;tr&gt;&lt;td&gt;"&amp;AG$1&amp;"&lt;/td&gt;&lt;td&gt;"&amp;AG17&amp;"&lt;/td&gt;&lt;/tr&gt;"</f>
        <v>&lt;tr&gt;&lt;td&gt;Battery Life&lt;/td&gt;&lt;td&gt;Up to 3 Hours&lt;/td&gt;&lt;/tr&gt;</v>
      </c>
      <c r="AI17" s="1" t="s">
        <v>559</v>
      </c>
      <c r="AJ17" s="1" t="str">
        <f>"&lt;tr&gt;&lt;td&gt;"&amp;AI$1&amp;"&lt;/td&gt;&lt;td&gt;"&amp;AI17&amp;"&lt;/td&gt;&lt;/tr&gt;"</f>
        <v>&lt;tr&gt;&lt;td&gt; Screen Size&lt;/td&gt;&lt;td&gt;15.6"&lt;/td&gt;&lt;/tr&gt;</v>
      </c>
      <c r="AK17" s="1" t="s">
        <v>651</v>
      </c>
      <c r="AL17" s="1" t="str">
        <f>"&lt;tr&gt;&lt;td&gt;"&amp;AK$1&amp;"&lt;/td&gt;&lt;td&gt;"&amp;AK17&amp;"&lt;/td&gt;&lt;/tr&gt;"</f>
        <v>&lt;tr&gt;&lt;td&gt;Resolution of Max Dimension &lt;/td&gt;&lt;td&gt;1366 x 768&lt;/td&gt;&lt;/tr&gt;</v>
      </c>
      <c r="AM17" t="s">
        <v>222</v>
      </c>
      <c r="AN17" s="1" t="str">
        <f>"&lt;tr&gt;&lt;td&gt;"&amp;AM$1&amp;"&lt;/td&gt;&lt;td&gt;"&amp;AM17&amp;"&lt;/td&gt;&lt;/tr&gt;"</f>
        <v>&lt;tr&gt;&lt;td&gt;HDMI?&lt;/td&gt;&lt;td&gt;Does Not Have HDMI&lt;/td&gt;&lt;/tr&gt;</v>
      </c>
      <c r="AO17" t="s">
        <v>224</v>
      </c>
      <c r="AP17" s="1" t="str">
        <f>"&lt;tr&gt;&lt;td&gt;"&amp;AO$1&amp;"&lt;/td&gt;&lt;td&gt;"&amp;AO17&amp;"&lt;/td&gt;&lt;/tr&gt;"</f>
        <v>&lt;tr&gt;&lt;td&gt;VGA?&lt;/td&gt;&lt;td&gt;Does Not Have VGA&lt;/td&gt;&lt;/tr&gt;</v>
      </c>
      <c r="AQ17" t="s">
        <v>226</v>
      </c>
      <c r="AR17" s="1" t="str">
        <f>"&lt;tr&gt;&lt;td&gt;"&amp;AQ$1&amp;"&lt;/td&gt;&lt;td&gt;"&amp;AQ17&amp;"&lt;/td&gt;&lt;/tr&gt;"</f>
        <v>&lt;tr&gt;&lt;td&gt;Bluetooth?&lt;/td&gt;&lt;td&gt;Does Not Have Bluetooth&lt;/td&gt;&lt;/tr&gt;</v>
      </c>
      <c r="AS17" s="1" t="s">
        <v>241</v>
      </c>
      <c r="AT17" s="14" t="str">
        <f>"&lt;tr&gt;&lt;td&gt;"&amp;AS$1&amp;"&lt;/td&gt;&lt;td&gt;"&amp;AS17&amp;"&lt;/td&gt;&lt;/tr&gt;"</f>
        <v>&lt;tr&gt;&lt;td&gt; URL to Purchase Computer&lt;/td&gt;&lt;td&gt;http://www.newegg.com/Product/Product.aspx?Item=N82E16834231078&lt;/td&gt;&lt;/tr&gt;</v>
      </c>
      <c r="AU17" s="15" t="s">
        <v>782</v>
      </c>
      <c r="AV17" s="14" t="str">
        <f>B17&amp;D17&amp;F17&amp;H17&amp;J17&amp;L17&amp;N17&amp;P17&amp;R17&amp;T17&amp;V17&amp;X17&amp;Z17&amp;AB17&amp;AD17&amp;AF17&amp;AH17&amp;AJ17&amp;AL17&amp;AN17&amp;AP17&amp;AR17&amp;AT17</f>
        <v>&lt;tr&gt;&lt;td&gt;Brand&lt;/td&gt;&lt;td&gt;Asus&lt;/td&gt;&lt;/tr&gt;&lt;tr&gt;&lt;td&gt;Series&lt;/td&gt;&lt;td&gt;&lt;/td&gt;&lt;/tr&gt;&lt;tr&gt;&lt;td&gt;Model&lt;/td&gt;&lt;td&gt;X550CA-DB31&lt;/td&gt;&lt;/tr&gt;&lt;tr&gt;&lt;td&gt;Price&lt;/td&gt;&lt;td&gt;479.99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i3-3217U 1.8GHz&lt;/td&gt;&lt;/tr&gt;&lt;tr&gt;&lt;td&gt;CPU Processor&lt;/td&gt;&lt;td&gt;1.8GHz&lt;/td&gt;&lt;/tr&gt;&lt;tr&gt;&lt;td&gt;Memory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GMA HD Graphics&lt;/td&gt;&lt;/tr&gt;&lt;tr&gt;&lt;td&gt;Solid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&lt;/td&gt;&lt;td&gt;5400rpm&lt;/td&gt;&lt;/tr&gt;&lt;tr&gt;&lt;td&gt;Weight&lt;/td&gt;&lt;td&gt;4.8 Lbs&lt;/td&gt;&lt;/tr&gt;&lt;tr&gt;&lt;td&gt;Battery Life&lt;/td&gt;&lt;td&gt;Up to 3 Hours&lt;/td&gt;&lt;/tr&gt;&lt;tr&gt;&lt;td&gt; Screen Size&lt;/td&gt;&lt;td&gt;15.6"&lt;/td&gt;&lt;/tr&gt;&lt;tr&gt;&lt;td&gt;Resolution of Max Dimension &lt;/td&gt;&lt;td&gt;1366 x 768&lt;/td&gt;&lt;/tr&gt;&lt;tr&gt;&lt;td&gt;HDMI?&lt;/td&gt;&lt;td&gt;Does Not Have HDMI&lt;/td&gt;&lt;/tr&gt;&lt;tr&gt;&lt;td&gt;VGA?&lt;/td&gt;&lt;td&gt;Does Not Have VGA&lt;/td&gt;&lt;/tr&gt;&lt;tr&gt;&lt;td&gt;Bluetooth?&lt;/td&gt;&lt;td&gt;Does Not Have Bluetooth&lt;/td&gt;&lt;/tr&gt;&lt;tr&gt;&lt;td&gt; URL to Purchase Computer&lt;/td&gt;&lt;td&gt;http://www.newegg.com/Product/Product.aspx?Item=N82E16834231078&lt;/td&gt;&lt;/tr&gt;</v>
      </c>
      <c r="AW17" s="14" t="s">
        <v>700</v>
      </c>
      <c r="AX17" s="16" t="str">
        <f>"&lt;body class ="&amp;CHAR(34)&amp;"page page-id-3187 page-template page-template-page-team-php team"&amp;CHAR(34)&amp;"&gt;
  &lt;div id="&amp;CHAR(34)&amp;"page"&amp;CHAR(34)&amp;"class="&amp;CHAR(34)&amp;"hfeed site"&amp;CHAR(34)&amp;"&gt;
    &lt;div id="&amp;CHAR(34)&amp;"primary"&amp;CHAR(34)&amp;" class="&amp;CHAR(34)&amp;"content-area"&amp;CHAR(34)&amp;"style="&amp;CHAR(34)&amp;"background-color:black"&amp;CHAR(34)&amp;"&gt;&lt;div id="&amp;CHAR(34)&amp;"content"&amp;CHAR(34)&amp;" class ="&amp;CHAR(34)&amp;"site-content"&amp;CHAR(34)&amp;" role="&amp;CHAR(34)&amp;"main"&amp;CHAR(34)&amp;"&gt;&lt;div class="&amp;CHAR(34)&amp;"entry-content"&amp;CHAR(34)&amp;"&gt;&lt;h1 style="&amp;CHAR(34)&amp;"margin-top:125px; text-align:center"&amp;CHAR(34)&amp;"&gt;"&amp;A17&amp;" "&amp;C17&amp;" "&amp;E17&amp;"&lt;/h1&gt;
            &lt;/div&gt;    
        &lt;/div&gt;
      &lt;/div&gt;
      &lt;div id="&amp;CHAR(34)&amp;"primary"&amp;CHAR(34)&amp;" class="&amp;CHAR(34)&amp;"content-area"&amp;CHAR(34)&amp;"style="&amp;CHAR(34)&amp;"background-color:white"&amp;CHAR(34)&amp;"&gt;
          &lt;div class="&amp;CHAR(34)&amp;"entry-content"&amp;CHAR(34)&amp;"style="&amp;CHAR(34)&amp;"margin-right:100px"&amp;CHAR(34)&amp;"&gt;        
&lt;h2 style="&amp;CHAR(34)&amp;"margin-top:10px; margin-left: 49px"&amp;CHAR(34)&amp;"&gt;
 &lt;input type="&amp;CHAR(34)&amp;"button"&amp;CHAR(34)&amp;" value="&amp;CHAR(34)&amp;"Search for this Computer on Google"&amp;CHAR(34)&amp;" onclick="&amp;CHAR(34)&amp;"window.open('http://google.com/#q="&amp;A17&amp;" "&amp;C17&amp;" "&amp;E17&amp;"')"&amp;CHAR(34)&amp;"style="&amp;CHAR(34)&amp;"font-size:40%"&amp;CHAR(34)&amp;"&gt;
 &lt;input type="&amp;CHAR(34)&amp;"button"&amp;CHAR(34)&amp;" value="&amp;CHAR(34)&amp;"Buy this Computer Now"&amp;CHAR(34)&amp;" onclick="&amp;CHAR(34)&amp;"window.open('"&amp;AS17&amp;"')"&amp;CHAR(34)&amp;" style="&amp;CHAR(34)&amp;"font-size:40%"&amp;CHAR(34)&amp;"&gt;
&lt;/h2&gt;
 &lt;h2&gt;Specifications&lt;/h2&gt;
 &lt;table style="&amp;CHAR(34)&amp;"margin-left:100px; margin-right:100px; width:84%"&amp;CHAR(34)&amp;"class="&amp;CHAR(34)&amp;"table table-hover"&amp;CHAR(34)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text-align:center"&gt;Asus  X550CA-DB31&lt;/h1&gt;_x000D_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onclick="window.open('http://google.com/#q=Asus  X550CA-DB31')"style="font-size:40%"&gt;_x000D_ &lt;input type="button" value="Buy this Computer Now" onclick="window.open('http://www.newegg.com/Product/Product.aspx?Item=N82E16834231078')" style="font-size:40%"&gt;_x000D_&lt;/h2&gt;_x000D_ &lt;h2&gt;Specifications&lt;/h2&gt;_x000D_ &lt;table style="margin-left:100px; margin-right:100px; width:84%"class="table table-hover"</v>
      </c>
      <c r="AY17" s="14" t="s">
        <v>799</v>
      </c>
      <c r="AZ17" s="14" t="str">
        <f>AY17&amp;AW17&amp;AU17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text-align:center"&gt;Asus  X550CA-DB31&lt;/h1&gt;_x000D_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onclick="window.open('http://google.com/#q=Asus  X550CA-DB31')"style="font-size:40%"&gt;_x000D_ &lt;input type="button" value="Buy this Computer Now" onclick="window.open('http://www.newegg.com/Product/Product.aspx?Item=N82E16834231078')" style="font-size:40%"&gt;_x000D_&lt;/h2&gt;_x000D_ &lt;h2&gt;Specifications&lt;/h2&gt;_x000D_ &lt;table style="margin-left:100px; margin-right:100px; width:84%"class="table table-hover"&lt;tr&gt;&lt;td&gt;Brand&lt;/td&gt;&lt;td&gt;Asus&lt;/td&gt;&lt;/tr&gt;&lt;tr&gt;&lt;td&gt;Series&lt;/td&gt;&lt;td&gt;None&lt;/td&gt;&lt;/tr&gt;&lt;tr&gt;&lt;td&gt;Model&lt;/td&gt;&lt;td&gt;X550CA-DB31&lt;/td&gt;&lt;/tr&gt;&lt;tr&gt;&lt;td&gt;Price&lt;/td&gt;&lt;td&gt;479.99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i3-3217U 1.8GHz&lt;/td&gt;&lt;/tr&gt;&lt;tr&gt;&lt;td&gt;CPU Processor&lt;/td&gt;&lt;td&gt;1.8GHz&lt;/td&gt;&lt;/tr&gt;&lt;tr&gt;&lt;td&gt;Memory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GMA HD Graphics&lt;/td&gt;&lt;/tr&gt;&lt;tr&gt;&lt;td&gt;Solid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&lt;/td&gt;&lt;td&gt;5400rpm&lt;/td&gt;&lt;/tr&gt;&lt;tr&gt;&lt;td&gt;Weight&lt;/td&gt;&lt;td&gt;4.8 Lbs&lt;/td&gt;&lt;/tr&gt;&lt;tr&gt;&lt;td&gt;Battery Life&lt;/td&gt;&lt;td&gt;Up to 3 Hours&lt;/td&gt;&lt;/tr&gt;&lt;tr&gt;&lt;td&gt; Screen Size&lt;/td&gt;&lt;td&gt;15.6"&lt;/td&gt;&lt;/tr&gt;&lt;tr&gt;&lt;td&gt;Resolution of Max Dimension &lt;/td&gt;&lt;td&gt;1366 x 768&lt;/td&gt;&lt;/tr&gt;&lt;tr&gt;&lt;td&gt;HDMI?&lt;/td&gt;&lt;td&gt;Does Not Have HDMI&lt;/td&gt;&lt;/tr&gt;&lt;tr&gt;&lt;td&gt;VGA?&lt;/td&gt;&lt;td&gt;Does Not Have VGA&lt;/td&gt;&lt;/tr&gt;&lt;tr&gt;&lt;td&gt;Bluetooth?&lt;/td&gt;&lt;td&gt;Does Not Have Bluetooth&lt;/td&gt;&lt;/tr&gt;&lt;tr&gt;&lt;td&gt; URL to Purchase Computer&lt;/td&gt;&lt;td&gt;http://www.newegg.com/Product/Product.aspx?Item=N82E16834231078&lt;/td&gt;&lt;/tr&gt;&lt;/table&gt;&lt;/div&gt;&lt;/div&gt;&lt;/div&gt;&lt;/div&gt;&lt;script&gt;(function(i,s,o,g,r,a,m){i['GoogleAnalyticsObject']=r;i[r]=i[r]||function(){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A17" t="s">
        <v>850</v>
      </c>
    </row>
    <row r="18" spans="1:53">
      <c r="A18" s="1" t="s">
        <v>147</v>
      </c>
      <c r="B18" s="1" t="str">
        <f>"&lt;tr&gt;&lt;td&gt;"&amp;$A$1&amp;"&lt;/td&gt;&lt;td&gt;"&amp;A18&amp;"&lt;/td&gt;&lt;/tr&gt;"</f>
        <v>&lt;tr&gt;&lt;td&gt;Brand&lt;/td&gt;&lt;td&gt;Asus&lt;/td&gt;&lt;/tr&gt;</v>
      </c>
      <c r="C18" s="1" t="s">
        <v>128</v>
      </c>
      <c r="D18" s="1" t="str">
        <f>"&lt;tr&gt;&lt;td&gt;"&amp;C$1&amp;"&lt;/td&gt;&lt;td&gt;"&amp;C18&amp;"&lt;/td&gt;&lt;/tr&gt;"</f>
        <v>&lt;tr&gt;&lt;td&gt;Series&lt;/td&gt;&lt;td&gt;G75 Series&lt;/td&gt;&lt;/tr&gt;</v>
      </c>
      <c r="E18" s="1" t="s">
        <v>84</v>
      </c>
      <c r="F18" s="1" t="str">
        <f>"&lt;tr&gt;&lt;td&gt;"&amp;E$1&amp;"&lt;/td&gt;&lt;td&gt;"&amp;E18&amp;"&lt;/td&gt;&lt;/tr&gt;"</f>
        <v>&lt;tr&gt;&lt;td&gt;Model&lt;/td&gt;&lt;td&gt;G750JX-DB71&lt;/td&gt;&lt;/tr&gt;</v>
      </c>
      <c r="G18" s="9">
        <v>1749.99</v>
      </c>
      <c r="H18" s="1" t="str">
        <f>"&lt;tr&gt;&lt;td&gt;"&amp;G$1&amp;"&lt;/td&gt;&lt;td&gt;"&amp;G18&amp;"&lt;/td&gt;&lt;/tr&gt;"</f>
        <v>&lt;tr&gt;&lt;td&gt;Price&lt;/td&gt;&lt;td&gt;1749.99&lt;/td&gt;&lt;/tr&gt;</v>
      </c>
      <c r="I18" t="s">
        <v>216</v>
      </c>
      <c r="J18" s="1" t="str">
        <f>"&lt;tr&gt;&lt;td&gt;"&amp;I$1&amp;"&lt;/td&gt;&lt;td&gt;"&amp;I18&amp;"&lt;/td&gt;&lt;/tr&gt;"</f>
        <v>&lt;tr&gt;&lt;td&gt;Touch Screen?&lt;/td&gt;&lt;td&gt;Does Not Have a Touchscreen&lt;/td&gt;&lt;/tr&gt;</v>
      </c>
      <c r="K18" s="1" t="s">
        <v>63</v>
      </c>
      <c r="L18" s="1" t="str">
        <f>"&lt;tr&gt;&lt;td&gt;"&amp;K$1&amp;"&lt;/td&gt;&lt;td&gt;"&amp;K18&amp;"&lt;/td&gt;&lt;/tr&gt;"</f>
        <v>&lt;tr&gt;&lt;td&gt;Operating System&lt;/td&gt;&lt;td&gt;Windows 8&lt;/td&gt;&lt;/tr&gt;</v>
      </c>
      <c r="M18" s="1" t="s">
        <v>34</v>
      </c>
      <c r="N18" s="1" t="str">
        <f>"&lt;tr&gt;&lt;td&gt;"&amp;M$1&amp;"&lt;/td&gt;&lt;td&gt;"&amp;M18&amp;"&lt;/td&gt;&lt;/tr&gt;"</f>
        <v>&lt;tr&gt;&lt;td&gt; CPU Type &lt;/td&gt;&lt;td&gt;Intel Core i7-4700HQ 2.4GHz&lt;/td&gt;&lt;/tr&gt;</v>
      </c>
      <c r="O18" s="1" t="s">
        <v>547</v>
      </c>
      <c r="P18" s="1" t="str">
        <f>"&lt;tr&gt;&lt;td&gt;"&amp;O$1&amp;"&lt;/td&gt;&lt;td&gt;"&amp;O18&amp;"&lt;/td&gt;&lt;/tr&gt;"</f>
        <v>&lt;tr&gt;&lt;td&gt;CPU Processor&lt;/td&gt;&lt;td&gt;2.4GHz&lt;/td&gt;&lt;/tr&gt;</v>
      </c>
      <c r="Q18" s="1" t="s">
        <v>568</v>
      </c>
      <c r="R18" s="1" t="str">
        <f>"&lt;tr&gt;&lt;td&gt;"&amp;Q$1&amp;"&lt;/td&gt;&lt;td&gt;"&amp;Q18&amp;"&lt;/td&gt;&lt;/tr&gt;"</f>
        <v>&lt;tr&gt;&lt;td&gt;Memory Size&lt;/td&gt;&lt;td&gt;16 GB&lt;/td&gt;&lt;/tr&gt;</v>
      </c>
      <c r="S18" s="1" t="s">
        <v>639</v>
      </c>
      <c r="T18" s="1" t="str">
        <f>"&lt;tr&gt;&lt;td&gt;"&amp;S$1&amp;"&lt;/td&gt;&lt;td&gt;"&amp;S18&amp;"&lt;/td&gt;&lt;/tr&gt;"</f>
        <v>&lt;tr&gt;&lt;td&gt;Cache&lt;/td&gt;&lt;td&gt;6MB L3&lt;/td&gt;&lt;/tr&gt;</v>
      </c>
      <c r="U18" t="s">
        <v>647</v>
      </c>
      <c r="V18" s="1" t="str">
        <f>"&lt;tr&gt;&lt;td&gt;"&amp;U$1&amp;"&lt;/td&gt;&lt;td&gt;"&amp;U18&amp;"&lt;/td&gt;&lt;/tr&gt;"</f>
        <v>&lt;tr&gt;&lt;td&gt;Video Memory &lt;/td&gt;&lt;td&gt;3GB GDDR5&lt;/td&gt;&lt;/tr&gt;</v>
      </c>
      <c r="W18" s="1" t="s">
        <v>165</v>
      </c>
      <c r="X18" s="1" t="str">
        <f>"&lt;tr&gt;&lt;td&gt;"&amp;W$1&amp;"&lt;/td&gt;&lt;td&gt;"&amp;W18&amp;"&lt;/td&gt;&lt;/tr&gt;"</f>
        <v>&lt;tr&gt;&lt;td&gt; Graphics Card &lt;/td&gt;&lt;td&gt;NVIDIA Geforce GTX 770M&lt;/td&gt;&lt;/tr&gt;</v>
      </c>
      <c r="Y18" s="1" t="s">
        <v>665</v>
      </c>
      <c r="Z18" s="1" t="str">
        <f>"&lt;tr&gt;&lt;td&gt;"&amp;Y$1&amp;"&lt;/td&gt;&lt;td&gt;"&amp;Y18&amp;"&lt;/td&gt;&lt;/tr&gt;"</f>
        <v>&lt;tr&gt;&lt;td&gt;Solid State Drive (SSD)?&lt;/td&gt;&lt;td&gt;No&lt;/td&gt;&lt;/tr&gt;</v>
      </c>
      <c r="AA18" s="1" t="s">
        <v>578</v>
      </c>
      <c r="AB18" s="1" t="str">
        <f>"&lt;tr&gt;&lt;td&gt;"&amp;AA$1&amp;"&lt;/td&gt;&lt;td&gt;"&amp;AA18&amp;"&lt;/td&gt;&lt;/tr&gt;"</f>
        <v>&lt;tr&gt;&lt;td&gt;Hard Drive Size&lt;/td&gt;&lt;td&gt;1 TB&lt;/td&gt;&lt;/tr&gt;</v>
      </c>
      <c r="AC18" s="1" t="s">
        <v>659</v>
      </c>
      <c r="AD18" s="1" t="str">
        <f>"&lt;tr&gt;&lt;td&gt;"&amp;AC$1&amp;"&lt;/td&gt;&lt;td&gt;"&amp;AC18&amp;"&lt;/td&gt;&lt;/tr&gt;"</f>
        <v>&lt;tr&gt;&lt;td&gt;Hard Drive RPM &lt;/td&gt;&lt;td&gt;5400rpm&lt;/td&gt;&lt;/tr&gt;</v>
      </c>
      <c r="AE18" s="1" t="s">
        <v>596</v>
      </c>
      <c r="AF18" s="1" t="str">
        <f>"&lt;tr&gt;&lt;td&gt;"&amp;AE$1&amp;"&lt;/td&gt;&lt;td&gt;"&amp;AE18&amp;"&lt;/td&gt;&lt;/tr&gt;"</f>
        <v>&lt;tr&gt;&lt;td&gt;Weight&lt;/td&gt;&lt;td&gt;9.5 Lbs&lt;/td&gt;&lt;/tr&gt;</v>
      </c>
      <c r="AG18" s="1" t="s">
        <v>627</v>
      </c>
      <c r="AH18" s="1" t="str">
        <f>"&lt;tr&gt;&lt;td&gt;"&amp;AG$1&amp;"&lt;/td&gt;&lt;td&gt;"&amp;AG18&amp;"&lt;/td&gt;&lt;/tr&gt;"</f>
        <v>&lt;tr&gt;&lt;td&gt;Battery Life&lt;/td&gt;&lt;td&gt;Up to 3.5 Hours&lt;/td&gt;&lt;/tr&gt;</v>
      </c>
      <c r="AI18" s="1" t="s">
        <v>556</v>
      </c>
      <c r="AJ18" s="1" t="str">
        <f>"&lt;tr&gt;&lt;td&gt;"&amp;AI$1&amp;"&lt;/td&gt;&lt;td&gt;"&amp;AI18&amp;"&lt;/td&gt;&lt;/tr&gt;"</f>
        <v>&lt;tr&gt;&lt;td&gt; Screen Size&lt;/td&gt;&lt;td&gt;17.3"&lt;/td&gt;&lt;/tr&gt;</v>
      </c>
      <c r="AK18" s="1" t="s">
        <v>650</v>
      </c>
      <c r="AL18" s="1" t="str">
        <f>"&lt;tr&gt;&lt;td&gt;"&amp;AK$1&amp;"&lt;/td&gt;&lt;td&gt;"&amp;AK18&amp;"&lt;/td&gt;&lt;/tr&gt;"</f>
        <v>&lt;tr&gt;&lt;td&gt;Resolution of Max Dimension &lt;/td&gt;&lt;td&gt;1920 x 1080&lt;/td&gt;&lt;/tr&gt;</v>
      </c>
      <c r="AM18" t="s">
        <v>222</v>
      </c>
      <c r="AN18" s="1" t="str">
        <f>"&lt;tr&gt;&lt;td&gt;"&amp;AM$1&amp;"&lt;/td&gt;&lt;td&gt;"&amp;AM18&amp;"&lt;/td&gt;&lt;/tr&gt;"</f>
        <v>&lt;tr&gt;&lt;td&gt;HDMI?&lt;/td&gt;&lt;td&gt;Does Not Have HDMI&lt;/td&gt;&lt;/tr&gt;</v>
      </c>
      <c r="AO18" t="s">
        <v>224</v>
      </c>
      <c r="AP18" s="1" t="str">
        <f>"&lt;tr&gt;&lt;td&gt;"&amp;AO$1&amp;"&lt;/td&gt;&lt;td&gt;"&amp;AO18&amp;"&lt;/td&gt;&lt;/tr&gt;"</f>
        <v>&lt;tr&gt;&lt;td&gt;VGA?&lt;/td&gt;&lt;td&gt;Does Not Have VGA&lt;/td&gt;&lt;/tr&gt;</v>
      </c>
      <c r="AQ18" t="s">
        <v>225</v>
      </c>
      <c r="AR18" s="1" t="str">
        <f>"&lt;tr&gt;&lt;td&gt;"&amp;AQ$1&amp;"&lt;/td&gt;&lt;td&gt;"&amp;AQ18&amp;"&lt;/td&gt;&lt;/tr&gt;"</f>
        <v>&lt;tr&gt;&lt;td&gt;Bluetooth?&lt;/td&gt;&lt;td&gt;Has Bluetooth&lt;/td&gt;&lt;/tr&gt;</v>
      </c>
      <c r="AS18" s="1" t="s">
        <v>242</v>
      </c>
      <c r="AT18" s="14" t="str">
        <f>"&lt;tr&gt;&lt;td&gt;"&amp;AS$1&amp;"&lt;/td&gt;&lt;td&gt;"&amp;AS18&amp;"&lt;/td&gt;&lt;/tr&gt;"</f>
        <v>&lt;tr&gt;&lt;td&gt; URL to Purchase Computer&lt;/td&gt;&lt;td&gt;http://www.newegg.com/Product/Product.aspx?Item=N82E16834231090&lt;/td&gt;&lt;/tr&gt;</v>
      </c>
      <c r="AU18" s="15" t="s">
        <v>782</v>
      </c>
      <c r="AV18" s="14" t="str">
        <f>B18&amp;D18&amp;F18&amp;H18&amp;J18&amp;L18&amp;N18&amp;P18&amp;R18&amp;T18&amp;V18&amp;X18&amp;Z18&amp;AB18&amp;AD18&amp;AF18&amp;AH18&amp;AJ18&amp;AL18&amp;AN18&amp;AP18&amp;AR18&amp;AT18</f>
        <v>&lt;tr&gt;&lt;td&gt;Brand&lt;/td&gt;&lt;td&gt;Asus&lt;/td&gt;&lt;/tr&gt;&lt;tr&gt;&lt;td&gt;Series&lt;/td&gt;&lt;td&gt;G75 Series&lt;/td&gt;&lt;/tr&gt;&lt;tr&gt;&lt;td&gt;Model&lt;/td&gt;&lt;td&gt;G750JX-DB71&lt;/td&gt;&lt;/tr&gt;&lt;tr&gt;&lt;td&gt;Price&lt;/td&gt;&lt;td&gt;1749.99&lt;/td&gt;&lt;/tr&gt;&lt;tr&gt;&lt;td&gt;Touch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i7-4700HQ 2.4GHz&lt;/td&gt;&lt;/tr&gt;&lt;tr&gt;&lt;td&gt;CPU Processor&lt;/td&gt;&lt;td&gt;2.4GHz&lt;/td&gt;&lt;/tr&gt;&lt;tr&gt;&lt;td&gt;Memory Size&lt;/td&gt;&lt;td&gt;16 GB&lt;/td&gt;&lt;/tr&gt;&lt;tr&gt;&lt;td&gt;Cache&lt;/td&gt;&lt;td&gt;6MB L3&lt;/td&gt;&lt;/tr&gt;&lt;tr&gt;&lt;td&gt;Video Memory &lt;/td&gt;&lt;td&gt;3GB GDDR5&lt;/td&gt;&lt;/tr&gt;&lt;tr&gt;&lt;td&gt; Graphics Card &lt;/td&gt;&lt;td&gt;NVIDIA Geforce GTX 770M&lt;/td&gt;&lt;/tr&gt;&lt;tr&gt;&lt;td&gt;Solid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&lt;/td&gt;&lt;td&gt;5400rpm&lt;/td&gt;&lt;/tr&gt;&lt;tr&gt;&lt;td&gt;Weight&lt;/td&gt;&lt;td&gt;9.5 Lbs&lt;/td&gt;&lt;/tr&gt;&lt;tr&gt;&lt;td&gt;Battery Life&lt;/td&gt;&lt;td&gt;Up to 3.5 Hours&lt;/td&gt;&lt;/tr&gt;&lt;tr&gt;&lt;td&gt; Screen Size&lt;/td&gt;&lt;td&gt;17.3"&lt;/td&gt;&lt;/tr&gt;&lt;tr&gt;&lt;td&gt;Resolution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Computer&lt;/td&gt;&lt;td&gt;http://www.newegg.com/Product/Product.aspx?Item=N82E16834231090&lt;/td&gt;&lt;/tr&gt;</v>
      </c>
      <c r="AW18" s="14" t="s">
        <v>701</v>
      </c>
      <c r="AX18" s="16" t="str">
        <f>"&lt;body class ="&amp;CHAR(34)&amp;"page page-id-3187 page-template page-template-page-team-php team"&amp;CHAR(34)&amp;"&gt;
  &lt;div id="&amp;CHAR(34)&amp;"page"&amp;CHAR(34)&amp;"class="&amp;CHAR(34)&amp;"hfeed site"&amp;CHAR(34)&amp;"&gt;
    &lt;div id="&amp;CHAR(34)&amp;"primary"&amp;CHAR(34)&amp;" class="&amp;CHAR(34)&amp;"content-area"&amp;CHAR(34)&amp;"style="&amp;CHAR(34)&amp;"background-color:black"&amp;CHAR(34)&amp;"&gt;&lt;div id="&amp;CHAR(34)&amp;"content"&amp;CHAR(34)&amp;" class ="&amp;CHAR(34)&amp;"site-content"&amp;CHAR(34)&amp;" role="&amp;CHAR(34)&amp;"main"&amp;CHAR(34)&amp;"&gt;&lt;div class="&amp;CHAR(34)&amp;"entry-content"&amp;CHAR(34)&amp;"&gt;&lt;h1 style="&amp;CHAR(34)&amp;"margin-top:125px; text-align:center"&amp;CHAR(34)&amp;"&gt;"&amp;A18&amp;" "&amp;C18&amp;" "&amp;E18&amp;"&lt;/h1&gt;
            &lt;/div&gt;    
        &lt;/div&gt;
      &lt;/div&gt;
      &lt;div id="&amp;CHAR(34)&amp;"primary"&amp;CHAR(34)&amp;" class="&amp;CHAR(34)&amp;"content-area"&amp;CHAR(34)&amp;"style="&amp;CHAR(34)&amp;"background-color:white"&amp;CHAR(34)&amp;"&gt;
          &lt;div class="&amp;CHAR(34)&amp;"entry-content"&amp;CHAR(34)&amp;"style="&amp;CHAR(34)&amp;"margin-right:100px"&amp;CHAR(34)&amp;"&gt;        
&lt;h2 style="&amp;CHAR(34)&amp;"margin-top:10px; margin-left: 49px"&amp;CHAR(34)&amp;"&gt;
 &lt;input type="&amp;CHAR(34)&amp;"button"&amp;CHAR(34)&amp;" value="&amp;CHAR(34)&amp;"Search for this Computer on Google"&amp;CHAR(34)&amp;" onclick="&amp;CHAR(34)&amp;"window.open('http://google.com/#q="&amp;A18&amp;" "&amp;C18&amp;" "&amp;E18&amp;"')"&amp;CHAR(34)&amp;"style="&amp;CHAR(34)&amp;"font-size:40%"&amp;CHAR(34)&amp;"&gt;
 &lt;input type="&amp;CHAR(34)&amp;"button"&amp;CHAR(34)&amp;" value="&amp;CHAR(34)&amp;"Buy this Computer Now"&amp;CHAR(34)&amp;" onclick="&amp;CHAR(34)&amp;"window.open('"&amp;AS18&amp;"')"&amp;CHAR(34)&amp;" style="&amp;CHAR(34)&amp;"font-size:40%"&amp;CHAR(34)&amp;"&gt;
&lt;/h2&gt;
 &lt;h2&gt;Specifications&lt;/h2&gt;
 &lt;table style="&amp;CHAR(34)&amp;"margin-left:100px; margin-right:100px; width:84%"&amp;CHAR(34)&amp;"class="&amp;CHAR(34)&amp;"table table-hover"&amp;CHAR(34)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text-align:center"&gt;Asus G75 Series G750JX-DB71&lt;/h1&gt;_x000D_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onclick="window.open('http://google.com/#q=Asus G75 Series G750JX-DB71')"style="font-size:40%"&gt;_x000D_ &lt;input type="button" value="Buy this Computer Now" onclick="window.open('http://www.newegg.com/Product/Product.aspx?Item=N82E16834231090')" style="font-size:40%"&gt;_x000D_&lt;/h2&gt;_x000D_ &lt;h2&gt;Specifications&lt;/h2&gt;_x000D_ &lt;table style="margin-left:100px; margin-right:100px; width:84%"class="table table-hover"</v>
      </c>
      <c r="AY18" s="14" t="s">
        <v>800</v>
      </c>
      <c r="AZ18" s="14" t="str">
        <f>AY18&amp;AW18&amp;AU18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text-align:center"&gt;Asus G75 Series G750JX-DB71&lt;/h1&gt;_x000D_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onclick="window.open('http://google.com/#q=Asus G75 Series G750JX-DB71')"style="font-size:40%"&gt;_x000D_ &lt;input type="button" value="Buy this Computer Now" onclick="window.open('http://www.newegg.com/Product/Product.aspx?Item=N82E16834231090')" style="font-size:40%"&gt;_x000D_&lt;/h2&gt;_x000D_ &lt;h2&gt;Specifications&lt;/h2&gt;_x000D_ &lt;table style="margin-left:100px; margin-right:100px; width:84%"class="table table-hover"&lt;tr&gt;&lt;td&gt;Brand&lt;/td&gt;&lt;td&gt;Asus&lt;/td&gt;&lt;/tr&gt;&lt;tr&gt;&lt;td&gt;Series&lt;/td&gt;&lt;td&gt;G75 Series&lt;/td&gt;&lt;/tr&gt;&lt;tr&gt;&lt;td&gt;Model&lt;/td&gt;&lt;td&gt;G750JX-DB71&lt;/td&gt;&lt;/tr&gt;&lt;tr&gt;&lt;td&gt;Price&lt;/td&gt;&lt;td&gt;1749.99&lt;/td&gt;&lt;/tr&gt;&lt;tr&gt;&lt;td&gt;Touch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i7-4700HQ 2.4GHz&lt;/td&gt;&lt;/tr&gt;&lt;tr&gt;&lt;td&gt;CPU Processor&lt;/td&gt;&lt;td&gt;2.4GHz&lt;/td&gt;&lt;/tr&gt;&lt;tr&gt;&lt;td&gt;Memory Size&lt;/td&gt;&lt;td&gt;16 GB&lt;/td&gt;&lt;/tr&gt;&lt;tr&gt;&lt;td&gt;Cache&lt;/td&gt;&lt;td&gt;6MB L3&lt;/td&gt;&lt;/tr&gt;&lt;tr&gt;&lt;td&gt;Video Memory &lt;/td&gt;&lt;td&gt;3GB GDDR5&lt;/td&gt;&lt;/tr&gt;&lt;tr&gt;&lt;td&gt; Graphics Card &lt;/td&gt;&lt;td&gt;NVIDIA Geforce GTX 770M&lt;/td&gt;&lt;/tr&gt;&lt;tr&gt;&lt;td&gt;Solid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&lt;/td&gt;&lt;td&gt;5400rpm&lt;/td&gt;&lt;/tr&gt;&lt;tr&gt;&lt;td&gt;Weight&lt;/td&gt;&lt;td&gt;9.5 Lbs&lt;/td&gt;&lt;/tr&gt;&lt;tr&gt;&lt;td&gt;Battery Life&lt;/td&gt;&lt;td&gt;Up to 3.5 Hours&lt;/td&gt;&lt;/tr&gt;&lt;tr&gt;&lt;td&gt; Screen Size&lt;/td&gt;&lt;td&gt;17.3"&lt;/td&gt;&lt;/tr&gt;&lt;tr&gt;&lt;td&gt;Resolution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Computer&lt;/td&gt;&lt;td&gt;http://www.newegg.com/Product/Product.aspx?Item=N82E16834231090&lt;/td&gt;&lt;/tr&gt;&lt;/table&gt;&lt;/div&gt;&lt;/div&gt;&lt;/div&gt;&lt;/div&gt;&lt;script&gt;(function(i,s,o,g,r,a,m){i['GoogleAnalyticsObject']=r;i[r]=i[r]||function(){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A18" t="s">
        <v>851</v>
      </c>
    </row>
    <row r="19" spans="1:53">
      <c r="A19" s="1" t="s">
        <v>148</v>
      </c>
      <c r="B19" s="1" t="str">
        <f>"&lt;tr&gt;&lt;td&gt;"&amp;$A$1&amp;"&lt;/td&gt;&lt;td&gt;"&amp;A19&amp;"&lt;/td&gt;&lt;/tr&gt;"</f>
        <v>&lt;tr&gt;&lt;td&gt;Brand&lt;/td&gt;&lt;td&gt;HP&lt;/td&gt;&lt;/tr&gt;</v>
      </c>
      <c r="C19" s="1" t="s">
        <v>129</v>
      </c>
      <c r="D19" s="1" t="str">
        <f>"&lt;tr&gt;&lt;td&gt;"&amp;C$1&amp;"&lt;/td&gt;&lt;td&gt;"&amp;C19&amp;"&lt;/td&gt;&lt;/tr&gt;"</f>
        <v>&lt;tr&gt;&lt;td&gt;Series&lt;/td&gt;&lt;td&gt;ZBook&lt;/td&gt;&lt;/tr&gt;</v>
      </c>
      <c r="E19" s="1" t="s">
        <v>85</v>
      </c>
      <c r="F19" s="1" t="str">
        <f>"&lt;tr&gt;&lt;td&gt;"&amp;E$1&amp;"&lt;/td&gt;&lt;td&gt;"&amp;E19&amp;"&lt;/td&gt;&lt;/tr&gt;"</f>
        <v>&lt;tr&gt;&lt;td&gt;Model&lt;/td&gt;&lt;td&gt;15 (F2P51UT#ABA)&lt;/td&gt;&lt;/tr&gt;</v>
      </c>
      <c r="G19" s="9">
        <v>2819.99</v>
      </c>
      <c r="H19" s="1" t="str">
        <f>"&lt;tr&gt;&lt;td&gt;"&amp;G$1&amp;"&lt;/td&gt;&lt;td&gt;"&amp;G19&amp;"&lt;/td&gt;&lt;/tr&gt;"</f>
        <v>&lt;tr&gt;&lt;td&gt;Price&lt;/td&gt;&lt;td&gt;2819.99&lt;/td&gt;&lt;/tr&gt;</v>
      </c>
      <c r="I19" t="s">
        <v>216</v>
      </c>
      <c r="J19" s="1" t="str">
        <f>"&lt;tr&gt;&lt;td&gt;"&amp;I$1&amp;"&lt;/td&gt;&lt;td&gt;"&amp;I19&amp;"&lt;/td&gt;&lt;/tr&gt;"</f>
        <v>&lt;tr&gt;&lt;td&gt;Touch Screen?&lt;/td&gt;&lt;td&gt;Does Not Have a Touchscreen&lt;/td&gt;&lt;/tr&gt;</v>
      </c>
      <c r="K19" s="1" t="s">
        <v>214</v>
      </c>
      <c r="L19" s="1" t="str">
        <f>"&lt;tr&gt;&lt;td&gt;"&amp;K$1&amp;"&lt;/td&gt;&lt;td&gt;"&amp;K19&amp;"&lt;/td&gt;&lt;/tr&gt;"</f>
        <v>&lt;tr&gt;&lt;td&gt;Operating System&lt;/td&gt;&lt;td&gt;Windows 7&lt;/td&gt;&lt;/tr&gt;</v>
      </c>
      <c r="M19" s="1" t="s">
        <v>36</v>
      </c>
      <c r="N19" s="1" t="str">
        <f>"&lt;tr&gt;&lt;td&gt;"&amp;M$1&amp;"&lt;/td&gt;&lt;td&gt;"&amp;M19&amp;"&lt;/td&gt;&lt;/tr&gt;"</f>
        <v>&lt;tr&gt;&lt;td&gt; CPU Type &lt;/td&gt;&lt;td&gt;Intel Core i7-4800MQ 2.70GHz&lt;/td&gt;&lt;/tr&gt;</v>
      </c>
      <c r="O19" s="1" t="s">
        <v>546</v>
      </c>
      <c r="P19" s="1" t="str">
        <f>"&lt;tr&gt;&lt;td&gt;"&amp;O$1&amp;"&lt;/td&gt;&lt;td&gt;"&amp;O19&amp;"&lt;/td&gt;&lt;/tr&gt;"</f>
        <v>&lt;tr&gt;&lt;td&gt;CPU Processor&lt;/td&gt;&lt;td&gt;2.7GHz&lt;/td&gt;&lt;/tr&gt;</v>
      </c>
      <c r="Q19" s="1" t="s">
        <v>568</v>
      </c>
      <c r="R19" s="1" t="str">
        <f>"&lt;tr&gt;&lt;td&gt;"&amp;Q$1&amp;"&lt;/td&gt;&lt;td&gt;"&amp;Q19&amp;"&lt;/td&gt;&lt;/tr&gt;"</f>
        <v>&lt;tr&gt;&lt;td&gt;Memory Size&lt;/td&gt;&lt;td&gt;16 GB&lt;/td&gt;&lt;/tr&gt;</v>
      </c>
      <c r="S19" s="1" t="s">
        <v>639</v>
      </c>
      <c r="T19" s="1" t="str">
        <f>"&lt;tr&gt;&lt;td&gt;"&amp;S$1&amp;"&lt;/td&gt;&lt;td&gt;"&amp;S19&amp;"&lt;/td&gt;&lt;/tr&gt;"</f>
        <v>&lt;tr&gt;&lt;td&gt;Cache&lt;/td&gt;&lt;td&gt;6MB L3&lt;/td&gt;&lt;/tr&gt;</v>
      </c>
      <c r="U19" t="s">
        <v>184</v>
      </c>
      <c r="V19" s="1" t="str">
        <f>"&lt;tr&gt;&lt;td&gt;"&amp;U$1&amp;"&lt;/td&gt;&lt;td&gt;"&amp;U19&amp;"&lt;/td&gt;&lt;/tr&gt;"</f>
        <v>&lt;tr&gt;&lt;td&gt;Video Memory &lt;/td&gt;&lt;td&gt;Shared system memory&lt;/td&gt;&lt;/tr&gt;</v>
      </c>
      <c r="W19" s="1" t="s">
        <v>166</v>
      </c>
      <c r="X19" s="1" t="str">
        <f>"&lt;tr&gt;&lt;td&gt;"&amp;W$1&amp;"&lt;/td&gt;&lt;td&gt;"&amp;W19&amp;"&lt;/td&gt;&lt;/tr&gt;"</f>
        <v>&lt;tr&gt;&lt;td&gt; Graphics Card &lt;/td&gt;&lt;td&gt;NVIDIA Quadro K2100M&lt;/td&gt;&lt;/tr&gt;</v>
      </c>
      <c r="Y19" s="1" t="s">
        <v>665</v>
      </c>
      <c r="Z19" s="1" t="str">
        <f>"&lt;tr&gt;&lt;td&gt;"&amp;Y$1&amp;"&lt;/td&gt;&lt;td&gt;"&amp;Y19&amp;"&lt;/td&gt;&lt;/tr&gt;"</f>
        <v>&lt;tr&gt;&lt;td&gt;Solid State Drive (SSD)?&lt;/td&gt;&lt;td&gt;No&lt;/td&gt;&lt;/tr&gt;</v>
      </c>
      <c r="AA19" s="1" t="s">
        <v>574</v>
      </c>
      <c r="AB19" s="1" t="str">
        <f>"&lt;tr&gt;&lt;td&gt;"&amp;AA$1&amp;"&lt;/td&gt;&lt;td&gt;"&amp;AA19&amp;"&lt;/td&gt;&lt;/tr&gt;"</f>
        <v>&lt;tr&gt;&lt;td&gt;Hard Drive Size&lt;/td&gt;&lt;td&gt;750 GB&lt;/td&gt;&lt;/tr&gt;</v>
      </c>
      <c r="AC19" s="1" t="s">
        <v>660</v>
      </c>
      <c r="AD19" s="1" t="str">
        <f>"&lt;tr&gt;&lt;td&gt;"&amp;AC$1&amp;"&lt;/td&gt;&lt;td&gt;"&amp;AC19&amp;"&lt;/td&gt;&lt;/tr&gt;"</f>
        <v>&lt;tr&gt;&lt;td&gt;Hard Drive RPM &lt;/td&gt;&lt;td&gt;7200rpm&lt;/td&gt;&lt;/tr&gt;</v>
      </c>
      <c r="AE19" s="1" t="s">
        <v>591</v>
      </c>
      <c r="AF19" s="1" t="str">
        <f>"&lt;tr&gt;&lt;td&gt;"&amp;AE$1&amp;"&lt;/td&gt;&lt;td&gt;"&amp;AE19&amp;"&lt;/td&gt;&lt;/tr&gt;"</f>
        <v>&lt;tr&gt;&lt;td&gt;Weight&lt;/td&gt;&lt;td&gt;6.5 Lbs&lt;/td&gt;&lt;/tr&gt;</v>
      </c>
      <c r="AG19" s="1" t="s">
        <v>628</v>
      </c>
      <c r="AH19" s="1" t="str">
        <f>"&lt;tr&gt;&lt;td&gt;"&amp;AG$1&amp;"&lt;/td&gt;&lt;td&gt;"&amp;AG19&amp;"&lt;/td&gt;&lt;/tr&gt;"</f>
        <v>&lt;tr&gt;&lt;td&gt;Battery Life&lt;/td&gt;&lt;td&gt;Up to 7.75 Hours&lt;/td&gt;&lt;/tr&gt;</v>
      </c>
      <c r="AI19" s="1" t="s">
        <v>559</v>
      </c>
      <c r="AJ19" s="1" t="str">
        <f>"&lt;tr&gt;&lt;td&gt;"&amp;AI$1&amp;"&lt;/td&gt;&lt;td&gt;"&amp;AI19&amp;"&lt;/td&gt;&lt;/tr&gt;"</f>
        <v>&lt;tr&gt;&lt;td&gt; Screen Size&lt;/td&gt;&lt;td&gt;15.6"&lt;/td&gt;&lt;/tr&gt;</v>
      </c>
      <c r="AK19" s="1" t="s">
        <v>650</v>
      </c>
      <c r="AL19" s="1" t="str">
        <f>"&lt;tr&gt;&lt;td&gt;"&amp;AK$1&amp;"&lt;/td&gt;&lt;td&gt;"&amp;AK19&amp;"&lt;/td&gt;&lt;/tr&gt;"</f>
        <v>&lt;tr&gt;&lt;td&gt;Resolution of Max Dimension &lt;/td&gt;&lt;td&gt;1920 x 1080&lt;/td&gt;&lt;/tr&gt;</v>
      </c>
      <c r="AM19" t="s">
        <v>222</v>
      </c>
      <c r="AN19" s="1" t="str">
        <f>"&lt;tr&gt;&lt;td&gt;"&amp;AM$1&amp;"&lt;/td&gt;&lt;td&gt;"&amp;AM19&amp;"&lt;/td&gt;&lt;/tr&gt;"</f>
        <v>&lt;tr&gt;&lt;td&gt;HDMI?&lt;/td&gt;&lt;td&gt;Does Not Have HDMI&lt;/td&gt;&lt;/tr&gt;</v>
      </c>
      <c r="AO19" t="s">
        <v>223</v>
      </c>
      <c r="AP19" s="1" t="str">
        <f>"&lt;tr&gt;&lt;td&gt;"&amp;AO$1&amp;"&lt;/td&gt;&lt;td&gt;"&amp;AO19&amp;"&lt;/td&gt;&lt;/tr&gt;"</f>
        <v>&lt;tr&gt;&lt;td&gt;VGA?&lt;/td&gt;&lt;td&gt;Has VGA&lt;/td&gt;&lt;/tr&gt;</v>
      </c>
      <c r="AQ19" t="s">
        <v>225</v>
      </c>
      <c r="AR19" s="1" t="str">
        <f>"&lt;tr&gt;&lt;td&gt;"&amp;AQ$1&amp;"&lt;/td&gt;&lt;td&gt;"&amp;AQ19&amp;"&lt;/td&gt;&lt;/tr&gt;"</f>
        <v>&lt;tr&gt;&lt;td&gt;Bluetooth?&lt;/td&gt;&lt;td&gt;Has Bluetooth&lt;/td&gt;&lt;/tr&gt;</v>
      </c>
      <c r="AS19" s="1" t="s">
        <v>243</v>
      </c>
      <c r="AT19" s="14" t="str">
        <f>"&lt;tr&gt;&lt;td&gt;"&amp;AS$1&amp;"&lt;/td&gt;&lt;td&gt;"&amp;AS19&amp;"&lt;/td&gt;&lt;/tr&gt;"</f>
        <v>&lt;tr&gt;&lt;td&gt; URL to Purchase Computer&lt;/td&gt;&lt;td&gt;http://www.newegg.com/Product/Product.aspx?Item=N82E16834257615&lt;/td&gt;&lt;/tr&gt;</v>
      </c>
      <c r="AU19" s="15" t="s">
        <v>782</v>
      </c>
      <c r="AV19" s="14" t="str">
        <f>B19&amp;D19&amp;F19&amp;H19&amp;J19&amp;L19&amp;N19&amp;P19&amp;R19&amp;T19&amp;V19&amp;X19&amp;Z19&amp;AB19&amp;AD19&amp;AF19&amp;AH19&amp;AJ19&amp;AL19&amp;AN19&amp;AP19&amp;AR19&amp;AT19</f>
        <v>&lt;tr&gt;&lt;td&gt;Brand&lt;/td&gt;&lt;td&gt;HP&lt;/td&gt;&lt;/tr&gt;&lt;tr&gt;&lt;td&gt;Series&lt;/td&gt;&lt;td&gt;ZBook&lt;/td&gt;&lt;/tr&gt;&lt;tr&gt;&lt;td&gt;Model&lt;/td&gt;&lt;td&gt;15 (F2P51UT#ABA)&lt;/td&gt;&lt;/tr&gt;&lt;tr&gt;&lt;td&gt;Price&lt;/td&gt;&lt;td&gt;2819.99&lt;/td&gt;&lt;/tr&gt;&lt;tr&gt;&lt;td&gt;Touch Screen?&lt;/td&gt;&lt;td&gt;Does Not Have a Touchscreen&lt;/td&gt;&lt;/tr&gt;&lt;tr&gt;&lt;td&gt;Operating System&lt;/td&gt;&lt;td&gt;Windows 7&lt;/td&gt;&lt;/tr&gt;&lt;tr&gt;&lt;td&gt; CPU Type &lt;/td&gt;&lt;td&gt;Intel Core i7-4800MQ 2.70GHz&lt;/td&gt;&lt;/tr&gt;&lt;tr&gt;&lt;td&gt;CPU Processor&lt;/td&gt;&lt;td&gt;2.7GHz&lt;/td&gt;&lt;/tr&gt;&lt;tr&gt;&lt;td&gt;Memory Size&lt;/td&gt;&lt;td&gt;16 GB&lt;/td&gt;&lt;/tr&gt;&lt;tr&gt;&lt;td&gt;Cache&lt;/td&gt;&lt;td&gt;6MB L3&lt;/td&gt;&lt;/tr&gt;&lt;tr&gt;&lt;td&gt;Video Memory &lt;/td&gt;&lt;td&gt;Shared system memory&lt;/td&gt;&lt;/tr&gt;&lt;tr&gt;&lt;td&gt; Graphics Card &lt;/td&gt;&lt;td&gt;NVIDIA Quadro K2100M&lt;/td&gt;&lt;/tr&gt;&lt;tr&gt;&lt;td&gt;Solid State Drive (SSD)?&lt;/td&gt;&lt;td&gt;No&lt;/td&gt;&lt;/tr&gt;&lt;tr&gt;&lt;td&gt;Hard Drive Size&lt;/td&gt;&lt;td&gt;750 GB&lt;/td&gt;&lt;/tr&gt;&lt;tr&gt;&lt;td&gt;Hard Drive RPM &lt;/td&gt;&lt;td&gt;7200rpm&lt;/td&gt;&lt;/tr&gt;&lt;tr&gt;&lt;td&gt;Weight&lt;/td&gt;&lt;td&gt;6.5 Lbs&lt;/td&gt;&lt;/tr&gt;&lt;tr&gt;&lt;td&gt;Battery Life&lt;/td&gt;&lt;td&gt;Up to 7.75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Computer&lt;/td&gt;&lt;td&gt;http://www.newegg.com/Product/Product.aspx?Item=N82E16834257615&lt;/td&gt;&lt;/tr&gt;</v>
      </c>
      <c r="AW19" s="14" t="s">
        <v>702</v>
      </c>
      <c r="AX19" s="16" t="str">
        <f>"&lt;body class ="&amp;CHAR(34)&amp;"page page-id-3187 page-template page-template-page-team-php team"&amp;CHAR(34)&amp;"&gt;
  &lt;div id="&amp;CHAR(34)&amp;"page"&amp;CHAR(34)&amp;"class="&amp;CHAR(34)&amp;"hfeed site"&amp;CHAR(34)&amp;"&gt;
    &lt;div id="&amp;CHAR(34)&amp;"primary"&amp;CHAR(34)&amp;" class="&amp;CHAR(34)&amp;"content-area"&amp;CHAR(34)&amp;"style="&amp;CHAR(34)&amp;"background-color:black"&amp;CHAR(34)&amp;"&gt;&lt;div id="&amp;CHAR(34)&amp;"content"&amp;CHAR(34)&amp;" class ="&amp;CHAR(34)&amp;"site-content"&amp;CHAR(34)&amp;" role="&amp;CHAR(34)&amp;"main"&amp;CHAR(34)&amp;"&gt;&lt;div class="&amp;CHAR(34)&amp;"entry-content"&amp;CHAR(34)&amp;"&gt;&lt;h1 style="&amp;CHAR(34)&amp;"margin-top:125px; text-align:center"&amp;CHAR(34)&amp;"&gt;"&amp;A19&amp;" "&amp;C19&amp;" "&amp;E19&amp;"&lt;/h1&gt;
            &lt;/div&gt;    
        &lt;/div&gt;
      &lt;/div&gt;
      &lt;div id="&amp;CHAR(34)&amp;"primary"&amp;CHAR(34)&amp;" class="&amp;CHAR(34)&amp;"content-area"&amp;CHAR(34)&amp;"style="&amp;CHAR(34)&amp;"background-color:white"&amp;CHAR(34)&amp;"&gt;
          &lt;div class="&amp;CHAR(34)&amp;"entry-content"&amp;CHAR(34)&amp;"style="&amp;CHAR(34)&amp;"margin-right:100px"&amp;CHAR(34)&amp;"&gt;        
&lt;h2 style="&amp;CHAR(34)&amp;"margin-top:10px; margin-left: 49px"&amp;CHAR(34)&amp;"&gt;
 &lt;input type="&amp;CHAR(34)&amp;"button"&amp;CHAR(34)&amp;" value="&amp;CHAR(34)&amp;"Search for this Computer on Google"&amp;CHAR(34)&amp;" onclick="&amp;CHAR(34)&amp;"window.open('http://google.com/#q="&amp;A19&amp;" "&amp;C19&amp;" "&amp;E19&amp;"')"&amp;CHAR(34)&amp;"style="&amp;CHAR(34)&amp;"font-size:40%"&amp;CHAR(34)&amp;"&gt;
 &lt;input type="&amp;CHAR(34)&amp;"button"&amp;CHAR(34)&amp;" value="&amp;CHAR(34)&amp;"Buy this Computer Now"&amp;CHAR(34)&amp;" onclick="&amp;CHAR(34)&amp;"window.open('"&amp;AS19&amp;"')"&amp;CHAR(34)&amp;" style="&amp;CHAR(34)&amp;"font-size:40%"&amp;CHAR(34)&amp;"&gt;
&lt;/h2&gt;
 &lt;h2&gt;Specifications&lt;/h2&gt;
 &lt;table style="&amp;CHAR(34)&amp;"margin-left:100px; margin-right:100px; width:84%"&amp;CHAR(34)&amp;"class="&amp;CHAR(34)&amp;"table table-hover"&amp;CHAR(34)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text-align:center"&gt;HP ZBook 15 (F2P51UT#ABA)&lt;/h1&gt;_x000D_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onclick="window.open('http://google.com/#q=HP ZBook 15 (F2P51UT#ABA)')"style="font-size:40%"&gt;_x000D_ &lt;input type="button" value="Buy this Computer Now" onclick="window.open('http://www.newegg.com/Product/Product.aspx?Item=N82E16834257615')" style="font-size:40%"&gt;_x000D_&lt;/h2&gt;_x000D_ &lt;h2&gt;Specifications&lt;/h2&gt;_x000D_ &lt;table style="margin-left:100px; margin-right:100px; width:84%"class="table table-hover"</v>
      </c>
      <c r="AY19" s="14" t="s">
        <v>801</v>
      </c>
      <c r="AZ19" s="14" t="str">
        <f>AY19&amp;AW19&amp;AU19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text-align:center"&gt;HP ZBook 15 (F2P51UT#ABA)&lt;/h1&gt;_x000D_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onclick="window.open('http://google.com/#q=HP ZBook 15 (F2P51UT#ABA)')"style="font-size:40%"&gt;_x000D_ &lt;input type="button" value="Buy this Computer Now" onclick="window.open('http://www.newegg.com/Product/Product.aspx?Item=N82E16834257615')" style="font-size:40%"&gt;_x000D_&lt;/h2&gt;_x000D_ &lt;h2&gt;Specifications&lt;/h2&gt;_x000D_ &lt;table style="margin-left:100px; margin-right:100px; width:84%"class="table table-hover"&lt;tr&gt;&lt;td&gt;Brand&lt;/td&gt;&lt;td&gt;HP&lt;/td&gt;&lt;/tr&gt;&lt;tr&gt;&lt;td&gt;Series&lt;/td&gt;&lt;td&gt;ZBook&lt;/td&gt;&lt;/tr&gt;&lt;tr&gt;&lt;td&gt;Model&lt;/td&gt;&lt;td&gt;15 (F2P51UT#ABA)&lt;/td&gt;&lt;/tr&gt;&lt;tr&gt;&lt;td&gt;Price&lt;/td&gt;&lt;td&gt;2819.99&lt;/td&gt;&lt;/tr&gt;&lt;tr&gt;&lt;td&gt;Touch Screen?&lt;/td&gt;&lt;td&gt;Does Not Have a Touchscreen&lt;/td&gt;&lt;/tr&gt;&lt;tr&gt;&lt;td&gt;Operating System&lt;/td&gt;&lt;td&gt;Windows 7&lt;/td&gt;&lt;/tr&gt;&lt;tr&gt;&lt;td&gt; CPU Type &lt;/td&gt;&lt;td&gt;Intel Core i7-4800MQ 2.70GHz&lt;/td&gt;&lt;/tr&gt;&lt;tr&gt;&lt;td&gt;CPU Processor&lt;/td&gt;&lt;td&gt;2.7GHz&lt;/td&gt;&lt;/tr&gt;&lt;tr&gt;&lt;td&gt;Memory Size&lt;/td&gt;&lt;td&gt;16 GB&lt;/td&gt;&lt;/tr&gt;&lt;tr&gt;&lt;td&gt;Cache&lt;/td&gt;&lt;td&gt;6MB L3&lt;/td&gt;&lt;/tr&gt;&lt;tr&gt;&lt;td&gt;Video Memory &lt;/td&gt;&lt;td&gt;Shared system memory&lt;/td&gt;&lt;/tr&gt;&lt;tr&gt;&lt;td&gt; Graphics Card &lt;/td&gt;&lt;td&gt;NVIDIA Quadro K2100M&lt;/td&gt;&lt;/tr&gt;&lt;tr&gt;&lt;td&gt;Solid State Drive (SSD)?&lt;/td&gt;&lt;td&gt;No&lt;/td&gt;&lt;/tr&gt;&lt;tr&gt;&lt;td&gt;Hard Drive Size&lt;/td&gt;&lt;td&gt;750 GB&lt;/td&gt;&lt;/tr&gt;&lt;tr&gt;&lt;td&gt;Hard Drive RPM &lt;/td&gt;&lt;td&gt;7200rpm&lt;/td&gt;&lt;/tr&gt;&lt;tr&gt;&lt;td&gt;Weight&lt;/td&gt;&lt;td&gt;6.5 Lbs&lt;/td&gt;&lt;/tr&gt;&lt;tr&gt;&lt;td&gt;Battery Life&lt;/td&gt;&lt;td&gt;Up to 7.75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Computer&lt;/td&gt;&lt;td&gt;http://www.newegg.com/Product/Product.aspx?Item=N82E16834257615&lt;/td&gt;&lt;/tr&gt;&lt;/table&gt;&lt;/div&gt;&lt;/div&gt;&lt;/div&gt;&lt;/div&gt;&lt;script&gt;(function(i,s,o,g,r,a,m){i['GoogleAnalyticsObject']=r;i[r]=i[r]||function(){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A19" t="s">
        <v>852</v>
      </c>
    </row>
    <row r="20" spans="1:53">
      <c r="A20" s="1" t="s">
        <v>148</v>
      </c>
      <c r="B20" s="1" t="str">
        <f>"&lt;tr&gt;&lt;td&gt;"&amp;$A$1&amp;"&lt;/td&gt;&lt;td&gt;"&amp;A20&amp;"&lt;/td&gt;&lt;/tr&gt;"</f>
        <v>&lt;tr&gt;&lt;td&gt;Brand&lt;/td&gt;&lt;td&gt;HP&lt;/td&gt;&lt;/tr&gt;</v>
      </c>
      <c r="C20" s="1" t="s">
        <v>130</v>
      </c>
      <c r="D20" s="1" t="str">
        <f>"&lt;tr&gt;&lt;td&gt;"&amp;C$1&amp;"&lt;/td&gt;&lt;td&gt;"&amp;C20&amp;"&lt;/td&gt;&lt;/tr&gt;"</f>
        <v>&lt;tr&gt;&lt;td&gt;Series&lt;/td&gt;&lt;td&gt;Pavilion&lt;/td&gt;&lt;/tr&gt;</v>
      </c>
      <c r="E20" s="1" t="s">
        <v>86</v>
      </c>
      <c r="F20" s="1" t="str">
        <f>"&lt;tr&gt;&lt;td&gt;"&amp;E$1&amp;"&lt;/td&gt;&lt;td&gt;"&amp;E20&amp;"&lt;/td&gt;&lt;/tr&gt;"</f>
        <v>&lt;tr&gt;&lt;td&gt;Model&lt;/td&gt;&lt;td&gt;G6-2210US&lt;/td&gt;&lt;/tr&gt;</v>
      </c>
      <c r="G20" s="9">
        <v>543.95000000000005</v>
      </c>
      <c r="H20" s="1" t="str">
        <f>"&lt;tr&gt;&lt;td&gt;"&amp;G$1&amp;"&lt;/td&gt;&lt;td&gt;"&amp;G20&amp;"&lt;/td&gt;&lt;/tr&gt;"</f>
        <v>&lt;tr&gt;&lt;td&gt;Price&lt;/td&gt;&lt;td&gt;543.95&lt;/td&gt;&lt;/tr&gt;</v>
      </c>
      <c r="I20" t="s">
        <v>216</v>
      </c>
      <c r="J20" s="1" t="str">
        <f>"&lt;tr&gt;&lt;td&gt;"&amp;I$1&amp;"&lt;/td&gt;&lt;td&gt;"&amp;I20&amp;"&lt;/td&gt;&lt;/tr&gt;"</f>
        <v>&lt;tr&gt;&lt;td&gt;Touch Screen?&lt;/td&gt;&lt;td&gt;Does Not Have a Touchscreen&lt;/td&gt;&lt;/tr&gt;</v>
      </c>
      <c r="K20" s="1" t="s">
        <v>63</v>
      </c>
      <c r="L20" s="1" t="str">
        <f>"&lt;tr&gt;&lt;td&gt;"&amp;K$1&amp;"&lt;/td&gt;&lt;td&gt;"&amp;K20&amp;"&lt;/td&gt;&lt;/tr&gt;"</f>
        <v>&lt;tr&gt;&lt;td&gt;Operating System&lt;/td&gt;&lt;td&gt;Windows 8&lt;/td&gt;&lt;/tr&gt;</v>
      </c>
      <c r="M20" s="1" t="s">
        <v>37</v>
      </c>
      <c r="N20" s="1" t="str">
        <f>"&lt;tr&gt;&lt;td&gt;"&amp;M$1&amp;"&lt;/td&gt;&lt;td&gt;"&amp;M20&amp;"&lt;/td&gt;&lt;/tr&gt;"</f>
        <v>&lt;tr&gt;&lt;td&gt; CPU Type &lt;/td&gt;&lt;td&gt;AMD A4-4300M 2.5GHz&lt;/td&gt;&lt;/tr&gt;</v>
      </c>
      <c r="O20" s="1" t="s">
        <v>548</v>
      </c>
      <c r="P20" s="1" t="str">
        <f>"&lt;tr&gt;&lt;td&gt;"&amp;O$1&amp;"&lt;/td&gt;&lt;td&gt;"&amp;O20&amp;"&lt;/td&gt;&lt;/tr&gt;"</f>
        <v>&lt;tr&gt;&lt;td&gt;CPU Processor&lt;/td&gt;&lt;td&gt;2.5GHz&lt;/td&gt;&lt;/tr&gt;</v>
      </c>
      <c r="Q20" s="1" t="s">
        <v>565</v>
      </c>
      <c r="R20" s="1" t="str">
        <f>"&lt;tr&gt;&lt;td&gt;"&amp;Q$1&amp;"&lt;/td&gt;&lt;td&gt;"&amp;Q20&amp;"&lt;/td&gt;&lt;/tr&gt;"</f>
        <v>&lt;tr&gt;&lt;td&gt;Memory Size&lt;/td&gt;&lt;td&gt;4 GB&lt;/td&gt;&lt;/tr&gt;</v>
      </c>
      <c r="S20" s="1" t="s">
        <v>642</v>
      </c>
      <c r="T20" s="1" t="str">
        <f>"&lt;tr&gt;&lt;td&gt;"&amp;S$1&amp;"&lt;/td&gt;&lt;td&gt;"&amp;S20&amp;"&lt;/td&gt;&lt;/tr&gt;"</f>
        <v>&lt;tr&gt;&lt;td&gt;Cache&lt;/td&gt;&lt;td&gt;1MB L3&lt;/td&gt;&lt;/tr&gt;</v>
      </c>
      <c r="U20" t="s">
        <v>181</v>
      </c>
      <c r="V20" s="1" t="str">
        <f>"&lt;tr&gt;&lt;td&gt;"&amp;U$1&amp;"&lt;/td&gt;&lt;td&gt;"&amp;U20&amp;"&lt;/td&gt;&lt;/tr&gt;"</f>
        <v>&lt;tr&gt;&lt;td&gt;Video Memory &lt;/td&gt;&lt;td&gt;Shared memory&lt;/td&gt;&lt;/tr&gt;</v>
      </c>
      <c r="W20" s="1" t="s">
        <v>167</v>
      </c>
      <c r="X20" s="1" t="str">
        <f>"&lt;tr&gt;&lt;td&gt;"&amp;W$1&amp;"&lt;/td&gt;&lt;td&gt;"&amp;W20&amp;"&lt;/td&gt;&lt;/tr&gt;"</f>
        <v>&lt;tr&gt;&lt;td&gt; Graphics Card &lt;/td&gt;&lt;td&gt;AMD Radeon HD 7420G&lt;/td&gt;&lt;/tr&gt;</v>
      </c>
      <c r="Y20" s="1" t="s">
        <v>665</v>
      </c>
      <c r="Z20" s="1" t="str">
        <f>"&lt;tr&gt;&lt;td&gt;"&amp;Y$1&amp;"&lt;/td&gt;&lt;td&gt;"&amp;Y20&amp;"&lt;/td&gt;&lt;/tr&gt;"</f>
        <v>&lt;tr&gt;&lt;td&gt;Solid State Drive (SSD)?&lt;/td&gt;&lt;td&gt;No&lt;/td&gt;&lt;/tr&gt;</v>
      </c>
      <c r="AA20" s="1" t="s">
        <v>576</v>
      </c>
      <c r="AB20" s="1" t="str">
        <f>"&lt;tr&gt;&lt;td&gt;"&amp;AA$1&amp;"&lt;/td&gt;&lt;td&gt;"&amp;AA20&amp;"&lt;/td&gt;&lt;/tr&gt;"</f>
        <v>&lt;tr&gt;&lt;td&gt;Hard Drive Size&lt;/td&gt;&lt;td&gt;640 GB&lt;/td&gt;&lt;/tr&gt;</v>
      </c>
      <c r="AC20" s="1" t="s">
        <v>659</v>
      </c>
      <c r="AD20" s="1" t="str">
        <f>"&lt;tr&gt;&lt;td&gt;"&amp;AC$1&amp;"&lt;/td&gt;&lt;td&gt;"&amp;AC20&amp;"&lt;/td&gt;&lt;/tr&gt;"</f>
        <v>&lt;tr&gt;&lt;td&gt;Hard Drive RPM &lt;/td&gt;&lt;td&gt;5400rpm&lt;/td&gt;&lt;/tr&gt;</v>
      </c>
      <c r="AE20" s="1" t="s">
        <v>597</v>
      </c>
      <c r="AF20" s="1" t="str">
        <f>"&lt;tr&gt;&lt;td&gt;"&amp;AE$1&amp;"&lt;/td&gt;&lt;td&gt;"&amp;AE20&amp;"&lt;/td&gt;&lt;/tr&gt;"</f>
        <v>&lt;tr&gt;&lt;td&gt;Weight&lt;/td&gt;&lt;td&gt;5.46 Lbs&lt;/td&gt;&lt;/tr&gt;</v>
      </c>
      <c r="AG20" s="1" t="s">
        <v>629</v>
      </c>
      <c r="AH20" s="1" t="str">
        <f>"&lt;tr&gt;&lt;td&gt;"&amp;AG$1&amp;"&lt;/td&gt;&lt;td&gt;"&amp;AG20&amp;"&lt;/td&gt;&lt;/tr&gt;"</f>
        <v>&lt;tr&gt;&lt;td&gt;Battery Life&lt;/td&gt;&lt;td&gt;Up to 3.25 Hours&lt;/td&gt;&lt;/tr&gt;</v>
      </c>
      <c r="AI20" s="1" t="s">
        <v>559</v>
      </c>
      <c r="AJ20" s="1" t="str">
        <f>"&lt;tr&gt;&lt;td&gt;"&amp;AI$1&amp;"&lt;/td&gt;&lt;td&gt;"&amp;AI20&amp;"&lt;/td&gt;&lt;/tr&gt;"</f>
        <v>&lt;tr&gt;&lt;td&gt; Screen Size&lt;/td&gt;&lt;td&gt;15.6"&lt;/td&gt;&lt;/tr&gt;</v>
      </c>
      <c r="AK20" s="1" t="s">
        <v>651</v>
      </c>
      <c r="AL20" s="1" t="str">
        <f>"&lt;tr&gt;&lt;td&gt;"&amp;AK$1&amp;"&lt;/td&gt;&lt;td&gt;"&amp;AK20&amp;"&lt;/td&gt;&lt;/tr&gt;"</f>
        <v>&lt;tr&gt;&lt;td&gt;Resolution of Max Dimension &lt;/td&gt;&lt;td&gt;1366 x 768&lt;/td&gt;&lt;/tr&gt;</v>
      </c>
      <c r="AM20" t="s">
        <v>221</v>
      </c>
      <c r="AN20" s="1" t="str">
        <f>"&lt;tr&gt;&lt;td&gt;"&amp;AM$1&amp;"&lt;/td&gt;&lt;td&gt;"&amp;AM20&amp;"&lt;/td&gt;&lt;/tr&gt;"</f>
        <v>&lt;tr&gt;&lt;td&gt;HDMI?&lt;/td&gt;&lt;td&gt;Has HDMI&lt;/td&gt;&lt;/tr&gt;</v>
      </c>
      <c r="AO20" t="s">
        <v>223</v>
      </c>
      <c r="AP20" s="1" t="str">
        <f>"&lt;tr&gt;&lt;td&gt;"&amp;AO$1&amp;"&lt;/td&gt;&lt;td&gt;"&amp;AO20&amp;"&lt;/td&gt;&lt;/tr&gt;"</f>
        <v>&lt;tr&gt;&lt;td&gt;VGA?&lt;/td&gt;&lt;td&gt;Has VGA&lt;/td&gt;&lt;/tr&gt;</v>
      </c>
      <c r="AQ20" t="s">
        <v>226</v>
      </c>
      <c r="AR20" s="1" t="str">
        <f>"&lt;tr&gt;&lt;td&gt;"&amp;AQ$1&amp;"&lt;/td&gt;&lt;td&gt;"&amp;AQ20&amp;"&lt;/td&gt;&lt;/tr&gt;"</f>
        <v>&lt;tr&gt;&lt;td&gt;Bluetooth?&lt;/td&gt;&lt;td&gt;Does Not Have Bluetooth&lt;/td&gt;&lt;/tr&gt;</v>
      </c>
      <c r="AS20" s="1" t="s">
        <v>244</v>
      </c>
      <c r="AT20" s="14" t="str">
        <f>"&lt;tr&gt;&lt;td&gt;"&amp;AS$1&amp;"&lt;/td&gt;&lt;td&gt;"&amp;AS20&amp;"&lt;/td&gt;&lt;/tr&gt;"</f>
        <v>&lt;tr&gt;&lt;td&gt; URL to Purchase Computer&lt;/td&gt;&lt;td&gt;http://www.newegg.com/Product/Product.aspx?Item=9SIA24G0U27267&lt;/td&gt;&lt;/tr&gt;</v>
      </c>
      <c r="AU20" s="15" t="s">
        <v>782</v>
      </c>
      <c r="AV20" s="14" t="str">
        <f>B20&amp;D20&amp;F20&amp;H20&amp;J20&amp;L20&amp;N20&amp;P20&amp;R20&amp;T20&amp;V20&amp;X20&amp;Z20&amp;AB20&amp;AD20&amp;AF20&amp;AH20&amp;AJ20&amp;AL20&amp;AN20&amp;AP20&amp;AR20&amp;AT20</f>
        <v>&lt;tr&gt;&lt;td&gt;Brand&lt;/td&gt;&lt;td&gt;HP&lt;/td&gt;&lt;/tr&gt;&lt;tr&gt;&lt;td&gt;Series&lt;/td&gt;&lt;td&gt;Pavilion&lt;/td&gt;&lt;/tr&gt;&lt;tr&gt;&lt;td&gt;Model&lt;/td&gt;&lt;td&gt;G6-2210US&lt;/td&gt;&lt;/tr&gt;&lt;tr&gt;&lt;td&gt;Price&lt;/td&gt;&lt;td&gt;543.95&lt;/td&gt;&lt;/tr&gt;&lt;tr&gt;&lt;td&gt;Touch Screen?&lt;/td&gt;&lt;td&gt;Does Not Have a Touchscreen&lt;/td&gt;&lt;/tr&gt;&lt;tr&gt;&lt;td&gt;Operating System&lt;/td&gt;&lt;td&gt;Windows 8&lt;/td&gt;&lt;/tr&gt;&lt;tr&gt;&lt;td&gt; CPU Type &lt;/td&gt;&lt;td&gt;AMD A4-4300M 2.5GHz&lt;/td&gt;&lt;/tr&gt;&lt;tr&gt;&lt;td&gt;CPU Processor&lt;/td&gt;&lt;td&gt;2.5GHz&lt;/td&gt;&lt;/tr&gt;&lt;tr&gt;&lt;td&gt;Memory Size&lt;/td&gt;&lt;td&gt;4 GB&lt;/td&gt;&lt;/tr&gt;&lt;tr&gt;&lt;td&gt;Cache&lt;/td&gt;&lt;td&gt;1MB L3&lt;/td&gt;&lt;/tr&gt;&lt;tr&gt;&lt;td&gt;Video Memory &lt;/td&gt;&lt;td&gt;Shared memory&lt;/td&gt;&lt;/tr&gt;&lt;tr&gt;&lt;td&gt; Graphics Card &lt;/td&gt;&lt;td&gt;AMD Radeon HD 7420G&lt;/td&gt;&lt;/tr&gt;&lt;tr&gt;&lt;td&gt;Solid State Drive (SSD)?&lt;/td&gt;&lt;td&gt;No&lt;/td&gt;&lt;/tr&gt;&lt;tr&gt;&lt;td&gt;Hard Drive Size&lt;/td&gt;&lt;td&gt;640 GB&lt;/td&gt;&lt;/tr&gt;&lt;tr&gt;&lt;td&gt;Hard Drive RPM &lt;/td&gt;&lt;td&gt;5400rpm&lt;/td&gt;&lt;/tr&gt;&lt;tr&gt;&lt;td&gt;Weight&lt;/td&gt;&lt;td&gt;5.46 Lbs&lt;/td&gt;&lt;/tr&gt;&lt;tr&gt;&lt;td&gt;Battery Life&lt;/td&gt;&lt;td&gt;Up to 3.25 Hours&lt;/td&gt;&lt;/tr&gt;&lt;tr&gt;&lt;td&gt; Screen Size&lt;/td&gt;&lt;td&gt;15.6"&lt;/td&gt;&lt;/tr&gt;&lt;tr&gt;&lt;td&gt;Resolution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VGA&lt;/td&gt;&lt;/tr&gt;&lt;tr&gt;&lt;td&gt;Bluetooth?&lt;/td&gt;&lt;td&gt;Does Not Have Bluetooth&lt;/td&gt;&lt;/tr&gt;&lt;tr&gt;&lt;td&gt; URL to Purchase Computer&lt;/td&gt;&lt;td&gt;http://www.newegg.com/Product/Product.aspx?Item=9SIA24G0U27267&lt;/td&gt;&lt;/tr&gt;</v>
      </c>
      <c r="AW20" s="14" t="s">
        <v>703</v>
      </c>
      <c r="AX20" s="16" t="str">
        <f>"&lt;body class ="&amp;CHAR(34)&amp;"page page-id-3187 page-template page-template-page-team-php team"&amp;CHAR(34)&amp;"&gt;
  &lt;div id="&amp;CHAR(34)&amp;"page"&amp;CHAR(34)&amp;"class="&amp;CHAR(34)&amp;"hfeed site"&amp;CHAR(34)&amp;"&gt;
    &lt;div id="&amp;CHAR(34)&amp;"primary"&amp;CHAR(34)&amp;" class="&amp;CHAR(34)&amp;"content-area"&amp;CHAR(34)&amp;"style="&amp;CHAR(34)&amp;"background-color:black"&amp;CHAR(34)&amp;"&gt;&lt;div id="&amp;CHAR(34)&amp;"content"&amp;CHAR(34)&amp;" class ="&amp;CHAR(34)&amp;"site-content"&amp;CHAR(34)&amp;" role="&amp;CHAR(34)&amp;"main"&amp;CHAR(34)&amp;"&gt;&lt;div class="&amp;CHAR(34)&amp;"entry-content"&amp;CHAR(34)&amp;"&gt;&lt;h1 style="&amp;CHAR(34)&amp;"margin-top:125px; text-align:center"&amp;CHAR(34)&amp;"&gt;"&amp;A20&amp;" "&amp;C20&amp;" "&amp;E20&amp;"&lt;/h1&gt;
            &lt;/div&gt;    
        &lt;/div&gt;
      &lt;/div&gt;
      &lt;div id="&amp;CHAR(34)&amp;"primary"&amp;CHAR(34)&amp;" class="&amp;CHAR(34)&amp;"content-area"&amp;CHAR(34)&amp;"style="&amp;CHAR(34)&amp;"background-color:white"&amp;CHAR(34)&amp;"&gt;
          &lt;div class="&amp;CHAR(34)&amp;"entry-content"&amp;CHAR(34)&amp;"style="&amp;CHAR(34)&amp;"margin-right:100px"&amp;CHAR(34)&amp;"&gt;        
&lt;h2 style="&amp;CHAR(34)&amp;"margin-top:10px; margin-left: 49px"&amp;CHAR(34)&amp;"&gt;
 &lt;input type="&amp;CHAR(34)&amp;"button"&amp;CHAR(34)&amp;" value="&amp;CHAR(34)&amp;"Search for this Computer on Google"&amp;CHAR(34)&amp;" onclick="&amp;CHAR(34)&amp;"window.open('http://google.com/#q="&amp;A20&amp;" "&amp;C20&amp;" "&amp;E20&amp;"')"&amp;CHAR(34)&amp;"style="&amp;CHAR(34)&amp;"font-size:40%"&amp;CHAR(34)&amp;"&gt;
 &lt;input type="&amp;CHAR(34)&amp;"button"&amp;CHAR(34)&amp;" value="&amp;CHAR(34)&amp;"Buy this Computer Now"&amp;CHAR(34)&amp;" onclick="&amp;CHAR(34)&amp;"window.open('"&amp;AS20&amp;"')"&amp;CHAR(34)&amp;" style="&amp;CHAR(34)&amp;"font-size:40%"&amp;CHAR(34)&amp;"&gt;
&lt;/h2&gt;
 &lt;h2&gt;Specifications&lt;/h2&gt;
 &lt;table style="&amp;CHAR(34)&amp;"margin-left:100px; margin-right:100px; width:84%"&amp;CHAR(34)&amp;"class="&amp;CHAR(34)&amp;"table table-hover"&amp;CHAR(34)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text-align:center"&gt;HP Pavilion G6-2210US&lt;/h1&gt;_x000D_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onclick="window.open('http://google.com/#q=HP Pavilion G6-2210US')"style="font-size:40%"&gt;_x000D_ &lt;input type="button" value="Buy this Computer Now" onclick="window.open('http://www.newegg.com/Product/Product.aspx?Item=9SIA24G0U27267')" style="font-size:40%"&gt;_x000D_&lt;/h2&gt;_x000D_ &lt;h2&gt;Specifications&lt;/h2&gt;_x000D_ &lt;table style="margin-left:100px; margin-right:100px; width:84%"class="table table-hover"</v>
      </c>
      <c r="AY20" s="14" t="s">
        <v>802</v>
      </c>
      <c r="AZ20" s="14" t="str">
        <f>AY20&amp;AW20&amp;AU20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text-align:center"&gt;HP Pavilion G6-2210US&lt;/h1&gt;_x000D_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onclick="window.open('http://google.com/#q=HP Pavilion G6-2210US')"style="font-size:40%"&gt;_x000D_ &lt;input type="button" value="Buy this Computer Now" onclick="window.open('http://www.newegg.com/Product/Product.aspx?Item=9SIA24G0U27267')" style="font-size:40%"&gt;_x000D_&lt;/h2&gt;_x000D_ &lt;h2&gt;Specifications&lt;/h2&gt;_x000D_ &lt;table style="margin-left:100px; margin-right:100px; width:84%"class="table table-hover"&lt;tr&gt;&lt;td&gt;Brand&lt;/td&gt;&lt;td&gt;HP&lt;/td&gt;&lt;/tr&gt;&lt;tr&gt;&lt;td&gt;Series&lt;/td&gt;&lt;td&gt;Pavilion&lt;/td&gt;&lt;/tr&gt;&lt;tr&gt;&lt;td&gt;Model&lt;/td&gt;&lt;td&gt;G6-2210US&lt;/td&gt;&lt;/tr&gt;&lt;tr&gt;&lt;td&gt;Price&lt;/td&gt;&lt;td&gt;543.95&lt;/td&gt;&lt;/tr&gt;&lt;tr&gt;&lt;td&gt;Touch Screen?&lt;/td&gt;&lt;td&gt;Does Not Have a Touchscreen&lt;/td&gt;&lt;/tr&gt;&lt;tr&gt;&lt;td&gt;Operating System&lt;/td&gt;&lt;td&gt;Windows 8&lt;/td&gt;&lt;/tr&gt;&lt;tr&gt;&lt;td&gt; CPU Type &lt;/td&gt;&lt;td&gt;AMD A4-4300M 2.5GHz&lt;/td&gt;&lt;/tr&gt;&lt;tr&gt;&lt;td&gt;CPU Processor&lt;/td&gt;&lt;td&gt;2.5GHz&lt;/td&gt;&lt;/tr&gt;&lt;tr&gt;&lt;td&gt;Memory Size&lt;/td&gt;&lt;td&gt;4 GB&lt;/td&gt;&lt;/tr&gt;&lt;tr&gt;&lt;td&gt;Cache&lt;/td&gt;&lt;td&gt;1MB L3&lt;/td&gt;&lt;/tr&gt;&lt;tr&gt;&lt;td&gt;Video Memory &lt;/td&gt;&lt;td&gt;Shared memory&lt;/td&gt;&lt;/tr&gt;&lt;tr&gt;&lt;td&gt; Graphics Card &lt;/td&gt;&lt;td&gt;AMD Radeon HD 7420G&lt;/td&gt;&lt;/tr&gt;&lt;tr&gt;&lt;td&gt;Solid State Drive (SSD)?&lt;/td&gt;&lt;td&gt;No&lt;/td&gt;&lt;/tr&gt;&lt;tr&gt;&lt;td&gt;Hard Drive Size&lt;/td&gt;&lt;td&gt;640 GB&lt;/td&gt;&lt;/tr&gt;&lt;tr&gt;&lt;td&gt;Hard Drive RPM &lt;/td&gt;&lt;td&gt;5400rpm&lt;/td&gt;&lt;/tr&gt;&lt;tr&gt;&lt;td&gt;Weight&lt;/td&gt;&lt;td&gt;5.46 Lbs&lt;/td&gt;&lt;/tr&gt;&lt;tr&gt;&lt;td&gt;Battery Life&lt;/td&gt;&lt;td&gt;Up to 3.25 Hours&lt;/td&gt;&lt;/tr&gt;&lt;tr&gt;&lt;td&gt; Screen Size&lt;/td&gt;&lt;td&gt;15.6"&lt;/td&gt;&lt;/tr&gt;&lt;tr&gt;&lt;td&gt;Resolution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VGA&lt;/td&gt;&lt;/tr&gt;&lt;tr&gt;&lt;td&gt;Bluetooth?&lt;/td&gt;&lt;td&gt;Does Not Have Bluetooth&lt;/td&gt;&lt;/tr&gt;&lt;tr&gt;&lt;td&gt; URL to Purchase Computer&lt;/td&gt;&lt;td&gt;http://www.newegg.com/Product/Product.aspx?Item=9SIA24G0U27267&lt;/td&gt;&lt;/tr&gt;&lt;/table&gt;&lt;/div&gt;&lt;/div&gt;&lt;/div&gt;&lt;/div&gt;&lt;script&gt;(function(i,s,o,g,r,a,m){i['GoogleAnalyticsObject']=r;i[r]=i[r]||function(){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A20" t="s">
        <v>853</v>
      </c>
    </row>
    <row r="21" spans="1:53">
      <c r="A21" s="1" t="s">
        <v>148</v>
      </c>
      <c r="B21" s="1" t="str">
        <f>"&lt;tr&gt;&lt;td&gt;"&amp;$A$1&amp;"&lt;/td&gt;&lt;td&gt;"&amp;A21&amp;"&lt;/td&gt;&lt;/tr&gt;"</f>
        <v>&lt;tr&gt;&lt;td&gt;Brand&lt;/td&gt;&lt;td&gt;HP&lt;/td&gt;&lt;/tr&gt;</v>
      </c>
      <c r="C21" s="1" t="s">
        <v>130</v>
      </c>
      <c r="D21" s="1" t="str">
        <f>"&lt;tr&gt;&lt;td&gt;"&amp;C$1&amp;"&lt;/td&gt;&lt;td&gt;"&amp;C21&amp;"&lt;/td&gt;&lt;/tr&gt;"</f>
        <v>&lt;tr&gt;&lt;td&gt;Series&lt;/td&gt;&lt;td&gt;Pavilion&lt;/td&gt;&lt;/tr&gt;</v>
      </c>
      <c r="E21" s="1" t="s">
        <v>87</v>
      </c>
      <c r="F21" s="1" t="str">
        <f>"&lt;tr&gt;&lt;td&gt;"&amp;E$1&amp;"&lt;/td&gt;&lt;td&gt;"&amp;E21&amp;"&lt;/td&gt;&lt;/tr&gt;"</f>
        <v>&lt;tr&gt;&lt;td&gt;Model&lt;/td&gt;&lt;td&gt;14-q070nr&lt;/td&gt;&lt;/tr&gt;</v>
      </c>
      <c r="G21" s="9">
        <v>379.99</v>
      </c>
      <c r="H21" s="1" t="str">
        <f>"&lt;tr&gt;&lt;td&gt;"&amp;G$1&amp;"&lt;/td&gt;&lt;td&gt;"&amp;G21&amp;"&lt;/td&gt;&lt;/tr&gt;"</f>
        <v>&lt;tr&gt;&lt;td&gt;Price&lt;/td&gt;&lt;td&gt;379.99&lt;/td&gt;&lt;/tr&gt;</v>
      </c>
      <c r="I21" t="s">
        <v>216</v>
      </c>
      <c r="J21" s="1" t="str">
        <f>"&lt;tr&gt;&lt;td&gt;"&amp;I$1&amp;"&lt;/td&gt;&lt;td&gt;"&amp;I21&amp;"&lt;/td&gt;&lt;/tr&gt;"</f>
        <v>&lt;tr&gt;&lt;td&gt;Touch Screen?&lt;/td&gt;&lt;td&gt;Does Not Have a Touchscreen&lt;/td&gt;&lt;/tr&gt;</v>
      </c>
      <c r="K21" s="1" t="s">
        <v>65</v>
      </c>
      <c r="L21" s="1" t="str">
        <f>"&lt;tr&gt;&lt;td&gt;"&amp;K$1&amp;"&lt;/td&gt;&lt;td&gt;"&amp;K21&amp;"&lt;/td&gt;&lt;/tr&gt;"</f>
        <v>&lt;tr&gt;&lt;td&gt;Operating System&lt;/td&gt;&lt;td&gt;Google Chrome OS&lt;/td&gt;&lt;/tr&gt;</v>
      </c>
      <c r="M21" s="1" t="s">
        <v>38</v>
      </c>
      <c r="N21" s="1" t="str">
        <f>"&lt;tr&gt;&lt;td&gt;"&amp;M$1&amp;"&lt;/td&gt;&lt;td&gt;"&amp;M21&amp;"&lt;/td&gt;&lt;/tr&gt;"</f>
        <v>&lt;tr&gt;&lt;td&gt; CPU Type &lt;/td&gt;&lt;td&gt;Intel Celeron 2955U 1.4GHz&lt;/td&gt;&lt;/tr&gt;</v>
      </c>
      <c r="O21" s="1" t="s">
        <v>549</v>
      </c>
      <c r="P21" s="1" t="str">
        <f>"&lt;tr&gt;&lt;td&gt;"&amp;O$1&amp;"&lt;/td&gt;&lt;td&gt;"&amp;O21&amp;"&lt;/td&gt;&lt;/tr&gt;"</f>
        <v>&lt;tr&gt;&lt;td&gt;CPU Processor&lt;/td&gt;&lt;td&gt;1.4GHz&lt;/td&gt;&lt;/tr&gt;</v>
      </c>
      <c r="Q21" s="1" t="s">
        <v>565</v>
      </c>
      <c r="R21" s="1" t="str">
        <f>"&lt;tr&gt;&lt;td&gt;"&amp;Q$1&amp;"&lt;/td&gt;&lt;td&gt;"&amp;Q21&amp;"&lt;/td&gt;&lt;/tr&gt;"</f>
        <v>&lt;tr&gt;&lt;td&gt;Memory Size&lt;/td&gt;&lt;td&gt;4 GB&lt;/td&gt;&lt;/tr&gt;</v>
      </c>
      <c r="S21" s="1" t="s">
        <v>641</v>
      </c>
      <c r="T21" s="1" t="str">
        <f>"&lt;tr&gt;&lt;td&gt;"&amp;S$1&amp;"&lt;/td&gt;&lt;td&gt;"&amp;S21&amp;"&lt;/td&gt;&lt;/tr&gt;"</f>
        <v>&lt;tr&gt;&lt;td&gt;Cache&lt;/td&gt;&lt;td&gt;2MB L3&lt;/td&gt;&lt;/tr&gt;</v>
      </c>
      <c r="U21" t="s">
        <v>181</v>
      </c>
      <c r="V21" s="1" t="str">
        <f>"&lt;tr&gt;&lt;td&gt;"&amp;U$1&amp;"&lt;/td&gt;&lt;td&gt;"&amp;U21&amp;"&lt;/td&gt;&lt;/tr&gt;"</f>
        <v>&lt;tr&gt;&lt;td&gt;Video Memory &lt;/td&gt;&lt;td&gt;Shared memory&lt;/td&gt;&lt;/tr&gt;</v>
      </c>
      <c r="W21" s="1" t="s">
        <v>159</v>
      </c>
      <c r="X21" s="1" t="str">
        <f>"&lt;tr&gt;&lt;td&gt;"&amp;W$1&amp;"&lt;/td&gt;&lt;td&gt;"&amp;W21&amp;"&lt;/td&gt;&lt;/tr&gt;"</f>
        <v>&lt;tr&gt;&lt;td&gt; Graphics Card &lt;/td&gt;&lt;td&gt;Intel HD Graphics&lt;/td&gt;&lt;/tr&gt;</v>
      </c>
      <c r="Y21" s="1" t="s">
        <v>156</v>
      </c>
      <c r="Z21" s="1" t="str">
        <f>"&lt;tr&gt;&lt;td&gt;"&amp;Y$1&amp;"&lt;/td&gt;&lt;td&gt;"&amp;Y21&amp;"&lt;/td&gt;&lt;/tr&gt;"</f>
        <v>&lt;tr&gt;&lt;td&gt;Solid State Drive (SSD)?&lt;/td&gt;&lt;td&gt;16GB SSD&lt;/td&gt;&lt;/tr&gt;</v>
      </c>
      <c r="AA21" s="1" t="s">
        <v>568</v>
      </c>
      <c r="AB21" s="1" t="str">
        <f>"&lt;tr&gt;&lt;td&gt;"&amp;AA$1&amp;"&lt;/td&gt;&lt;td&gt;"&amp;AA21&amp;"&lt;/td&gt;&lt;/tr&gt;"</f>
        <v>&lt;tr&gt;&lt;td&gt;Hard Drive Size&lt;/td&gt;&lt;td&gt;16 GB&lt;/td&gt;&lt;/tr&gt;</v>
      </c>
      <c r="AC21" s="1" t="s">
        <v>659</v>
      </c>
      <c r="AD21" s="1" t="str">
        <f>"&lt;tr&gt;&lt;td&gt;"&amp;AC$1&amp;"&lt;/td&gt;&lt;td&gt;"&amp;AC21&amp;"&lt;/td&gt;&lt;/tr&gt;"</f>
        <v>&lt;tr&gt;&lt;td&gt;Hard Drive RPM &lt;/td&gt;&lt;td&gt;5400rpm&lt;/td&gt;&lt;/tr&gt;</v>
      </c>
      <c r="AE21" s="1" t="s">
        <v>588</v>
      </c>
      <c r="AF21" s="1" t="str">
        <f>"&lt;tr&gt;&lt;td&gt;"&amp;AE$1&amp;"&lt;/td&gt;&lt;td&gt;"&amp;AE21&amp;"&lt;/td&gt;&lt;/tr&gt;"</f>
        <v>&lt;tr&gt;&lt;td&gt;Weight&lt;/td&gt;&lt;td&gt;4 Lbs&lt;/td&gt;&lt;/tr&gt;</v>
      </c>
      <c r="AG21" s="1" t="s">
        <v>630</v>
      </c>
      <c r="AH21" s="1" t="str">
        <f>"&lt;tr&gt;&lt;td&gt;"&amp;AG$1&amp;"&lt;/td&gt;&lt;td&gt;"&amp;AG21&amp;"&lt;/td&gt;&lt;/tr&gt;"</f>
        <v>&lt;tr&gt;&lt;td&gt;Battery Life&lt;/td&gt;&lt;td&gt;Up to 4.25 Hours&lt;/td&gt;&lt;/tr&gt;</v>
      </c>
      <c r="AI21" s="1" t="s">
        <v>560</v>
      </c>
      <c r="AJ21" s="1" t="str">
        <f>"&lt;tr&gt;&lt;td&gt;"&amp;AI$1&amp;"&lt;/td&gt;&lt;td&gt;"&amp;AI21&amp;"&lt;/td&gt;&lt;/tr&gt;"</f>
        <v>&lt;tr&gt;&lt;td&gt; Screen Size&lt;/td&gt;&lt;td&gt;14"&lt;/td&gt;&lt;/tr&gt;</v>
      </c>
      <c r="AK21" s="1" t="s">
        <v>651</v>
      </c>
      <c r="AL21" s="1" t="str">
        <f>"&lt;tr&gt;&lt;td&gt;"&amp;AK$1&amp;"&lt;/td&gt;&lt;td&gt;"&amp;AK21&amp;"&lt;/td&gt;&lt;/tr&gt;"</f>
        <v>&lt;tr&gt;&lt;td&gt;Resolution of Max Dimension &lt;/td&gt;&lt;td&gt;1366 x 768&lt;/td&gt;&lt;/tr&gt;</v>
      </c>
      <c r="AM21" t="s">
        <v>221</v>
      </c>
      <c r="AN21" s="1" t="str">
        <f>"&lt;tr&gt;&lt;td&gt;"&amp;AM$1&amp;"&lt;/td&gt;&lt;td&gt;"&amp;AM21&amp;"&lt;/td&gt;&lt;/tr&gt;"</f>
        <v>&lt;tr&gt;&lt;td&gt;HDMI?&lt;/td&gt;&lt;td&gt;Has HDMI&lt;/td&gt;&lt;/tr&gt;</v>
      </c>
      <c r="AO21" t="s">
        <v>224</v>
      </c>
      <c r="AP21" s="1" t="str">
        <f>"&lt;tr&gt;&lt;td&gt;"&amp;AO$1&amp;"&lt;/td&gt;&lt;td&gt;"&amp;AO21&amp;"&lt;/td&gt;&lt;/tr&gt;"</f>
        <v>&lt;tr&gt;&lt;td&gt;VGA?&lt;/td&gt;&lt;td&gt;Does Not Have VGA&lt;/td&gt;&lt;/tr&gt;</v>
      </c>
      <c r="AQ21" t="s">
        <v>225</v>
      </c>
      <c r="AR21" s="1" t="str">
        <f>"&lt;tr&gt;&lt;td&gt;"&amp;AQ$1&amp;"&lt;/td&gt;&lt;td&gt;"&amp;AQ21&amp;"&lt;/td&gt;&lt;/tr&gt;"</f>
        <v>&lt;tr&gt;&lt;td&gt;Bluetooth?&lt;/td&gt;&lt;td&gt;Has Bluetooth&lt;/td&gt;&lt;/tr&gt;</v>
      </c>
      <c r="AS21" s="1" t="s">
        <v>245</v>
      </c>
      <c r="AT21" s="14" t="str">
        <f>"&lt;tr&gt;&lt;td&gt;"&amp;AS$1&amp;"&lt;/td&gt;&lt;td&gt;"&amp;AS21&amp;"&lt;/td&gt;&lt;/tr&gt;"</f>
        <v>&lt;tr&gt;&lt;td&gt; URL to Purchase Computer&lt;/td&gt;&lt;td&gt;http://www.newegg.com/Product/Product.aspx?Item=N82E16834257588&lt;/td&gt;&lt;/tr&gt;</v>
      </c>
      <c r="AU21" s="15" t="s">
        <v>782</v>
      </c>
      <c r="AV21" s="14" t="str">
        <f>B21&amp;D21&amp;F21&amp;H21&amp;J21&amp;L21&amp;N21&amp;P21&amp;R21&amp;T21&amp;V21&amp;X21&amp;Z21&amp;AB21&amp;AD21&amp;AF21&amp;AH21&amp;AJ21&amp;AL21&amp;AN21&amp;AP21&amp;AR21&amp;AT21</f>
        <v>&lt;tr&gt;&lt;td&gt;Brand&lt;/td&gt;&lt;td&gt;HP&lt;/td&gt;&lt;/tr&gt;&lt;tr&gt;&lt;td&gt;Series&lt;/td&gt;&lt;td&gt;Pavilion&lt;/td&gt;&lt;/tr&gt;&lt;tr&gt;&lt;td&gt;Model&lt;/td&gt;&lt;td&gt;14-q070nr&lt;/td&gt;&lt;/tr&gt;&lt;tr&gt;&lt;td&gt;Price&lt;/td&gt;&lt;td&gt;379.99&lt;/td&gt;&lt;/tr&gt;&lt;tr&gt;&lt;td&gt;Touch Screen?&lt;/td&gt;&lt;td&gt;Does Not Have a Touchscreen&lt;/td&gt;&lt;/tr&gt;&lt;tr&gt;&lt;td&gt;Operating System&lt;/td&gt;&lt;td&gt;Google Chrome OS&lt;/td&gt;&lt;/tr&gt;&lt;tr&gt;&lt;td&gt; CPU Type &lt;/td&gt;&lt;td&gt;Intel Celeron 2955U 1.4GHz&lt;/td&gt;&lt;/tr&gt;&lt;tr&gt;&lt;td&gt;CPU Processor&lt;/td&gt;&lt;td&gt;1.4GHz&lt;/td&gt;&lt;/tr&gt;&lt;tr&gt;&lt;td&gt;Memory Size&lt;/td&gt;&lt;td&gt;4 GB&lt;/td&gt;&lt;/tr&gt;&lt;tr&gt;&lt;td&gt;Cache&lt;/td&gt;&lt;td&gt;2MB L3&lt;/td&gt;&lt;/tr&gt;&lt;tr&gt;&lt;td&gt;Video Memory &lt;/td&gt;&lt;td&gt;Shared memory&lt;/td&gt;&lt;/tr&gt;&lt;tr&gt;&lt;td&gt; Graphics Card &lt;/td&gt;&lt;td&gt;Intel HD Graphics&lt;/td&gt;&lt;/tr&gt;&lt;tr&gt;&lt;td&gt;Solid State Drive (SSD)?&lt;/td&gt;&lt;td&gt;16GB SSD&lt;/td&gt;&lt;/tr&gt;&lt;tr&gt;&lt;td&gt;Hard Drive Size&lt;/td&gt;&lt;td&gt;16 GB&lt;/td&gt;&lt;/tr&gt;&lt;tr&gt;&lt;td&gt;Hard Drive RPM &lt;/td&gt;&lt;td&gt;5400rpm&lt;/td&gt;&lt;/tr&gt;&lt;tr&gt;&lt;td&gt;Weight&lt;/td&gt;&lt;td&gt;4 Lbs&lt;/td&gt;&lt;/tr&gt;&lt;tr&gt;&lt;td&gt;Battery Life&lt;/td&gt;&lt;td&gt;Up to 4.25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Computer&lt;/td&gt;&lt;td&gt;http://www.newegg.com/Product/Product.aspx?Item=N82E16834257588&lt;/td&gt;&lt;/tr&gt;</v>
      </c>
      <c r="AW21" s="14" t="s">
        <v>704</v>
      </c>
      <c r="AX21" s="16" t="str">
        <f>"&lt;body class ="&amp;CHAR(34)&amp;"page page-id-3187 page-template page-template-page-team-php team"&amp;CHAR(34)&amp;"&gt;
  &lt;div id="&amp;CHAR(34)&amp;"page"&amp;CHAR(34)&amp;"class="&amp;CHAR(34)&amp;"hfeed site"&amp;CHAR(34)&amp;"&gt;
    &lt;div id="&amp;CHAR(34)&amp;"primary"&amp;CHAR(34)&amp;" class="&amp;CHAR(34)&amp;"content-area"&amp;CHAR(34)&amp;"style="&amp;CHAR(34)&amp;"background-color:black"&amp;CHAR(34)&amp;"&gt;&lt;div id="&amp;CHAR(34)&amp;"content"&amp;CHAR(34)&amp;" class ="&amp;CHAR(34)&amp;"site-content"&amp;CHAR(34)&amp;" role="&amp;CHAR(34)&amp;"main"&amp;CHAR(34)&amp;"&gt;&lt;div class="&amp;CHAR(34)&amp;"entry-content"&amp;CHAR(34)&amp;"&gt;&lt;h1 style="&amp;CHAR(34)&amp;"margin-top:125px; text-align:center"&amp;CHAR(34)&amp;"&gt;"&amp;A21&amp;" "&amp;C21&amp;" "&amp;E21&amp;"&lt;/h1&gt;
            &lt;/div&gt;    
        &lt;/div&gt;
      &lt;/div&gt;
      &lt;div id="&amp;CHAR(34)&amp;"primary"&amp;CHAR(34)&amp;" class="&amp;CHAR(34)&amp;"content-area"&amp;CHAR(34)&amp;"style="&amp;CHAR(34)&amp;"background-color:white"&amp;CHAR(34)&amp;"&gt;
          &lt;div class="&amp;CHAR(34)&amp;"entry-content"&amp;CHAR(34)&amp;"style="&amp;CHAR(34)&amp;"margin-right:100px"&amp;CHAR(34)&amp;"&gt;        
&lt;h2 style="&amp;CHAR(34)&amp;"margin-top:10px; margin-left: 49px"&amp;CHAR(34)&amp;"&gt;
 &lt;input type="&amp;CHAR(34)&amp;"button"&amp;CHAR(34)&amp;" value="&amp;CHAR(34)&amp;"Search for this Computer on Google"&amp;CHAR(34)&amp;" onclick="&amp;CHAR(34)&amp;"window.open('http://google.com/#q="&amp;A21&amp;" "&amp;C21&amp;" "&amp;E21&amp;"')"&amp;CHAR(34)&amp;"style="&amp;CHAR(34)&amp;"font-size:40%"&amp;CHAR(34)&amp;"&gt;
 &lt;input type="&amp;CHAR(34)&amp;"button"&amp;CHAR(34)&amp;" value="&amp;CHAR(34)&amp;"Buy this Computer Now"&amp;CHAR(34)&amp;" onclick="&amp;CHAR(34)&amp;"window.open('"&amp;AS21&amp;"')"&amp;CHAR(34)&amp;" style="&amp;CHAR(34)&amp;"font-size:40%"&amp;CHAR(34)&amp;"&gt;
&lt;/h2&gt;
 &lt;h2&gt;Specifications&lt;/h2&gt;
 &lt;table style="&amp;CHAR(34)&amp;"margin-left:100px; margin-right:100px; width:84%"&amp;CHAR(34)&amp;"class="&amp;CHAR(34)&amp;"table table-hover"&amp;CHAR(34)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text-align:center"&gt;HP Pavilion 14-q070nr&lt;/h1&gt;_x000D_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onclick="window.open('http://google.com/#q=HP Pavilion 14-q070nr')"style="font-size:40%"&gt;_x000D_ &lt;input type="button" value="Buy this Computer Now" onclick="window.open('http://www.newegg.com/Product/Product.aspx?Item=N82E16834257588')" style="font-size:40%"&gt;_x000D_&lt;/h2&gt;_x000D_ &lt;h2&gt;Specifications&lt;/h2&gt;_x000D_ &lt;table style="margin-left:100px; margin-right:100px; width:84%"class="table table-hover"</v>
      </c>
      <c r="AY21" s="14" t="s">
        <v>803</v>
      </c>
      <c r="AZ21" s="14" t="str">
        <f>AY21&amp;AW21&amp;AU21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text-align:center"&gt;HP Pavilion 14-q070nr&lt;/h1&gt;_x000D_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onclick="window.open('http://google.com/#q=HP Pavilion 14-q070nr')"style="font-size:40%"&gt;_x000D_ &lt;input type="button" value="Buy this Computer Now" onclick="window.open('http://www.newegg.com/Product/Product.aspx?Item=N82E16834257588')" style="font-size:40%"&gt;_x000D_&lt;/h2&gt;_x000D_ &lt;h2&gt;Specifications&lt;/h2&gt;_x000D_ &lt;table style="margin-left:100px; margin-right:100px; width:84%"class="table table-hover"&lt;tr&gt;&lt;td&gt;Brand&lt;/td&gt;&lt;td&gt;HP&lt;/td&gt;&lt;/tr&gt;&lt;tr&gt;&lt;td&gt;Series&lt;/td&gt;&lt;td&gt;Pavilion&lt;/td&gt;&lt;/tr&gt;&lt;tr&gt;&lt;td&gt;Model&lt;/td&gt;&lt;td&gt;14-q070nr&lt;/td&gt;&lt;/tr&gt;&lt;tr&gt;&lt;td&gt;Price&lt;/td&gt;&lt;td&gt;379.99&lt;/td&gt;&lt;/tr&gt;&lt;tr&gt;&lt;td&gt;Touch Screen?&lt;/td&gt;&lt;td&gt;Does Not Have a Touchscreen&lt;/td&gt;&lt;/tr&gt;&lt;tr&gt;&lt;td&gt;Operating System&lt;/td&gt;&lt;td&gt;Google Chrome OS&lt;/td&gt;&lt;/tr&gt;&lt;tr&gt;&lt;td&gt; CPU Type &lt;/td&gt;&lt;td&gt;Intel Celeron 2955U 1.4GHz&lt;/td&gt;&lt;/tr&gt;&lt;tr&gt;&lt;td&gt;CPU Processor&lt;/td&gt;&lt;td&gt;1.4GHz&lt;/td&gt;&lt;/tr&gt;&lt;tr&gt;&lt;td&gt;Memory Size&lt;/td&gt;&lt;td&gt;4 GB&lt;/td&gt;&lt;/tr&gt;&lt;tr&gt;&lt;td&gt;Cache&lt;/td&gt;&lt;td&gt;2MB L3&lt;/td&gt;&lt;/tr&gt;&lt;tr&gt;&lt;td&gt;Video Memory &lt;/td&gt;&lt;td&gt;Shared memory&lt;/td&gt;&lt;/tr&gt;&lt;tr&gt;&lt;td&gt; Graphics Card &lt;/td&gt;&lt;td&gt;Intel HD Graphics&lt;/td&gt;&lt;/tr&gt;&lt;tr&gt;&lt;td&gt;Solid State Drive (SSD)?&lt;/td&gt;&lt;td&gt;16GB SSD&lt;/td&gt;&lt;/tr&gt;&lt;tr&gt;&lt;td&gt;Hard Drive Size&lt;/td&gt;&lt;td&gt;16 GB&lt;/td&gt;&lt;/tr&gt;&lt;tr&gt;&lt;td&gt;Hard Drive RPM &lt;/td&gt;&lt;td&gt;5400rpm&lt;/td&gt;&lt;/tr&gt;&lt;tr&gt;&lt;td&gt;Weight&lt;/td&gt;&lt;td&gt;4 Lbs&lt;/td&gt;&lt;/tr&gt;&lt;tr&gt;&lt;td&gt;Battery Life&lt;/td&gt;&lt;td&gt;Up to 4.25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Computer&lt;/td&gt;&lt;td&gt;http://www.newegg.com/Product/Product.aspx?Item=N82E16834257588&lt;/td&gt;&lt;/tr&gt;&lt;/table&gt;&lt;/div&gt;&lt;/div&gt;&lt;/div&gt;&lt;/div&gt;&lt;script&gt;(function(i,s,o,g,r,a,m){i['GoogleAnalyticsObject']=r;i[r]=i[r]||function(){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A21" t="s">
        <v>854</v>
      </c>
    </row>
    <row r="22" spans="1:53">
      <c r="A22" s="1" t="s">
        <v>148</v>
      </c>
      <c r="B22" s="1" t="str">
        <f>"&lt;tr&gt;&lt;td&gt;"&amp;$A$1&amp;"&lt;/td&gt;&lt;td&gt;"&amp;A22&amp;"&lt;/td&gt;&lt;/tr&gt;"</f>
        <v>&lt;tr&gt;&lt;td&gt;Brand&lt;/td&gt;&lt;td&gt;HP&lt;/td&gt;&lt;/tr&gt;</v>
      </c>
      <c r="C22" s="1" t="s">
        <v>131</v>
      </c>
      <c r="D22" s="1" t="str">
        <f>"&lt;tr&gt;&lt;td&gt;"&amp;C$1&amp;"&lt;/td&gt;&lt;td&gt;"&amp;C22&amp;"&lt;/td&gt;&lt;/tr&gt;"</f>
        <v>&lt;tr&gt;&lt;td&gt;Series&lt;/td&gt;&lt;td&gt;EliteBook&lt;/td&gt;&lt;/tr&gt;</v>
      </c>
      <c r="E22" s="1" t="s">
        <v>88</v>
      </c>
      <c r="F22" s="1" t="str">
        <f>"&lt;tr&gt;&lt;td&gt;"&amp;E$1&amp;"&lt;/td&gt;&lt;td&gt;"&amp;E22&amp;"&lt;/td&gt;&lt;/tr&gt;"</f>
        <v>&lt;tr&gt;&lt;td&gt;Model&lt;/td&gt;&lt;td&gt;Folio 9470m (E1Y62UT#ABA)&lt;/td&gt;&lt;/tr&gt;</v>
      </c>
      <c r="G22" s="9">
        <v>1299.99</v>
      </c>
      <c r="H22" s="1" t="str">
        <f>"&lt;tr&gt;&lt;td&gt;"&amp;G$1&amp;"&lt;/td&gt;&lt;td&gt;"&amp;G22&amp;"&lt;/td&gt;&lt;/tr&gt;"</f>
        <v>&lt;tr&gt;&lt;td&gt;Price&lt;/td&gt;&lt;td&gt;1299.99&lt;/td&gt;&lt;/tr&gt;</v>
      </c>
      <c r="I22" t="s">
        <v>217</v>
      </c>
      <c r="J22" s="1" t="str">
        <f>"&lt;tr&gt;&lt;td&gt;"&amp;I$1&amp;"&lt;/td&gt;&lt;td&gt;"&amp;I22&amp;"&lt;/td&gt;&lt;/tr&gt;"</f>
        <v>&lt;tr&gt;&lt;td&gt;Touch Screen?&lt;/td&gt;&lt;td&gt;Has a Touchscreen&lt;/td&gt;&lt;/tr&gt;</v>
      </c>
      <c r="K22" s="1" t="s">
        <v>214</v>
      </c>
      <c r="L22" s="1" t="str">
        <f>"&lt;tr&gt;&lt;td&gt;"&amp;K$1&amp;"&lt;/td&gt;&lt;td&gt;"&amp;K22&amp;"&lt;/td&gt;&lt;/tr&gt;"</f>
        <v>&lt;tr&gt;&lt;td&gt;Operating System&lt;/td&gt;&lt;td&gt;Windows 7&lt;/td&gt;&lt;/tr&gt;</v>
      </c>
      <c r="M22" s="1" t="s">
        <v>39</v>
      </c>
      <c r="N22" s="1" t="str">
        <f>"&lt;tr&gt;&lt;td&gt;"&amp;M$1&amp;"&lt;/td&gt;&lt;td&gt;"&amp;M22&amp;"&lt;/td&gt;&lt;/tr&gt;"</f>
        <v>&lt;tr&gt;&lt;td&gt; CPU Type &lt;/td&gt;&lt;td&gt;Intel Core i5-3437U 1.9GHz&lt;/td&gt;&lt;/tr&gt;</v>
      </c>
      <c r="O22" s="1" t="s">
        <v>550</v>
      </c>
      <c r="P22" s="1" t="str">
        <f>"&lt;tr&gt;&lt;td&gt;"&amp;O$1&amp;"&lt;/td&gt;&lt;td&gt;"&amp;O22&amp;"&lt;/td&gt;&lt;/tr&gt;"</f>
        <v>&lt;tr&gt;&lt;td&gt;CPU Processor&lt;/td&gt;&lt;td&gt;1.9GHz&lt;/td&gt;&lt;/tr&gt;</v>
      </c>
      <c r="Q22" s="1" t="s">
        <v>565</v>
      </c>
      <c r="R22" s="1" t="str">
        <f>"&lt;tr&gt;&lt;td&gt;"&amp;Q$1&amp;"&lt;/td&gt;&lt;td&gt;"&amp;Q22&amp;"&lt;/td&gt;&lt;/tr&gt;"</f>
        <v>&lt;tr&gt;&lt;td&gt;Memory Size&lt;/td&gt;&lt;td&gt;4 GB&lt;/td&gt;&lt;/tr&gt;</v>
      </c>
      <c r="S22" s="1" t="s">
        <v>640</v>
      </c>
      <c r="T22" s="1" t="str">
        <f>"&lt;tr&gt;&lt;td&gt;"&amp;S$1&amp;"&lt;/td&gt;&lt;td&gt;"&amp;S22&amp;"&lt;/td&gt;&lt;/tr&gt;"</f>
        <v>&lt;tr&gt;&lt;td&gt;Cache&lt;/td&gt;&lt;td&gt;3MB L3&lt;/td&gt;&lt;/tr&gt;</v>
      </c>
      <c r="U22" t="s">
        <v>181</v>
      </c>
      <c r="V22" s="1" t="str">
        <f>"&lt;tr&gt;&lt;td&gt;"&amp;U$1&amp;"&lt;/td&gt;&lt;td&gt;"&amp;U22&amp;"&lt;/td&gt;&lt;/tr&gt;"</f>
        <v>&lt;tr&gt;&lt;td&gt;Video Memory &lt;/td&gt;&lt;td&gt;Shared memory&lt;/td&gt;&lt;/tr&gt;</v>
      </c>
      <c r="W22" s="1" t="s">
        <v>160</v>
      </c>
      <c r="X22" s="1" t="str">
        <f>"&lt;tr&gt;&lt;td&gt;"&amp;W$1&amp;"&lt;/td&gt;&lt;td&gt;"&amp;W22&amp;"&lt;/td&gt;&lt;/tr&gt;"</f>
        <v>&lt;tr&gt;&lt;td&gt; Graphics Card &lt;/td&gt;&lt;td&gt;Intel HD Graphics 4000&lt;/td&gt;&lt;/tr&gt;</v>
      </c>
      <c r="Y22" s="1" t="s">
        <v>154</v>
      </c>
      <c r="Z22" s="1" t="str">
        <f>"&lt;tr&gt;&lt;td&gt;"&amp;Y$1&amp;"&lt;/td&gt;&lt;td&gt;"&amp;Y22&amp;"&lt;/td&gt;&lt;/tr&gt;"</f>
        <v>&lt;tr&gt;&lt;td&gt;Solid State Drive (SSD)?&lt;/td&gt;&lt;td&gt;256GB SSD&lt;/td&gt;&lt;/tr&gt;</v>
      </c>
      <c r="AA22" s="1" t="s">
        <v>573</v>
      </c>
      <c r="AB22" s="1" t="str">
        <f>"&lt;tr&gt;&lt;td&gt;"&amp;AA$1&amp;"&lt;/td&gt;&lt;td&gt;"&amp;AA22&amp;"&lt;/td&gt;&lt;/tr&gt;"</f>
        <v>&lt;tr&gt;&lt;td&gt;Hard Drive Size&lt;/td&gt;&lt;td&gt;256 GB&lt;/td&gt;&lt;/tr&gt;</v>
      </c>
      <c r="AC22" s="1" t="s">
        <v>659</v>
      </c>
      <c r="AD22" s="1" t="str">
        <f>"&lt;tr&gt;&lt;td&gt;"&amp;AC$1&amp;"&lt;/td&gt;&lt;td&gt;"&amp;AC22&amp;"&lt;/td&gt;&lt;/tr&gt;"</f>
        <v>&lt;tr&gt;&lt;td&gt;Hard Drive RPM &lt;/td&gt;&lt;td&gt;5400rpm&lt;/td&gt;&lt;/tr&gt;</v>
      </c>
      <c r="AE22" s="1" t="s">
        <v>598</v>
      </c>
      <c r="AF22" s="1" t="str">
        <f>"&lt;tr&gt;&lt;td&gt;"&amp;AE$1&amp;"&lt;/td&gt;&lt;td&gt;"&amp;AE22&amp;"&lt;/td&gt;&lt;/tr&gt;"</f>
        <v>&lt;tr&gt;&lt;td&gt;Weight&lt;/td&gt;&lt;td&gt;3.56 Lbs&lt;/td&gt;&lt;/tr&gt;</v>
      </c>
      <c r="AG22" s="1" t="s">
        <v>631</v>
      </c>
      <c r="AH22" s="1" t="str">
        <f>"&lt;tr&gt;&lt;td&gt;"&amp;AG$1&amp;"&lt;/td&gt;&lt;td&gt;"&amp;AG22&amp;"&lt;/td&gt;&lt;/tr&gt;"</f>
        <v>&lt;tr&gt;&lt;td&gt;Battery Life&lt;/td&gt;&lt;td&gt;Up to 10 Hours&lt;/td&gt;&lt;/tr&gt;</v>
      </c>
      <c r="AI22" s="1" t="s">
        <v>560</v>
      </c>
      <c r="AJ22" s="1" t="str">
        <f>"&lt;tr&gt;&lt;td&gt;"&amp;AI$1&amp;"&lt;/td&gt;&lt;td&gt;"&amp;AI22&amp;"&lt;/td&gt;&lt;/tr&gt;"</f>
        <v>&lt;tr&gt;&lt;td&gt; Screen Size&lt;/td&gt;&lt;td&gt;14"&lt;/td&gt;&lt;/tr&gt;</v>
      </c>
      <c r="AK22" s="1" t="s">
        <v>651</v>
      </c>
      <c r="AL22" s="1" t="str">
        <f>"&lt;tr&gt;&lt;td&gt;"&amp;AK$1&amp;"&lt;/td&gt;&lt;td&gt;"&amp;AK22&amp;"&lt;/td&gt;&lt;/tr&gt;"</f>
        <v>&lt;tr&gt;&lt;td&gt;Resolution of Max Dimension &lt;/td&gt;&lt;td&gt;1366 x 768&lt;/td&gt;&lt;/tr&gt;</v>
      </c>
      <c r="AM22" t="s">
        <v>222</v>
      </c>
      <c r="AN22" s="1" t="str">
        <f>"&lt;tr&gt;&lt;td&gt;"&amp;AM$1&amp;"&lt;/td&gt;&lt;td&gt;"&amp;AM22&amp;"&lt;/td&gt;&lt;/tr&gt;"</f>
        <v>&lt;tr&gt;&lt;td&gt;HDMI?&lt;/td&gt;&lt;td&gt;Does Not Have HDMI&lt;/td&gt;&lt;/tr&gt;</v>
      </c>
      <c r="AO22" t="s">
        <v>223</v>
      </c>
      <c r="AP22" s="1" t="str">
        <f>"&lt;tr&gt;&lt;td&gt;"&amp;AO$1&amp;"&lt;/td&gt;&lt;td&gt;"&amp;AO22&amp;"&lt;/td&gt;&lt;/tr&gt;"</f>
        <v>&lt;tr&gt;&lt;td&gt;VGA?&lt;/td&gt;&lt;td&gt;Has VGA&lt;/td&gt;&lt;/tr&gt;</v>
      </c>
      <c r="AQ22" t="s">
        <v>225</v>
      </c>
      <c r="AR22" s="1" t="str">
        <f>"&lt;tr&gt;&lt;td&gt;"&amp;AQ$1&amp;"&lt;/td&gt;&lt;td&gt;"&amp;AQ22&amp;"&lt;/td&gt;&lt;/tr&gt;"</f>
        <v>&lt;tr&gt;&lt;td&gt;Bluetooth?&lt;/td&gt;&lt;td&gt;Has Bluetooth&lt;/td&gt;&lt;/tr&gt;</v>
      </c>
      <c r="AS22" s="1" t="s">
        <v>246</v>
      </c>
      <c r="AT22" s="14" t="str">
        <f>"&lt;tr&gt;&lt;td&gt;"&amp;AS$1&amp;"&lt;/td&gt;&lt;td&gt;"&amp;AS22&amp;"&lt;/td&gt;&lt;/tr&gt;"</f>
        <v>&lt;tr&gt;&lt;td&gt; URL to Purchase Computer&lt;/td&gt;&lt;td&gt;http://www.newegg.com/Product/Product.aspx?Item=N82E16834257106&lt;/td&gt;&lt;/tr&gt;</v>
      </c>
      <c r="AU22" s="15" t="s">
        <v>782</v>
      </c>
      <c r="AV22" s="14" t="str">
        <f>B22&amp;D22&amp;F22&amp;H22&amp;J22&amp;L22&amp;N22&amp;P22&amp;R22&amp;T22&amp;V22&amp;X22&amp;Z22&amp;AB22&amp;AD22&amp;AF22&amp;AH22&amp;AJ22&amp;AL22&amp;AN22&amp;AP22&amp;AR22&amp;AT22</f>
        <v>&lt;tr&gt;&lt;td&gt;Brand&lt;/td&gt;&lt;td&gt;HP&lt;/td&gt;&lt;/tr&gt;&lt;tr&gt;&lt;td&gt;Series&lt;/td&gt;&lt;td&gt;EliteBook&lt;/td&gt;&lt;/tr&gt;&lt;tr&gt;&lt;td&gt;Model&lt;/td&gt;&lt;td&gt;Folio 9470m (E1Y62UT#ABA)&lt;/td&gt;&lt;/tr&gt;&lt;tr&gt;&lt;td&gt;Price&lt;/td&gt;&lt;td&gt;1299.99&lt;/td&gt;&lt;/tr&gt;&lt;tr&gt;&lt;td&gt;Touch Screen?&lt;/td&gt;&lt;td&gt;Has a Touchscreen&lt;/td&gt;&lt;/tr&gt;&lt;tr&gt;&lt;td&gt;Operating System&lt;/td&gt;&lt;td&gt;Windows 7&lt;/td&gt;&lt;/tr&gt;&lt;tr&gt;&lt;td&gt; CPU Type &lt;/td&gt;&lt;td&gt;Intel Core i5-3437U 1.9GHz&lt;/td&gt;&lt;/tr&gt;&lt;tr&gt;&lt;td&gt;CPU Processor&lt;/td&gt;&lt;td&gt;1.9GHz&lt;/td&gt;&lt;/tr&gt;&lt;tr&gt;&lt;td&gt;Memory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&lt;/td&gt;&lt;td&gt;5400rpm&lt;/td&gt;&lt;/tr&gt;&lt;tr&gt;&lt;td&gt;Weight&lt;/td&gt;&lt;td&gt;3.56 Lbs&lt;/td&gt;&lt;/tr&gt;&lt;tr&gt;&lt;td&gt;Battery Life&lt;/td&gt;&lt;td&gt;Up to 10 Hours&lt;/td&gt;&lt;/tr&gt;&lt;tr&gt;&lt;td&gt; Screen Size&lt;/td&gt;&lt;td&gt;14"&lt;/td&gt;&lt;/tr&gt;&lt;tr&gt;&lt;td&gt;Resolution of Max Dimension &lt;/td&gt;&lt;td&gt;1366 x 768&lt;/td&gt;&lt;/tr&gt;&lt;tr&gt;&lt;td&gt;HDMI?&lt;/td&gt;&lt;td&gt;Does Not Have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Computer&lt;/td&gt;&lt;td&gt;http://www.newegg.com/Product/Product.aspx?Item=N82E16834257106&lt;/td&gt;&lt;/tr&gt;</v>
      </c>
      <c r="AW22" s="14" t="s">
        <v>705</v>
      </c>
      <c r="AX22" s="16" t="str">
        <f>"&lt;body class ="&amp;CHAR(34)&amp;"page page-id-3187 page-template page-template-page-team-php team"&amp;CHAR(34)&amp;"&gt;
  &lt;div id="&amp;CHAR(34)&amp;"page"&amp;CHAR(34)&amp;"class="&amp;CHAR(34)&amp;"hfeed site"&amp;CHAR(34)&amp;"&gt;
    &lt;div id="&amp;CHAR(34)&amp;"primary"&amp;CHAR(34)&amp;" class="&amp;CHAR(34)&amp;"content-area"&amp;CHAR(34)&amp;"style="&amp;CHAR(34)&amp;"background-color:black"&amp;CHAR(34)&amp;"&gt;&lt;div id="&amp;CHAR(34)&amp;"content"&amp;CHAR(34)&amp;" class ="&amp;CHAR(34)&amp;"site-content"&amp;CHAR(34)&amp;" role="&amp;CHAR(34)&amp;"main"&amp;CHAR(34)&amp;"&gt;&lt;div class="&amp;CHAR(34)&amp;"entry-content"&amp;CHAR(34)&amp;"&gt;&lt;h1 style="&amp;CHAR(34)&amp;"margin-top:125px; text-align:center"&amp;CHAR(34)&amp;"&gt;"&amp;A22&amp;" "&amp;C22&amp;" "&amp;E22&amp;"&lt;/h1&gt;
            &lt;/div&gt;    
        &lt;/div&gt;
      &lt;/div&gt;
      &lt;div id="&amp;CHAR(34)&amp;"primary"&amp;CHAR(34)&amp;" class="&amp;CHAR(34)&amp;"content-area"&amp;CHAR(34)&amp;"style="&amp;CHAR(34)&amp;"background-color:white"&amp;CHAR(34)&amp;"&gt;
          &lt;div class="&amp;CHAR(34)&amp;"entry-content"&amp;CHAR(34)&amp;"style="&amp;CHAR(34)&amp;"margin-right:100px"&amp;CHAR(34)&amp;"&gt;        
&lt;h2 style="&amp;CHAR(34)&amp;"margin-top:10px; margin-left: 49px"&amp;CHAR(34)&amp;"&gt;
 &lt;input type="&amp;CHAR(34)&amp;"button"&amp;CHAR(34)&amp;" value="&amp;CHAR(34)&amp;"Search for this Computer on Google"&amp;CHAR(34)&amp;" onclick="&amp;CHAR(34)&amp;"window.open('http://google.com/#q="&amp;A22&amp;" "&amp;C22&amp;" "&amp;E22&amp;"')"&amp;CHAR(34)&amp;"style="&amp;CHAR(34)&amp;"font-size:40%"&amp;CHAR(34)&amp;"&gt;
 &lt;input type="&amp;CHAR(34)&amp;"button"&amp;CHAR(34)&amp;" value="&amp;CHAR(34)&amp;"Buy this Computer Now"&amp;CHAR(34)&amp;" onclick="&amp;CHAR(34)&amp;"window.open('"&amp;AS22&amp;"')"&amp;CHAR(34)&amp;" style="&amp;CHAR(34)&amp;"font-size:40%"&amp;CHAR(34)&amp;"&gt;
&lt;/h2&gt;
 &lt;h2&gt;Specifications&lt;/h2&gt;
 &lt;table style="&amp;CHAR(34)&amp;"margin-left:100px; margin-right:100px; width:84%"&amp;CHAR(34)&amp;"class="&amp;CHAR(34)&amp;"table table-hover"&amp;CHAR(34)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text-align:center"&gt;HP EliteBook Folio 9470m (E1Y62UT#ABA)&lt;/h1&gt;_x000D_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onclick="window.open('http://google.com/#q=HP EliteBook Folio 9470m (E1Y62UT#ABA)')"style="font-size:40%"&gt;_x000D_ &lt;input type="button" value="Buy this Computer Now" onclick="window.open('http://www.newegg.com/Product/Product.aspx?Item=N82E16834257106')" style="font-size:40%"&gt;_x000D_&lt;/h2&gt;_x000D_ &lt;h2&gt;Specifications&lt;/h2&gt;_x000D_ &lt;table style="margin-left:100px; margin-right:100px; width:84%"class="table table-hover"</v>
      </c>
      <c r="AY22" s="14" t="s">
        <v>804</v>
      </c>
      <c r="AZ22" s="14" t="str">
        <f>AY22&amp;AW22&amp;AU22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text-align:center"&gt;HP EliteBook Folio 9470m (E1Y62UT#ABA)&lt;/h1&gt;_x000D_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onclick="window.open('http://google.com/#q=HP EliteBook Folio 9470m (E1Y62UT#ABA)')"style="font-size:40%"&gt;_x000D_ &lt;input type="button" value="Buy this Computer Now" onclick="window.open('http://www.newegg.com/Product/Product.aspx?Item=N82E16834257106')" style="font-size:40%"&gt;_x000D_&lt;/h2&gt;_x000D_ &lt;h2&gt;Specifications&lt;/h2&gt;_x000D_ &lt;table style="margin-left:100px; margin-right:100px; width:84%"class="table table-hover"&lt;tr&gt;&lt;td&gt;Brand&lt;/td&gt;&lt;td&gt;HP&lt;/td&gt;&lt;/tr&gt;&lt;tr&gt;&lt;td&gt;Series&lt;/td&gt;&lt;td&gt;EliteBook&lt;/td&gt;&lt;/tr&gt;&lt;tr&gt;&lt;td&gt;Model&lt;/td&gt;&lt;td&gt;Folio 9470m (E1Y62UT#ABA)&lt;/td&gt;&lt;/tr&gt;&lt;tr&gt;&lt;td&gt;Price&lt;/td&gt;&lt;td&gt;1299.99&lt;/td&gt;&lt;/tr&gt;&lt;tr&gt;&lt;td&gt;Touch Screen?&lt;/td&gt;&lt;td&gt;Has a Touchscreen&lt;/td&gt;&lt;/tr&gt;&lt;tr&gt;&lt;td&gt;Operating System&lt;/td&gt;&lt;td&gt;Windows 7&lt;/td&gt;&lt;/tr&gt;&lt;tr&gt;&lt;td&gt; CPU Type &lt;/td&gt;&lt;td&gt;Intel Core i5-3437U 1.9GHz&lt;/td&gt;&lt;/tr&gt;&lt;tr&gt;&lt;td&gt;CPU Processor&lt;/td&gt;&lt;td&gt;1.9GHz&lt;/td&gt;&lt;/tr&gt;&lt;tr&gt;&lt;td&gt;Memory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&lt;/td&gt;&lt;td&gt;5400rpm&lt;/td&gt;&lt;/tr&gt;&lt;tr&gt;&lt;td&gt;Weight&lt;/td&gt;&lt;td&gt;3.56 Lbs&lt;/td&gt;&lt;/tr&gt;&lt;tr&gt;&lt;td&gt;Battery Life&lt;/td&gt;&lt;td&gt;Up to 10 Hours&lt;/td&gt;&lt;/tr&gt;&lt;tr&gt;&lt;td&gt; Screen Size&lt;/td&gt;&lt;td&gt;14"&lt;/td&gt;&lt;/tr&gt;&lt;tr&gt;&lt;td&gt;Resolution of Max Dimension &lt;/td&gt;&lt;td&gt;1366 x 768&lt;/td&gt;&lt;/tr&gt;&lt;tr&gt;&lt;td&gt;HDMI?&lt;/td&gt;&lt;td&gt;Does Not Have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Computer&lt;/td&gt;&lt;td&gt;http://www.newegg.com/Product/Product.aspx?Item=N82E16834257106&lt;/td&gt;&lt;/tr&gt;&lt;/table&gt;&lt;/div&gt;&lt;/div&gt;&lt;/div&gt;&lt;/div&gt;&lt;script&gt;(function(i,s,o,g,r,a,m){i['GoogleAnalyticsObject']=r;i[r]=i[r]||function(){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A22" t="s">
        <v>855</v>
      </c>
    </row>
    <row r="23" spans="1:53">
      <c r="A23" s="1" t="s">
        <v>148</v>
      </c>
      <c r="B23" s="1" t="str">
        <f>"&lt;tr&gt;&lt;td&gt;"&amp;$A$1&amp;"&lt;/td&gt;&lt;td&gt;"&amp;A23&amp;"&lt;/td&gt;&lt;/tr&gt;"</f>
        <v>&lt;tr&gt;&lt;td&gt;Brand&lt;/td&gt;&lt;td&gt;HP&lt;/td&gt;&lt;/tr&gt;</v>
      </c>
      <c r="C23" s="1" t="s">
        <v>132</v>
      </c>
      <c r="D23" s="1" t="str">
        <f>"&lt;tr&gt;&lt;td&gt;"&amp;C$1&amp;"&lt;/td&gt;&lt;td&gt;"&amp;C23&amp;"&lt;/td&gt;&lt;/tr&gt;"</f>
        <v>&lt;tr&gt;&lt;td&gt;Series&lt;/td&gt;&lt;td&gt;Spectre&lt;/td&gt;&lt;/tr&gt;</v>
      </c>
      <c r="E23" s="1" t="s">
        <v>89</v>
      </c>
      <c r="F23" s="1" t="str">
        <f>"&lt;tr&gt;&lt;td&gt;"&amp;E$1&amp;"&lt;/td&gt;&lt;td&gt;"&amp;E23&amp;"&lt;/td&gt;&lt;/tr&gt;"</f>
        <v>&lt;tr&gt;&lt;td&gt;Model&lt;/td&gt;&lt;td&gt;15T-4000.&lt;/td&gt;&lt;/tr&gt;</v>
      </c>
      <c r="G23" s="9">
        <v>899.99</v>
      </c>
      <c r="H23" s="1" t="str">
        <f>"&lt;tr&gt;&lt;td&gt;"&amp;G$1&amp;"&lt;/td&gt;&lt;td&gt;"&amp;G23&amp;"&lt;/td&gt;&lt;/tr&gt;"</f>
        <v>&lt;tr&gt;&lt;td&gt;Price&lt;/td&gt;&lt;td&gt;899.99&lt;/td&gt;&lt;/tr&gt;</v>
      </c>
      <c r="I23" t="s">
        <v>216</v>
      </c>
      <c r="J23" s="1" t="str">
        <f>"&lt;tr&gt;&lt;td&gt;"&amp;I$1&amp;"&lt;/td&gt;&lt;td&gt;"&amp;I23&amp;"&lt;/td&gt;&lt;/tr&gt;"</f>
        <v>&lt;tr&gt;&lt;td&gt;Touch Screen?&lt;/td&gt;&lt;td&gt;Does Not Have a Touchscreen&lt;/td&gt;&lt;/tr&gt;</v>
      </c>
      <c r="K23" s="1" t="s">
        <v>63</v>
      </c>
      <c r="L23" s="1" t="str">
        <f>"&lt;tr&gt;&lt;td&gt;"&amp;K$1&amp;"&lt;/td&gt;&lt;td&gt;"&amp;K23&amp;"&lt;/td&gt;&lt;/tr&gt;"</f>
        <v>&lt;tr&gt;&lt;td&gt;Operating System&lt;/td&gt;&lt;td&gt;Windows 8&lt;/td&gt;&lt;/tr&gt;</v>
      </c>
      <c r="M23" s="1" t="s">
        <v>40</v>
      </c>
      <c r="N23" s="1" t="str">
        <f>"&lt;tr&gt;&lt;td&gt;"&amp;M$1&amp;"&lt;/td&gt;&lt;td&gt;"&amp;M23&amp;"&lt;/td&gt;&lt;/tr&gt;"</f>
        <v>&lt;tr&gt;&lt;td&gt; CPU Type &lt;/td&gt;&lt;td&gt;Intel Core i7 1.9GHz&lt;/td&gt;&lt;/tr&gt;</v>
      </c>
      <c r="O23" s="1" t="s">
        <v>550</v>
      </c>
      <c r="P23" s="1" t="str">
        <f>"&lt;tr&gt;&lt;td&gt;"&amp;O$1&amp;"&lt;/td&gt;&lt;td&gt;"&amp;O23&amp;"&lt;/td&gt;&lt;/tr&gt;"</f>
        <v>&lt;tr&gt;&lt;td&gt;CPU Processor&lt;/td&gt;&lt;td&gt;1.9GHz&lt;/td&gt;&lt;/tr&gt;</v>
      </c>
      <c r="Q23" s="1" t="s">
        <v>566</v>
      </c>
      <c r="R23" s="1" t="str">
        <f>"&lt;tr&gt;&lt;td&gt;"&amp;Q$1&amp;"&lt;/td&gt;&lt;td&gt;"&amp;Q23&amp;"&lt;/td&gt;&lt;/tr&gt;"</f>
        <v>&lt;tr&gt;&lt;td&gt;Memory Size&lt;/td&gt;&lt;td&gt;8 GB&lt;/td&gt;&lt;/tr&gt;</v>
      </c>
      <c r="S23" s="1" t="s">
        <v>640</v>
      </c>
      <c r="T23" s="1" t="str">
        <f>"&lt;tr&gt;&lt;td&gt;"&amp;S$1&amp;"&lt;/td&gt;&lt;td&gt;"&amp;S23&amp;"&lt;/td&gt;&lt;/tr&gt;"</f>
        <v>&lt;tr&gt;&lt;td&gt;Cache&lt;/td&gt;&lt;td&gt;3MB L3&lt;/td&gt;&lt;/tr&gt;</v>
      </c>
      <c r="U23" t="s">
        <v>184</v>
      </c>
      <c r="V23" s="1" t="str">
        <f>"&lt;tr&gt;&lt;td&gt;"&amp;U$1&amp;"&lt;/td&gt;&lt;td&gt;"&amp;U23&amp;"&lt;/td&gt;&lt;/tr&gt;"</f>
        <v>&lt;tr&gt;&lt;td&gt;Video Memory &lt;/td&gt;&lt;td&gt;Shared system memory&lt;/td&gt;&lt;/tr&gt;</v>
      </c>
      <c r="W23" s="1" t="s">
        <v>168</v>
      </c>
      <c r="X23" s="1" t="str">
        <f>"&lt;tr&gt;&lt;td&gt;"&amp;W$1&amp;"&lt;/td&gt;&lt;td&gt;"&amp;W23&amp;"&lt;/td&gt;&lt;/tr&gt;"</f>
        <v>&lt;tr&gt;&lt;td&gt; Graphics Card &lt;/td&gt;&lt;td&gt;Intel HD&lt;/td&gt;&lt;/tr&gt;</v>
      </c>
      <c r="Y23" s="1" t="s">
        <v>154</v>
      </c>
      <c r="Z23" s="1" t="str">
        <f>"&lt;tr&gt;&lt;td&gt;"&amp;Y$1&amp;"&lt;/td&gt;&lt;td&gt;"&amp;Y23&amp;"&lt;/td&gt;&lt;/tr&gt;"</f>
        <v>&lt;tr&gt;&lt;td&gt;Solid State Drive (SSD)?&lt;/td&gt;&lt;td&gt;256GB SSD&lt;/td&gt;&lt;/tr&gt;</v>
      </c>
      <c r="AA23" s="1" t="s">
        <v>573</v>
      </c>
      <c r="AB23" s="1" t="str">
        <f>"&lt;tr&gt;&lt;td&gt;"&amp;AA$1&amp;"&lt;/td&gt;&lt;td&gt;"&amp;AA23&amp;"&lt;/td&gt;&lt;/tr&gt;"</f>
        <v>&lt;tr&gt;&lt;td&gt;Hard Drive Size&lt;/td&gt;&lt;td&gt;256 GB&lt;/td&gt;&lt;/tr&gt;</v>
      </c>
      <c r="AC23" s="1" t="s">
        <v>659</v>
      </c>
      <c r="AD23" s="1" t="str">
        <f>"&lt;tr&gt;&lt;td&gt;"&amp;AC$1&amp;"&lt;/td&gt;&lt;td&gt;"&amp;AC23&amp;"&lt;/td&gt;&lt;/tr&gt;"</f>
        <v>&lt;tr&gt;&lt;td&gt;Hard Drive RPM &lt;/td&gt;&lt;td&gt;5400rpm&lt;/td&gt;&lt;/tr&gt;</v>
      </c>
      <c r="AE23" s="1" t="s">
        <v>599</v>
      </c>
      <c r="AF23" s="1" t="str">
        <f>"&lt;tr&gt;&lt;td&gt;"&amp;AE$1&amp;"&lt;/td&gt;&lt;td&gt;"&amp;AE23&amp;"&lt;/td&gt;&lt;/tr&gt;"</f>
        <v>&lt;tr&gt;&lt;td&gt;Weight&lt;/td&gt;&lt;td&gt;3.2 Lbs&lt;/td&gt;&lt;/tr&gt;</v>
      </c>
      <c r="AG23" s="1" t="s">
        <v>632</v>
      </c>
      <c r="AH23" s="1" t="str">
        <f>"&lt;tr&gt;&lt;td&gt;"&amp;AG$1&amp;"&lt;/td&gt;&lt;td&gt;"&amp;AG23&amp;"&lt;/td&gt;&lt;/tr&gt;"</f>
        <v>&lt;tr&gt;&lt;td&gt;Battery Life&lt;/td&gt;&lt;td&gt;Up to 6 Hours&lt;/td&gt;&lt;/tr&gt;</v>
      </c>
      <c r="AI23" s="1" t="s">
        <v>559</v>
      </c>
      <c r="AJ23" s="1" t="str">
        <f>"&lt;tr&gt;&lt;td&gt;"&amp;AI$1&amp;"&lt;/td&gt;&lt;td&gt;"&amp;AI23&amp;"&lt;/td&gt;&lt;/tr&gt;"</f>
        <v>&lt;tr&gt;&lt;td&gt; Screen Size&lt;/td&gt;&lt;td&gt;15.6"&lt;/td&gt;&lt;/tr&gt;</v>
      </c>
      <c r="AK23" s="1" t="s">
        <v>650</v>
      </c>
      <c r="AL23" s="1" t="str">
        <f>"&lt;tr&gt;&lt;td&gt;"&amp;AK$1&amp;"&lt;/td&gt;&lt;td&gt;"&amp;AK23&amp;"&lt;/td&gt;&lt;/tr&gt;"</f>
        <v>&lt;tr&gt;&lt;td&gt;Resolution of Max Dimension &lt;/td&gt;&lt;td&gt;1920 x 1080&lt;/td&gt;&lt;/tr&gt;</v>
      </c>
      <c r="AM23" t="s">
        <v>222</v>
      </c>
      <c r="AN23" s="1" t="str">
        <f>"&lt;tr&gt;&lt;td&gt;"&amp;AM$1&amp;"&lt;/td&gt;&lt;td&gt;"&amp;AM23&amp;"&lt;/td&gt;&lt;/tr&gt;"</f>
        <v>&lt;tr&gt;&lt;td&gt;HDMI?&lt;/td&gt;&lt;td&gt;Does Not Have HDMI&lt;/td&gt;&lt;/tr&gt;</v>
      </c>
      <c r="AO23" t="s">
        <v>224</v>
      </c>
      <c r="AP23" s="1" t="str">
        <f>"&lt;tr&gt;&lt;td&gt;"&amp;AO$1&amp;"&lt;/td&gt;&lt;td&gt;"&amp;AO23&amp;"&lt;/td&gt;&lt;/tr&gt;"</f>
        <v>&lt;tr&gt;&lt;td&gt;VGA?&lt;/td&gt;&lt;td&gt;Does Not Have VGA&lt;/td&gt;&lt;/tr&gt;</v>
      </c>
      <c r="AQ23" t="s">
        <v>226</v>
      </c>
      <c r="AR23" s="1" t="str">
        <f>"&lt;tr&gt;&lt;td&gt;"&amp;AQ$1&amp;"&lt;/td&gt;&lt;td&gt;"&amp;AQ23&amp;"&lt;/td&gt;&lt;/tr&gt;"</f>
        <v>&lt;tr&gt;&lt;td&gt;Bluetooth?&lt;/td&gt;&lt;td&gt;Does Not Have Bluetooth&lt;/td&gt;&lt;/tr&gt;</v>
      </c>
      <c r="AS23" s="1" t="s">
        <v>247</v>
      </c>
      <c r="AT23" s="14" t="str">
        <f>"&lt;tr&gt;&lt;td&gt;"&amp;AS$1&amp;"&lt;/td&gt;&lt;td&gt;"&amp;AS23&amp;"&lt;/td&gt;&lt;/tr&gt;"</f>
        <v>&lt;tr&gt;&lt;td&gt; URL to Purchase Computer&lt;/td&gt;&lt;td&gt;http://www.newegg.com/Product/Product.aspx?Item=9SIA27Z13P2788&lt;/td&gt;&lt;/tr&gt;</v>
      </c>
      <c r="AU23" s="15" t="s">
        <v>782</v>
      </c>
      <c r="AV23" s="14" t="str">
        <f>B23&amp;D23&amp;F23&amp;H23&amp;J23&amp;L23&amp;N23&amp;P23&amp;R23&amp;T23&amp;V23&amp;X23&amp;Z23&amp;AB23&amp;AD23&amp;AF23&amp;AH23&amp;AJ23&amp;AL23&amp;AN23&amp;AP23&amp;AR23&amp;AT23</f>
        <v>&lt;tr&gt;&lt;td&gt;Brand&lt;/td&gt;&lt;td&gt;HP&lt;/td&gt;&lt;/tr&gt;&lt;tr&gt;&lt;td&gt;Series&lt;/td&gt;&lt;td&gt;Spectre&lt;/td&gt;&lt;/tr&gt;&lt;tr&gt;&lt;td&gt;Model&lt;/td&gt;&lt;td&gt;15T-4000.&lt;/td&gt;&lt;/tr&gt;&lt;tr&gt;&lt;td&gt;Price&lt;/td&gt;&lt;td&gt;899.99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 1.9GHz&lt;/td&gt;&lt;/tr&gt;&lt;tr&gt;&lt;td&gt;CPU Processor&lt;/td&gt;&lt;td&gt;1.9GHz&lt;/td&gt;&lt;/tr&gt;&lt;tr&gt;&lt;td&gt;Memory Size&lt;/td&gt;&lt;td&gt;8 GB&lt;/td&gt;&lt;/tr&gt;&lt;tr&gt;&lt;td&gt;Cache&lt;/td&gt;&lt;td&gt;3MB L3&lt;/td&gt;&lt;/tr&gt;&lt;tr&gt;&lt;td&gt;Video Memory &lt;/td&gt;&lt;td&gt;Shared system memory&lt;/td&gt;&lt;/tr&gt;&lt;tr&gt;&lt;td&gt; Graphics Card &lt;/td&gt;&lt;td&gt;Intel HD&lt;/td&gt;&lt;/tr&gt;&lt;tr&gt;&lt;td&gt;Solid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&lt;/td&gt;&lt;td&gt;5400rpm&lt;/td&gt;&lt;/tr&gt;&lt;tr&gt;&lt;td&gt;Weight&lt;/td&gt;&lt;td&gt;3.2 Lbs&lt;/td&gt;&lt;/tr&gt;&lt;tr&gt;&lt;td&gt;Battery Life&lt;/td&gt;&lt;td&gt;Up to 6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VGA&lt;/td&gt;&lt;/tr&gt;&lt;tr&gt;&lt;td&gt;Bluetooth?&lt;/td&gt;&lt;td&gt;Does Not Have Bluetooth&lt;/td&gt;&lt;/tr&gt;&lt;tr&gt;&lt;td&gt; URL to Purchase Computer&lt;/td&gt;&lt;td&gt;http://www.newegg.com/Product/Product.aspx?Item=9SIA27Z13P2788&lt;/td&gt;&lt;/tr&gt;</v>
      </c>
      <c r="AW23" s="14" t="s">
        <v>706</v>
      </c>
      <c r="AX23" s="16" t="str">
        <f>"&lt;body class ="&amp;CHAR(34)&amp;"page page-id-3187 page-template page-template-page-team-php team"&amp;CHAR(34)&amp;"&gt;
  &lt;div id="&amp;CHAR(34)&amp;"page"&amp;CHAR(34)&amp;"class="&amp;CHAR(34)&amp;"hfeed site"&amp;CHAR(34)&amp;"&gt;
    &lt;div id="&amp;CHAR(34)&amp;"primary"&amp;CHAR(34)&amp;" class="&amp;CHAR(34)&amp;"content-area"&amp;CHAR(34)&amp;"style="&amp;CHAR(34)&amp;"background-color:black"&amp;CHAR(34)&amp;"&gt;&lt;div id="&amp;CHAR(34)&amp;"content"&amp;CHAR(34)&amp;" class ="&amp;CHAR(34)&amp;"site-content"&amp;CHAR(34)&amp;" role="&amp;CHAR(34)&amp;"main"&amp;CHAR(34)&amp;"&gt;&lt;div class="&amp;CHAR(34)&amp;"entry-content"&amp;CHAR(34)&amp;"&gt;&lt;h1 style="&amp;CHAR(34)&amp;"margin-top:125px; text-align:center"&amp;CHAR(34)&amp;"&gt;"&amp;A23&amp;" "&amp;C23&amp;" "&amp;E23&amp;"&lt;/h1&gt;
            &lt;/div&gt;    
        &lt;/div&gt;
      &lt;/div&gt;
      &lt;div id="&amp;CHAR(34)&amp;"primary"&amp;CHAR(34)&amp;" class="&amp;CHAR(34)&amp;"content-area"&amp;CHAR(34)&amp;"style="&amp;CHAR(34)&amp;"background-color:white"&amp;CHAR(34)&amp;"&gt;
          &lt;div class="&amp;CHAR(34)&amp;"entry-content"&amp;CHAR(34)&amp;"style="&amp;CHAR(34)&amp;"margin-right:100px"&amp;CHAR(34)&amp;"&gt;        
&lt;h2 style="&amp;CHAR(34)&amp;"margin-top:10px; margin-left: 49px"&amp;CHAR(34)&amp;"&gt;
 &lt;input type="&amp;CHAR(34)&amp;"button"&amp;CHAR(34)&amp;" value="&amp;CHAR(34)&amp;"Search for this Computer on Google"&amp;CHAR(34)&amp;" onclick="&amp;CHAR(34)&amp;"window.open('http://google.com/#q="&amp;A23&amp;" "&amp;C23&amp;" "&amp;E23&amp;"')"&amp;CHAR(34)&amp;"style="&amp;CHAR(34)&amp;"font-size:40%"&amp;CHAR(34)&amp;"&gt;
 &lt;input type="&amp;CHAR(34)&amp;"button"&amp;CHAR(34)&amp;" value="&amp;CHAR(34)&amp;"Buy this Computer Now"&amp;CHAR(34)&amp;" onclick="&amp;CHAR(34)&amp;"window.open('"&amp;AS23&amp;"')"&amp;CHAR(34)&amp;" style="&amp;CHAR(34)&amp;"font-size:40%"&amp;CHAR(34)&amp;"&gt;
&lt;/h2&gt;
 &lt;h2&gt;Specifications&lt;/h2&gt;
 &lt;table style="&amp;CHAR(34)&amp;"margin-left:100px; margin-right:100px; width:84%"&amp;CHAR(34)&amp;"class="&amp;CHAR(34)&amp;"table table-hover"&amp;CHAR(34)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text-align:center"&gt;HP Spectre 15T-4000.&lt;/h1&gt;_x000D_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onclick="window.open('http://google.com/#q=HP Spectre 15T-4000.')"style="font-size:40%"&gt;_x000D_ &lt;input type="button" value="Buy this Computer Now" onclick="window.open('http://www.newegg.com/Product/Product.aspx?Item=9SIA27Z13P2788')" style="font-size:40%"&gt;_x000D_&lt;/h2&gt;_x000D_ &lt;h2&gt;Specifications&lt;/h2&gt;_x000D_ &lt;table style="margin-left:100px; margin-right:100px; width:84%"class="table table-hover"</v>
      </c>
      <c r="AY23" s="14" t="s">
        <v>805</v>
      </c>
      <c r="AZ23" s="14" t="str">
        <f>AY23&amp;AW23&amp;AU23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text-align:center"&gt;HP Spectre 15T-4000.&lt;/h1&gt;_x000D_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onclick="window.open('http://google.com/#q=HP Spectre 15T-4000.')"style="font-size:40%"&gt;_x000D_ &lt;input type="button" value="Buy this Computer Now" onclick="window.open('http://www.newegg.com/Product/Product.aspx?Item=9SIA27Z13P2788')" style="font-size:40%"&gt;_x000D_&lt;/h2&gt;_x000D_ &lt;h2&gt;Specifications&lt;/h2&gt;_x000D_ &lt;table style="margin-left:100px; margin-right:100px; width:84%"class="table table-hover"&lt;tr&gt;&lt;td&gt;Brand&lt;/td&gt;&lt;td&gt;HP&lt;/td&gt;&lt;/tr&gt;&lt;tr&gt;&lt;td&gt;Series&lt;/td&gt;&lt;td&gt;Spectre&lt;/td&gt;&lt;/tr&gt;&lt;tr&gt;&lt;td&gt;Model&lt;/td&gt;&lt;td&gt;15T-4000.&lt;/td&gt;&lt;/tr&gt;&lt;tr&gt;&lt;td&gt;Price&lt;/td&gt;&lt;td&gt;899.99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 1.9GHz&lt;/td&gt;&lt;/tr&gt;&lt;tr&gt;&lt;td&gt;CPU Processor&lt;/td&gt;&lt;td&gt;1.9GHz&lt;/td&gt;&lt;/tr&gt;&lt;tr&gt;&lt;td&gt;Memory Size&lt;/td&gt;&lt;td&gt;8 GB&lt;/td&gt;&lt;/tr&gt;&lt;tr&gt;&lt;td&gt;Cache&lt;/td&gt;&lt;td&gt;3MB L3&lt;/td&gt;&lt;/tr&gt;&lt;tr&gt;&lt;td&gt;Video Memory &lt;/td&gt;&lt;td&gt;Shared system memory&lt;/td&gt;&lt;/tr&gt;&lt;tr&gt;&lt;td&gt; Graphics Card &lt;/td&gt;&lt;td&gt;Intel HD&lt;/td&gt;&lt;/tr&gt;&lt;tr&gt;&lt;td&gt;Solid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&lt;/td&gt;&lt;td&gt;5400rpm&lt;/td&gt;&lt;/tr&gt;&lt;tr&gt;&lt;td&gt;Weight&lt;/td&gt;&lt;td&gt;3.2 Lbs&lt;/td&gt;&lt;/tr&gt;&lt;tr&gt;&lt;td&gt;Battery Life&lt;/td&gt;&lt;td&gt;Up to 6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VGA&lt;/td&gt;&lt;/tr&gt;&lt;tr&gt;&lt;td&gt;Bluetooth?&lt;/td&gt;&lt;td&gt;Does Not Have Bluetooth&lt;/td&gt;&lt;/tr&gt;&lt;tr&gt;&lt;td&gt; URL to Purchase Computer&lt;/td&gt;&lt;td&gt;http://www.newegg.com/Product/Product.aspx?Item=9SIA27Z13P2788&lt;/td&gt;&lt;/tr&gt;&lt;/table&gt;&lt;/div&gt;&lt;/div&gt;&lt;/div&gt;&lt;/div&gt;&lt;script&gt;(function(i,s,o,g,r,a,m){i['GoogleAnalyticsObject']=r;i[r]=i[r]||function(){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A23" t="s">
        <v>856</v>
      </c>
    </row>
    <row r="24" spans="1:53">
      <c r="A24" s="1" t="s">
        <v>149</v>
      </c>
      <c r="B24" s="1" t="str">
        <f>"&lt;tr&gt;&lt;td&gt;"&amp;$A$1&amp;"&lt;/td&gt;&lt;td&gt;"&amp;A24&amp;"&lt;/td&gt;&lt;/tr&gt;"</f>
        <v>&lt;tr&gt;&lt;td&gt;Brand&lt;/td&gt;&lt;td&gt;Lenovo&lt;/td&gt;&lt;/tr&gt;</v>
      </c>
      <c r="C24" s="1" t="s">
        <v>133</v>
      </c>
      <c r="D24" s="1" t="str">
        <f>"&lt;tr&gt;&lt;td&gt;"&amp;C$1&amp;"&lt;/td&gt;&lt;td&gt;"&amp;C24&amp;"&lt;/td&gt;&lt;/tr&gt;"</f>
        <v>&lt;tr&gt;&lt;td&gt;Series&lt;/td&gt;&lt;td&gt;IdeaPad&lt;/td&gt;&lt;/tr&gt;</v>
      </c>
      <c r="E24" s="1" t="s">
        <v>90</v>
      </c>
      <c r="F24" s="1" t="str">
        <f>"&lt;tr&gt;&lt;td&gt;"&amp;E$1&amp;"&lt;/td&gt;&lt;td&gt;"&amp;E24&amp;"&lt;/td&gt;&lt;/tr&gt;"</f>
        <v>&lt;tr&gt;&lt;td&gt;Model&lt;/td&gt;&lt;td&gt;Yoga 13 (59359564)&lt;/td&gt;&lt;/tr&gt;</v>
      </c>
      <c r="G24" s="9">
        <v>1799.95</v>
      </c>
      <c r="H24" s="1" t="str">
        <f>"&lt;tr&gt;&lt;td&gt;"&amp;G$1&amp;"&lt;/td&gt;&lt;td&gt;"&amp;G24&amp;"&lt;/td&gt;&lt;/tr&gt;"</f>
        <v>&lt;tr&gt;&lt;td&gt;Price&lt;/td&gt;&lt;td&gt;1799.95&lt;/td&gt;&lt;/tr&gt;</v>
      </c>
      <c r="I24" t="s">
        <v>217</v>
      </c>
      <c r="J24" s="1" t="str">
        <f>"&lt;tr&gt;&lt;td&gt;"&amp;I$1&amp;"&lt;/td&gt;&lt;td&gt;"&amp;I24&amp;"&lt;/td&gt;&lt;/tr&gt;"</f>
        <v>&lt;tr&gt;&lt;td&gt;Touch Screen?&lt;/td&gt;&lt;td&gt;Has a Touchscreen&lt;/td&gt;&lt;/tr&gt;</v>
      </c>
      <c r="K24" s="1" t="s">
        <v>63</v>
      </c>
      <c r="L24" s="1" t="str">
        <f>"&lt;tr&gt;&lt;td&gt;"&amp;K$1&amp;"&lt;/td&gt;&lt;td&gt;"&amp;K24&amp;"&lt;/td&gt;&lt;/tr&gt;"</f>
        <v>&lt;tr&gt;&lt;td&gt;Operating System&lt;/td&gt;&lt;td&gt;Windows 8&lt;/td&gt;&lt;/tr&gt;</v>
      </c>
      <c r="M24" s="1" t="s">
        <v>41</v>
      </c>
      <c r="N24" s="1" t="str">
        <f>"&lt;tr&gt;&lt;td&gt;"&amp;M$1&amp;"&lt;/td&gt;&lt;td&gt;"&amp;M24&amp;"&lt;/td&gt;&lt;/tr&gt;"</f>
        <v>&lt;tr&gt;&lt;td&gt; CPU Type &lt;/td&gt;&lt;td&gt;Intel Core i7-3537U 2.0GHz&lt;/td&gt;&lt;/tr&gt;</v>
      </c>
      <c r="O24" s="1" t="s">
        <v>551</v>
      </c>
      <c r="P24" s="1" t="str">
        <f>"&lt;tr&gt;&lt;td&gt;"&amp;O$1&amp;"&lt;/td&gt;&lt;td&gt;"&amp;O24&amp;"&lt;/td&gt;&lt;/tr&gt;"</f>
        <v>&lt;tr&gt;&lt;td&gt;CPU Processor&lt;/td&gt;&lt;td&gt;2.0GHz&lt;/td&gt;&lt;/tr&gt;</v>
      </c>
      <c r="Q24" s="1" t="s">
        <v>566</v>
      </c>
      <c r="R24" s="1" t="str">
        <f>"&lt;tr&gt;&lt;td&gt;"&amp;Q$1&amp;"&lt;/td&gt;&lt;td&gt;"&amp;Q24&amp;"&lt;/td&gt;&lt;/tr&gt;"</f>
        <v>&lt;tr&gt;&lt;td&gt;Memory Size&lt;/td&gt;&lt;td&gt;8 GB&lt;/td&gt;&lt;/tr&gt;</v>
      </c>
      <c r="S24" s="1" t="s">
        <v>643</v>
      </c>
      <c r="T24" s="1" t="str">
        <f>"&lt;tr&gt;&lt;td&gt;"&amp;S$1&amp;"&lt;/td&gt;&lt;td&gt;"&amp;S24&amp;"&lt;/td&gt;&lt;/tr&gt;"</f>
        <v>&lt;tr&gt;&lt;td&gt;Cache&lt;/td&gt;&lt;td&gt;4MB L3&lt;/td&gt;&lt;/tr&gt;</v>
      </c>
      <c r="U24" t="s">
        <v>181</v>
      </c>
      <c r="V24" s="1" t="str">
        <f>"&lt;tr&gt;&lt;td&gt;"&amp;U$1&amp;"&lt;/td&gt;&lt;td&gt;"&amp;U24&amp;"&lt;/td&gt;&lt;/tr&gt;"</f>
        <v>&lt;tr&gt;&lt;td&gt;Video Memory &lt;/td&gt;&lt;td&gt;Shared memory&lt;/td&gt;&lt;/tr&gt;</v>
      </c>
      <c r="W24" s="1" t="s">
        <v>160</v>
      </c>
      <c r="X24" s="1" t="str">
        <f>"&lt;tr&gt;&lt;td&gt;"&amp;W$1&amp;"&lt;/td&gt;&lt;td&gt;"&amp;W24&amp;"&lt;/td&gt;&lt;/tr&gt;"</f>
        <v>&lt;tr&gt;&lt;td&gt; Graphics Card &lt;/td&gt;&lt;td&gt;Intel HD Graphics 4000&lt;/td&gt;&lt;/tr&gt;</v>
      </c>
      <c r="Y24" s="1" t="s">
        <v>154</v>
      </c>
      <c r="Z24" s="1" t="str">
        <f>"&lt;tr&gt;&lt;td&gt;"&amp;Y$1&amp;"&lt;/td&gt;&lt;td&gt;"&amp;Y24&amp;"&lt;/td&gt;&lt;/tr&gt;"</f>
        <v>&lt;tr&gt;&lt;td&gt;Solid State Drive (SSD)?&lt;/td&gt;&lt;td&gt;256GB SSD&lt;/td&gt;&lt;/tr&gt;</v>
      </c>
      <c r="AA24" s="1" t="s">
        <v>573</v>
      </c>
      <c r="AB24" s="1" t="str">
        <f>"&lt;tr&gt;&lt;td&gt;"&amp;AA$1&amp;"&lt;/td&gt;&lt;td&gt;"&amp;AA24&amp;"&lt;/td&gt;&lt;/tr&gt;"</f>
        <v>&lt;tr&gt;&lt;td&gt;Hard Drive Size&lt;/td&gt;&lt;td&gt;256 GB&lt;/td&gt;&lt;/tr&gt;</v>
      </c>
      <c r="AC24" s="1" t="s">
        <v>659</v>
      </c>
      <c r="AD24" s="1" t="str">
        <f>"&lt;tr&gt;&lt;td&gt;"&amp;AC$1&amp;"&lt;/td&gt;&lt;td&gt;"&amp;AC24&amp;"&lt;/td&gt;&lt;/tr&gt;"</f>
        <v>&lt;tr&gt;&lt;td&gt;Hard Drive RPM &lt;/td&gt;&lt;td&gt;5400rpm&lt;/td&gt;&lt;/tr&gt;</v>
      </c>
      <c r="AE24" s="1" t="s">
        <v>600</v>
      </c>
      <c r="AF24" s="1" t="str">
        <f>"&lt;tr&gt;&lt;td&gt;"&amp;AE$1&amp;"&lt;/td&gt;&lt;td&gt;"&amp;AE24&amp;"&lt;/td&gt;&lt;/tr&gt;"</f>
        <v>&lt;tr&gt;&lt;td&gt;Weight&lt;/td&gt;&lt;td&gt;3.3 Lbs&lt;/td&gt;&lt;/tr&gt;</v>
      </c>
      <c r="AG24" s="1" t="s">
        <v>620</v>
      </c>
      <c r="AH24" s="1" t="str">
        <f>"&lt;tr&gt;&lt;td&gt;"&amp;AG$1&amp;"&lt;/td&gt;&lt;td&gt;"&amp;AG24&amp;"&lt;/td&gt;&lt;/tr&gt;"</f>
        <v>&lt;tr&gt;&lt;td&gt;Battery Life&lt;/td&gt;&lt;td&gt;Up to 8 Hours&lt;/td&gt;&lt;/tr&gt;</v>
      </c>
      <c r="AI24" s="1" t="s">
        <v>557</v>
      </c>
      <c r="AJ24" s="1" t="str">
        <f>"&lt;tr&gt;&lt;td&gt;"&amp;AI$1&amp;"&lt;/td&gt;&lt;td&gt;"&amp;AI24&amp;"&lt;/td&gt;&lt;/tr&gt;"</f>
        <v>&lt;tr&gt;&lt;td&gt; Screen Size&lt;/td&gt;&lt;td&gt;13.3"&lt;/td&gt;&lt;/tr&gt;</v>
      </c>
      <c r="AK24" s="1" t="s">
        <v>655</v>
      </c>
      <c r="AL24" s="1" t="str">
        <f>"&lt;tr&gt;&lt;td&gt;"&amp;AK$1&amp;"&lt;/td&gt;&lt;td&gt;"&amp;AK24&amp;"&lt;/td&gt;&lt;/tr&gt;"</f>
        <v>&lt;tr&gt;&lt;td&gt;Resolution of Max Dimension &lt;/td&gt;&lt;td&gt;1600 x 900&lt;/td&gt;&lt;/tr&gt;</v>
      </c>
      <c r="AM24" t="s">
        <v>221</v>
      </c>
      <c r="AN24" s="1" t="str">
        <f>"&lt;tr&gt;&lt;td&gt;"&amp;AM$1&amp;"&lt;/td&gt;&lt;td&gt;"&amp;AM24&amp;"&lt;/td&gt;&lt;/tr&gt;"</f>
        <v>&lt;tr&gt;&lt;td&gt;HDMI?&lt;/td&gt;&lt;td&gt;Has HDMI&lt;/td&gt;&lt;/tr&gt;</v>
      </c>
      <c r="AO24" t="s">
        <v>224</v>
      </c>
      <c r="AP24" s="1" t="str">
        <f>"&lt;tr&gt;&lt;td&gt;"&amp;AO$1&amp;"&lt;/td&gt;&lt;td&gt;"&amp;AO24&amp;"&lt;/td&gt;&lt;/tr&gt;"</f>
        <v>&lt;tr&gt;&lt;td&gt;VGA?&lt;/td&gt;&lt;td&gt;Does Not Have VGA&lt;/td&gt;&lt;/tr&gt;</v>
      </c>
      <c r="AQ24" t="s">
        <v>225</v>
      </c>
      <c r="AR24" s="1" t="str">
        <f>"&lt;tr&gt;&lt;td&gt;"&amp;AQ$1&amp;"&lt;/td&gt;&lt;td&gt;"&amp;AQ24&amp;"&lt;/td&gt;&lt;/tr&gt;"</f>
        <v>&lt;tr&gt;&lt;td&gt;Bluetooth?&lt;/td&gt;&lt;td&gt;Has Bluetooth&lt;/td&gt;&lt;/tr&gt;</v>
      </c>
      <c r="AS24" s="1" t="s">
        <v>248</v>
      </c>
      <c r="AT24" s="14" t="str">
        <f>"&lt;tr&gt;&lt;td&gt;"&amp;AS$1&amp;"&lt;/td&gt;&lt;td&gt;"&amp;AS24&amp;"&lt;/td&gt;&lt;/tr&gt;"</f>
        <v>&lt;tr&gt;&lt;td&gt; URL to Purchase Computer&lt;/td&gt;&lt;td&gt;http://www.newegg.com/Product/Product.aspx?Item=9SIA0AJ11B5621&lt;/td&gt;&lt;/tr&gt;</v>
      </c>
      <c r="AU24" s="15" t="s">
        <v>782</v>
      </c>
      <c r="AV24" s="14" t="str">
        <f>B24&amp;D24&amp;F24&amp;H24&amp;J24&amp;L24&amp;N24&amp;P24&amp;R24&amp;T24&amp;V24&amp;X24&amp;Z24&amp;AB24&amp;AD24&amp;AF24&amp;AH24&amp;AJ24&amp;AL24&amp;AN24&amp;AP24&amp;AR24&amp;AT24</f>
        <v>&lt;tr&gt;&lt;td&gt;Brand&lt;/td&gt;&lt;td&gt;Lenovo&lt;/td&gt;&lt;/tr&gt;&lt;tr&gt;&lt;td&gt;Series&lt;/td&gt;&lt;td&gt;IdeaPad&lt;/td&gt;&lt;/tr&gt;&lt;tr&gt;&lt;td&gt;Model&lt;/td&gt;&lt;td&gt;Yoga 13 (59359564)&lt;/td&gt;&lt;/tr&gt;&lt;tr&gt;&lt;td&gt;Price&lt;/td&gt;&lt;td&gt;1799.95&lt;/td&gt;&lt;/tr&gt;&lt;tr&gt;&lt;td&gt;Touch Screen?&lt;/td&gt;&lt;td&gt;Has a Touchscreen&lt;/td&gt;&lt;/tr&gt;&lt;tr&gt;&lt;td&gt;Operating System&lt;/td&gt;&lt;td&gt;Windows 8&lt;/td&gt;&lt;/tr&gt;&lt;tr&gt;&lt;td&gt; CPU Type &lt;/td&gt;&lt;td&gt;Intel Core i7-3537U 2.0GHz&lt;/td&gt;&lt;/tr&gt;&lt;tr&gt;&lt;td&gt;CPU Processor&lt;/td&gt;&lt;td&gt;2.0GHz&lt;/td&gt;&lt;/tr&gt;&lt;tr&gt;&lt;td&gt;Memory Size&lt;/td&gt;&lt;td&gt;8 GB&lt;/td&gt;&lt;/tr&gt;&lt;tr&gt;&lt;td&gt;Cache&lt;/td&gt;&lt;td&gt;4MB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&lt;/td&gt;&lt;td&gt;5400rpm&lt;/td&gt;&lt;/tr&gt;&lt;tr&gt;&lt;td&gt;Weight&lt;/td&gt;&lt;td&gt;3.3 Lbs&lt;/td&gt;&lt;/tr&gt;&lt;tr&gt;&lt;td&gt;Battery Life&lt;/td&gt;&lt;td&gt;Up to 8 Hours&lt;/td&gt;&lt;/tr&gt;&lt;tr&gt;&lt;td&gt; Screen Size&lt;/td&gt;&lt;td&gt;13.3"&lt;/td&gt;&lt;/tr&gt;&lt;tr&gt;&lt;td&gt;Resolution of Max Dimension &lt;/td&gt;&lt;td&gt;1600 x 900&lt;/td&gt;&lt;/tr&gt;&lt;tr&gt;&lt;td&gt;HDMI?&lt;/td&gt;&lt;td&gt;Has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Computer&lt;/td&gt;&lt;td&gt;http://www.newegg.com/Product/Product.aspx?Item=9SIA0AJ11B5621&lt;/td&gt;&lt;/tr&gt;</v>
      </c>
      <c r="AW24" s="14" t="s">
        <v>707</v>
      </c>
      <c r="AX24" s="16" t="str">
        <f>"&lt;body class ="&amp;CHAR(34)&amp;"page page-id-3187 page-template page-template-page-team-php team"&amp;CHAR(34)&amp;"&gt;
  &lt;div id="&amp;CHAR(34)&amp;"page"&amp;CHAR(34)&amp;"class="&amp;CHAR(34)&amp;"hfeed site"&amp;CHAR(34)&amp;"&gt;
    &lt;div id="&amp;CHAR(34)&amp;"primary"&amp;CHAR(34)&amp;" class="&amp;CHAR(34)&amp;"content-area"&amp;CHAR(34)&amp;"style="&amp;CHAR(34)&amp;"background-color:black"&amp;CHAR(34)&amp;"&gt;&lt;div id="&amp;CHAR(34)&amp;"content"&amp;CHAR(34)&amp;" class ="&amp;CHAR(34)&amp;"site-content"&amp;CHAR(34)&amp;" role="&amp;CHAR(34)&amp;"main"&amp;CHAR(34)&amp;"&gt;&lt;div class="&amp;CHAR(34)&amp;"entry-content"&amp;CHAR(34)&amp;"&gt;&lt;h1 style="&amp;CHAR(34)&amp;"margin-top:125px; text-align:center"&amp;CHAR(34)&amp;"&gt;"&amp;A24&amp;" "&amp;C24&amp;" "&amp;E24&amp;"&lt;/h1&gt;
            &lt;/div&gt;    
        &lt;/div&gt;
      &lt;/div&gt;
      &lt;div id="&amp;CHAR(34)&amp;"primary"&amp;CHAR(34)&amp;" class="&amp;CHAR(34)&amp;"content-area"&amp;CHAR(34)&amp;"style="&amp;CHAR(34)&amp;"background-color:white"&amp;CHAR(34)&amp;"&gt;
          &lt;div class="&amp;CHAR(34)&amp;"entry-content"&amp;CHAR(34)&amp;"style="&amp;CHAR(34)&amp;"margin-right:100px"&amp;CHAR(34)&amp;"&gt;        
&lt;h2 style="&amp;CHAR(34)&amp;"margin-top:10px; margin-left: 49px"&amp;CHAR(34)&amp;"&gt;
 &lt;input type="&amp;CHAR(34)&amp;"button"&amp;CHAR(34)&amp;" value="&amp;CHAR(34)&amp;"Search for this Computer on Google"&amp;CHAR(34)&amp;" onclick="&amp;CHAR(34)&amp;"window.open('http://google.com/#q="&amp;A24&amp;" "&amp;C24&amp;" "&amp;E24&amp;"')"&amp;CHAR(34)&amp;"style="&amp;CHAR(34)&amp;"font-size:40%"&amp;CHAR(34)&amp;"&gt;
 &lt;input type="&amp;CHAR(34)&amp;"button"&amp;CHAR(34)&amp;" value="&amp;CHAR(34)&amp;"Buy this Computer Now"&amp;CHAR(34)&amp;" onclick="&amp;CHAR(34)&amp;"window.open('"&amp;AS24&amp;"')"&amp;CHAR(34)&amp;" style="&amp;CHAR(34)&amp;"font-size:40%"&amp;CHAR(34)&amp;"&gt;
&lt;/h2&gt;
 &lt;h2&gt;Specifications&lt;/h2&gt;
 &lt;table style="&amp;CHAR(34)&amp;"margin-left:100px; margin-right:100px; width:84%"&amp;CHAR(34)&amp;"class="&amp;CHAR(34)&amp;"table table-hover"&amp;CHAR(34)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text-align:center"&gt;Lenovo IdeaPad Yoga 13 (59359564)&lt;/h1&gt;_x000D_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onclick="window.open('http://google.com/#q=Lenovo IdeaPad Yoga 13 (59359564)')"style="font-size:40%"&gt;_x000D_ &lt;input type="button" value="Buy this Computer Now" onclick="window.open('http://www.newegg.com/Product/Product.aspx?Item=9SIA0AJ11B5621')" style="font-size:40%"&gt;_x000D_&lt;/h2&gt;_x000D_ &lt;h2&gt;Specifications&lt;/h2&gt;_x000D_ &lt;table style="margin-left:100px; margin-right:100px; width:84%"class="table table-hover"</v>
      </c>
      <c r="AY24" s="14" t="s">
        <v>806</v>
      </c>
      <c r="AZ24" s="14" t="str">
        <f>AY24&amp;AW24&amp;AU24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text-align:center"&gt;Lenovo IdeaPad Yoga 13 (59359564)&lt;/h1&gt;_x000D_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onclick="window.open('http://google.com/#q=Lenovo IdeaPad Yoga 13 (59359564)')"style="font-size:40%"&gt;_x000D_ &lt;input type="button" value="Buy this Computer Now" onclick="window.open('http://www.newegg.com/Product/Product.aspx?Item=9SIA0AJ11B5621')" style="font-size:40%"&gt;_x000D_&lt;/h2&gt;_x000D_ &lt;h2&gt;Specifications&lt;/h2&gt;_x000D_ &lt;table style="margin-left:100px; margin-right:100px; width:84%"class="table table-hover"&lt;tr&gt;&lt;td&gt;Brand&lt;/td&gt;&lt;td&gt;Lenovo&lt;/td&gt;&lt;/tr&gt;&lt;tr&gt;&lt;td&gt;Series&lt;/td&gt;&lt;td&gt;IdeaPad&lt;/td&gt;&lt;/tr&gt;&lt;tr&gt;&lt;td&gt;Model&lt;/td&gt;&lt;td&gt;Yoga 13 (59359564)&lt;/td&gt;&lt;/tr&gt;&lt;tr&gt;&lt;td&gt;Price&lt;/td&gt;&lt;td&gt;1799.95&lt;/td&gt;&lt;/tr&gt;&lt;tr&gt;&lt;td&gt;Touch Screen?&lt;/td&gt;&lt;td&gt;Has a Touchscreen&lt;/td&gt;&lt;/tr&gt;&lt;tr&gt;&lt;td&gt;Operating System&lt;/td&gt;&lt;td&gt;Windows 8&lt;/td&gt;&lt;/tr&gt;&lt;tr&gt;&lt;td&gt; CPU Type &lt;/td&gt;&lt;td&gt;Intel Core i7-3537U 2.0GHz&lt;/td&gt;&lt;/tr&gt;&lt;tr&gt;&lt;td&gt;CPU Processor&lt;/td&gt;&lt;td&gt;2.0GHz&lt;/td&gt;&lt;/tr&gt;&lt;tr&gt;&lt;td&gt;Memory Size&lt;/td&gt;&lt;td&gt;8 GB&lt;/td&gt;&lt;/tr&gt;&lt;tr&gt;&lt;td&gt;Cache&lt;/td&gt;&lt;td&gt;4MB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&lt;/td&gt;&lt;td&gt;5400rpm&lt;/td&gt;&lt;/tr&gt;&lt;tr&gt;&lt;td&gt;Weight&lt;/td&gt;&lt;td&gt;3.3 Lbs&lt;/td&gt;&lt;/tr&gt;&lt;tr&gt;&lt;td&gt;Battery Life&lt;/td&gt;&lt;td&gt;Up to 8 Hours&lt;/td&gt;&lt;/tr&gt;&lt;tr&gt;&lt;td&gt; Screen Size&lt;/td&gt;&lt;td&gt;13.3"&lt;/td&gt;&lt;/tr&gt;&lt;tr&gt;&lt;td&gt;Resolution of Max Dimension &lt;/td&gt;&lt;td&gt;1600 x 900&lt;/td&gt;&lt;/tr&gt;&lt;tr&gt;&lt;td&gt;HDMI?&lt;/td&gt;&lt;td&gt;Has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Computer&lt;/td&gt;&lt;td&gt;http://www.newegg.com/Product/Product.aspx?Item=9SIA0AJ11B5621&lt;/td&gt;&lt;/tr&gt;&lt;/table&gt;&lt;/div&gt;&lt;/div&gt;&lt;/div&gt;&lt;/div&gt;&lt;script&gt;(function(i,s,o,g,r,a,m){i['GoogleAnalyticsObject']=r;i[r]=i[r]||function(){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A24" t="s">
        <v>857</v>
      </c>
    </row>
    <row r="25" spans="1:53">
      <c r="A25" s="1" t="s">
        <v>134</v>
      </c>
      <c r="B25" s="1" t="str">
        <f>"&lt;tr&gt;&lt;td&gt;"&amp;$A$1&amp;"&lt;/td&gt;&lt;td&gt;"&amp;A25&amp;"&lt;/td&gt;&lt;/tr&gt;"</f>
        <v>&lt;tr&gt;&lt;td&gt;Brand&lt;/td&gt;&lt;td&gt;ThinkPad&lt;/td&gt;&lt;/tr&gt;</v>
      </c>
      <c r="C25" s="1"/>
      <c r="D25" s="1" t="str">
        <f>"&lt;tr&gt;&lt;td&gt;"&amp;C$1&amp;"&lt;/td&gt;&lt;td&gt;"&amp;C25&amp;"&lt;/td&gt;&lt;/tr&gt;"</f>
        <v>&lt;tr&gt;&lt;td&gt;Series&lt;/td&gt;&lt;td&gt;&lt;/td&gt;&lt;/tr&gt;</v>
      </c>
      <c r="E25" s="1" t="s">
        <v>91</v>
      </c>
      <c r="F25" s="1" t="str">
        <f>"&lt;tr&gt;&lt;td&gt;"&amp;E$1&amp;"&lt;/td&gt;&lt;td&gt;"&amp;E25&amp;"&lt;/td&gt;&lt;/tr&gt;"</f>
        <v>&lt;tr&gt;&lt;td&gt;Model&lt;/td&gt;&lt;td&gt;X240&lt;/td&gt;&lt;/tr&gt;</v>
      </c>
      <c r="G25" s="9">
        <v>1218.02</v>
      </c>
      <c r="H25" s="1" t="str">
        <f>"&lt;tr&gt;&lt;td&gt;"&amp;G$1&amp;"&lt;/td&gt;&lt;td&gt;"&amp;G25&amp;"&lt;/td&gt;&lt;/tr&gt;"</f>
        <v>&lt;tr&gt;&lt;td&gt;Price&lt;/td&gt;&lt;td&gt;1218.02&lt;/td&gt;&lt;/tr&gt;</v>
      </c>
      <c r="I25" t="s">
        <v>216</v>
      </c>
      <c r="J25" s="1" t="str">
        <f>"&lt;tr&gt;&lt;td&gt;"&amp;I$1&amp;"&lt;/td&gt;&lt;td&gt;"&amp;I25&amp;"&lt;/td&gt;&lt;/tr&gt;"</f>
        <v>&lt;tr&gt;&lt;td&gt;Touch Screen?&lt;/td&gt;&lt;td&gt;Does Not Have a Touchscreen&lt;/td&gt;&lt;/tr&gt;</v>
      </c>
      <c r="K25" s="1" t="s">
        <v>214</v>
      </c>
      <c r="L25" s="1" t="str">
        <f>"&lt;tr&gt;&lt;td&gt;"&amp;K$1&amp;"&lt;/td&gt;&lt;td&gt;"&amp;K25&amp;"&lt;/td&gt;&lt;/tr&gt;"</f>
        <v>&lt;tr&gt;&lt;td&gt;Operating System&lt;/td&gt;&lt;td&gt;Windows 7&lt;/td&gt;&lt;/tr&gt;</v>
      </c>
      <c r="M25" s="1" t="s">
        <v>42</v>
      </c>
      <c r="N25" s="1" t="str">
        <f>"&lt;tr&gt;&lt;td&gt;"&amp;M$1&amp;"&lt;/td&gt;&lt;td&gt;"&amp;M25&amp;"&lt;/td&gt;&lt;/tr&gt;"</f>
        <v>&lt;tr&gt;&lt;td&gt; CPU Type &lt;/td&gt;&lt;td&gt;Intel Core i5 4300U(1.90GHz)&lt;/td&gt;&lt;/tr&gt;</v>
      </c>
      <c r="O25" s="1" t="s">
        <v>550</v>
      </c>
      <c r="P25" s="1" t="str">
        <f>"&lt;tr&gt;&lt;td&gt;"&amp;O$1&amp;"&lt;/td&gt;&lt;td&gt;"&amp;O25&amp;"&lt;/td&gt;&lt;/tr&gt;"</f>
        <v>&lt;tr&gt;&lt;td&gt;CPU Processor&lt;/td&gt;&lt;td&gt;1.9GHz&lt;/td&gt;&lt;/tr&gt;</v>
      </c>
      <c r="Q25" s="1" t="s">
        <v>565</v>
      </c>
      <c r="R25" s="1" t="str">
        <f>"&lt;tr&gt;&lt;td&gt;"&amp;Q$1&amp;"&lt;/td&gt;&lt;td&gt;"&amp;Q25&amp;"&lt;/td&gt;&lt;/tr&gt;"</f>
        <v>&lt;tr&gt;&lt;td&gt;Memory Size&lt;/td&gt;&lt;td&gt;4 GB&lt;/td&gt;&lt;/tr&gt;</v>
      </c>
      <c r="S25" s="1" t="s">
        <v>640</v>
      </c>
      <c r="T25" s="1" t="str">
        <f>"&lt;tr&gt;&lt;td&gt;"&amp;S$1&amp;"&lt;/td&gt;&lt;td&gt;"&amp;S25&amp;"&lt;/td&gt;&lt;/tr&gt;"</f>
        <v>&lt;tr&gt;&lt;td&gt;Cache&lt;/td&gt;&lt;td&gt;3MB L3&lt;/td&gt;&lt;/tr&gt;</v>
      </c>
      <c r="U25" t="s">
        <v>181</v>
      </c>
      <c r="V25" s="1" t="str">
        <f>"&lt;tr&gt;&lt;td&gt;"&amp;U$1&amp;"&lt;/td&gt;&lt;td&gt;"&amp;U25&amp;"&lt;/td&gt;&lt;/tr&gt;"</f>
        <v>&lt;tr&gt;&lt;td&gt;Video Memory &lt;/td&gt;&lt;td&gt;Shared memory&lt;/td&gt;&lt;/tr&gt;</v>
      </c>
      <c r="W25" s="1" t="s">
        <v>158</v>
      </c>
      <c r="X25" s="1" t="str">
        <f>"&lt;tr&gt;&lt;td&gt;"&amp;W$1&amp;"&lt;/td&gt;&lt;td&gt;"&amp;W25&amp;"&lt;/td&gt;&lt;/tr&gt;"</f>
        <v>&lt;tr&gt;&lt;td&gt; Graphics Card &lt;/td&gt;&lt;td&gt;Intel HD Graphics 4400&lt;/td&gt;&lt;/tr&gt;</v>
      </c>
      <c r="Y25" s="1" t="s">
        <v>665</v>
      </c>
      <c r="Z25" s="1" t="str">
        <f>"&lt;tr&gt;&lt;td&gt;"&amp;Y$1&amp;"&lt;/td&gt;&lt;td&gt;"&amp;Y25&amp;"&lt;/td&gt;&lt;/tr&gt;"</f>
        <v>&lt;tr&gt;&lt;td&gt;Solid State Drive (SSD)?&lt;/td&gt;&lt;td&gt;No&lt;/td&gt;&lt;/tr&gt;</v>
      </c>
      <c r="AA25" s="1" t="s">
        <v>572</v>
      </c>
      <c r="AB25" s="1" t="str">
        <f>"&lt;tr&gt;&lt;td&gt;"&amp;AA$1&amp;"&lt;/td&gt;&lt;td&gt;"&amp;AA25&amp;"&lt;/td&gt;&lt;/tr&gt;"</f>
        <v>&lt;tr&gt;&lt;td&gt;Hard Drive Size&lt;/td&gt;&lt;td&gt;500 GB&lt;/td&gt;&lt;/tr&gt;</v>
      </c>
      <c r="AC25" s="1" t="s">
        <v>660</v>
      </c>
      <c r="AD25" s="1" t="str">
        <f>"&lt;tr&gt;&lt;td&gt;"&amp;AC$1&amp;"&lt;/td&gt;&lt;td&gt;"&amp;AC25&amp;"&lt;/td&gt;&lt;/tr&gt;"</f>
        <v>&lt;tr&gt;&lt;td&gt;Hard Drive RPM &lt;/td&gt;&lt;td&gt;7200rpm&lt;/td&gt;&lt;/tr&gt;</v>
      </c>
      <c r="AE25" s="1" t="s">
        <v>601</v>
      </c>
      <c r="AF25" s="1" t="str">
        <f>"&lt;tr&gt;&lt;td&gt;"&amp;AE$1&amp;"&lt;/td&gt;&lt;td&gt;"&amp;AE25&amp;"&lt;/td&gt;&lt;/tr&gt;"</f>
        <v>&lt;tr&gt;&lt;td&gt;Weight&lt;/td&gt;&lt;td&gt;2.84 Lbs&lt;/td&gt;&lt;/tr&gt;</v>
      </c>
      <c r="AG25" s="1" t="s">
        <v>632</v>
      </c>
      <c r="AH25" s="1" t="str">
        <f>"&lt;tr&gt;&lt;td&gt;"&amp;AG$1&amp;"&lt;/td&gt;&lt;td&gt;"&amp;AG25&amp;"&lt;/td&gt;&lt;/tr&gt;"</f>
        <v>&lt;tr&gt;&lt;td&gt;Battery Life&lt;/td&gt;&lt;td&gt;Up to 6 Hours&lt;/td&gt;&lt;/tr&gt;</v>
      </c>
      <c r="AI25" s="1" t="s">
        <v>561</v>
      </c>
      <c r="AJ25" s="1" t="str">
        <f>"&lt;tr&gt;&lt;td&gt;"&amp;AI$1&amp;"&lt;/td&gt;&lt;td&gt;"&amp;AI25&amp;"&lt;/td&gt;&lt;/tr&gt;"</f>
        <v>&lt;tr&gt;&lt;td&gt; Screen Size&lt;/td&gt;&lt;td&gt;12.5"&lt;/td&gt;&lt;/tr&gt;</v>
      </c>
      <c r="AK25" s="1" t="s">
        <v>651</v>
      </c>
      <c r="AL25" s="1" t="str">
        <f>"&lt;tr&gt;&lt;td&gt;"&amp;AK$1&amp;"&lt;/td&gt;&lt;td&gt;"&amp;AK25&amp;"&lt;/td&gt;&lt;/tr&gt;"</f>
        <v>&lt;tr&gt;&lt;td&gt;Resolution of Max Dimension &lt;/td&gt;&lt;td&gt;1366 x 768&lt;/td&gt;&lt;/tr&gt;</v>
      </c>
      <c r="AM25" t="s">
        <v>222</v>
      </c>
      <c r="AN25" s="1" t="str">
        <f>"&lt;tr&gt;&lt;td&gt;"&amp;AM$1&amp;"&lt;/td&gt;&lt;td&gt;"&amp;AM25&amp;"&lt;/td&gt;&lt;/tr&gt;"</f>
        <v>&lt;tr&gt;&lt;td&gt;HDMI?&lt;/td&gt;&lt;td&gt;Does Not Have HDMI&lt;/td&gt;&lt;/tr&gt;</v>
      </c>
      <c r="AO25" t="s">
        <v>224</v>
      </c>
      <c r="AP25" s="1" t="str">
        <f>"&lt;tr&gt;&lt;td&gt;"&amp;AO$1&amp;"&lt;/td&gt;&lt;td&gt;"&amp;AO25&amp;"&lt;/td&gt;&lt;/tr&gt;"</f>
        <v>&lt;tr&gt;&lt;td&gt;VGA?&lt;/td&gt;&lt;td&gt;Does Not Have VGA&lt;/td&gt;&lt;/tr&gt;</v>
      </c>
      <c r="AQ25" t="s">
        <v>225</v>
      </c>
      <c r="AR25" s="1" t="str">
        <f>"&lt;tr&gt;&lt;td&gt;"&amp;AQ$1&amp;"&lt;/td&gt;&lt;td&gt;"&amp;AQ25&amp;"&lt;/td&gt;&lt;/tr&gt;"</f>
        <v>&lt;tr&gt;&lt;td&gt;Bluetooth?&lt;/td&gt;&lt;td&gt;Has Bluetooth&lt;/td&gt;&lt;/tr&gt;</v>
      </c>
      <c r="AS25" s="1" t="s">
        <v>249</v>
      </c>
      <c r="AT25" s="14" t="str">
        <f>"&lt;tr&gt;&lt;td&gt;"&amp;AS$1&amp;"&lt;/td&gt;&lt;td&gt;"&amp;AS25&amp;"&lt;/td&gt;&lt;/tr&gt;"</f>
        <v>&lt;tr&gt;&lt;td&gt; URL to Purchase Computer&lt;/td&gt;&lt;td&gt;http://www.newegg.com/Product/Product.aspx?Item=9SIA0ZX19N4219&lt;/td&gt;&lt;/tr&gt;</v>
      </c>
      <c r="AU25" s="15" t="s">
        <v>782</v>
      </c>
      <c r="AV25" s="14" t="str">
        <f>B25&amp;D25&amp;F25&amp;H25&amp;J25&amp;L25&amp;N25&amp;P25&amp;R25&amp;T25&amp;V25&amp;X25&amp;Z25&amp;AB25&amp;AD25&amp;AF25&amp;AH25&amp;AJ25&amp;AL25&amp;AN25&amp;AP25&amp;AR25&amp;AT25</f>
        <v>&lt;tr&gt;&lt;td&gt;Brand&lt;/td&gt;&lt;td&gt;ThinkPad&lt;/td&gt;&lt;/tr&gt;&lt;tr&gt;&lt;td&gt;Series&lt;/td&gt;&lt;td&gt;&lt;/td&gt;&lt;/tr&gt;&lt;tr&gt;&lt;td&gt;Model&lt;/td&gt;&lt;td&gt;X240&lt;/td&gt;&lt;/tr&gt;&lt;tr&gt;&lt;td&gt;Price&lt;/td&gt;&lt;td&gt;1218.02&lt;/td&gt;&lt;/tr&gt;&lt;tr&gt;&lt;td&gt;Touch Screen?&lt;/td&gt;&lt;td&gt;Does Not Have a Touchscreen&lt;/td&gt;&lt;/tr&gt;&lt;tr&gt;&lt;td&gt;Operating System&lt;/td&gt;&lt;td&gt;Windows 7&lt;/td&gt;&lt;/tr&gt;&lt;tr&gt;&lt;td&gt; CPU Type &lt;/td&gt;&lt;td&gt;Intel Core i5 4300U(1.90GHz)&lt;/td&gt;&lt;/tr&gt;&lt;tr&gt;&lt;td&gt;CPU Processor&lt;/td&gt;&lt;td&gt;1.9GHz&lt;/td&gt;&lt;/tr&gt;&lt;tr&gt;&lt;td&gt;Memory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Size&lt;/td&gt;&lt;td&gt;500 GB&lt;/td&gt;&lt;/tr&gt;&lt;tr&gt;&lt;td&gt;Hard Drive RPM &lt;/td&gt;&lt;td&gt;7200rpm&lt;/td&gt;&lt;/tr&gt;&lt;tr&gt;&lt;td&gt;Weight&lt;/td&gt;&lt;td&gt;2.84 Lbs&lt;/td&gt;&lt;/tr&gt;&lt;tr&gt;&lt;td&gt;Battery Life&lt;/td&gt;&lt;td&gt;Up to 6 Hours&lt;/td&gt;&lt;/tr&gt;&lt;tr&gt;&lt;td&gt; Screen Size&lt;/td&gt;&lt;td&gt;12.5"&lt;/td&gt;&lt;/tr&gt;&lt;tr&gt;&lt;td&gt;Resolution of Max Dimension &lt;/td&gt;&lt;td&gt;1366 x 768&lt;/td&gt;&lt;/tr&gt;&lt;tr&gt;&lt;td&gt;HDMI?&lt;/td&gt;&lt;td&gt;Does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Computer&lt;/td&gt;&lt;td&gt;http://www.newegg.com/Product/Product.aspx?Item=9SIA0ZX19N4219&lt;/td&gt;&lt;/tr&gt;</v>
      </c>
      <c r="AW25" s="14" t="s">
        <v>708</v>
      </c>
      <c r="AX25" s="16" t="str">
        <f>"&lt;body class ="&amp;CHAR(34)&amp;"page page-id-3187 page-template page-template-page-team-php team"&amp;CHAR(34)&amp;"&gt;
  &lt;div id="&amp;CHAR(34)&amp;"page"&amp;CHAR(34)&amp;"class="&amp;CHAR(34)&amp;"hfeed site"&amp;CHAR(34)&amp;"&gt;
    &lt;div id="&amp;CHAR(34)&amp;"primary"&amp;CHAR(34)&amp;" class="&amp;CHAR(34)&amp;"content-area"&amp;CHAR(34)&amp;"style="&amp;CHAR(34)&amp;"background-color:black"&amp;CHAR(34)&amp;"&gt;&lt;div id="&amp;CHAR(34)&amp;"content"&amp;CHAR(34)&amp;" class ="&amp;CHAR(34)&amp;"site-content"&amp;CHAR(34)&amp;" role="&amp;CHAR(34)&amp;"main"&amp;CHAR(34)&amp;"&gt;&lt;div class="&amp;CHAR(34)&amp;"entry-content"&amp;CHAR(34)&amp;"&gt;&lt;h1 style="&amp;CHAR(34)&amp;"margin-top:125px; text-align:center"&amp;CHAR(34)&amp;"&gt;"&amp;A25&amp;" "&amp;C25&amp;" "&amp;E25&amp;"&lt;/h1&gt;
            &lt;/div&gt;    
        &lt;/div&gt;
      &lt;/div&gt;
      &lt;div id="&amp;CHAR(34)&amp;"primary"&amp;CHAR(34)&amp;" class="&amp;CHAR(34)&amp;"content-area"&amp;CHAR(34)&amp;"style="&amp;CHAR(34)&amp;"background-color:white"&amp;CHAR(34)&amp;"&gt;
          &lt;div class="&amp;CHAR(34)&amp;"entry-content"&amp;CHAR(34)&amp;"style="&amp;CHAR(34)&amp;"margin-right:100px"&amp;CHAR(34)&amp;"&gt;        
&lt;h2 style="&amp;CHAR(34)&amp;"margin-top:10px; margin-left: 49px"&amp;CHAR(34)&amp;"&gt;
 &lt;input type="&amp;CHAR(34)&amp;"button"&amp;CHAR(34)&amp;" value="&amp;CHAR(34)&amp;"Search for this Computer on Google"&amp;CHAR(34)&amp;" onclick="&amp;CHAR(34)&amp;"window.open('http://google.com/#q="&amp;A25&amp;" "&amp;C25&amp;" "&amp;E25&amp;"')"&amp;CHAR(34)&amp;"style="&amp;CHAR(34)&amp;"font-size:40%"&amp;CHAR(34)&amp;"&gt;
 &lt;input type="&amp;CHAR(34)&amp;"button"&amp;CHAR(34)&amp;" value="&amp;CHAR(34)&amp;"Buy this Computer Now"&amp;CHAR(34)&amp;" onclick="&amp;CHAR(34)&amp;"window.open('"&amp;AS25&amp;"')"&amp;CHAR(34)&amp;" style="&amp;CHAR(34)&amp;"font-size:40%"&amp;CHAR(34)&amp;"&gt;
&lt;/h2&gt;
 &lt;h2&gt;Specifications&lt;/h2&gt;
 &lt;table style="&amp;CHAR(34)&amp;"margin-left:100px; margin-right:100px; width:84%"&amp;CHAR(34)&amp;"class="&amp;CHAR(34)&amp;"table table-hover"&amp;CHAR(34)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text-align:center"&gt;ThinkPad  X240&lt;/h1&gt;_x000D_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onclick="window.open('http://google.com/#q=ThinkPad  X240')"style="font-size:40%"&gt;_x000D_ &lt;input type="button" value="Buy this Computer Now" onclick="window.open('http://www.newegg.com/Product/Product.aspx?Item=9SIA0ZX19N4219')" style="font-size:40%"&gt;_x000D_&lt;/h2&gt;_x000D_ &lt;h2&gt;Specifications&lt;/h2&gt;_x000D_ &lt;table style="margin-left:100px; margin-right:100px; width:84%"class="table table-hover"</v>
      </c>
      <c r="AY25" s="14" t="s">
        <v>807</v>
      </c>
      <c r="AZ25" s="14" t="str">
        <f>AY25&amp;AW25&amp;AU25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text-align:center"&gt;ThinkPad  X240&lt;/h1&gt;_x000D_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onclick="window.open('http://google.com/#q=ThinkPad  X240')"style="font-size:40%"&gt;_x000D_ &lt;input type="button" value="Buy this Computer Now" onclick="window.open('http://www.newegg.com/Product/Product.aspx?Item=9SIA0ZX19N4219')" style="font-size:40%"&gt;_x000D_&lt;/h2&gt;_x000D_ &lt;h2&gt;Specifications&lt;/h2&gt;_x000D_ &lt;table style="margin-left:100px; margin-right:100px; width:84%"class="table table-hover"&lt;tr&gt;&lt;td&gt;Brand&lt;/td&gt;&lt;td&gt;ThinkPad&lt;/td&gt;&lt;/tr&gt;&lt;tr&gt;&lt;td&gt;Series&lt;/td&gt;&lt;td&gt;None&lt;/td&gt;&lt;/tr&gt;&lt;tr&gt;&lt;td&gt;Model&lt;/td&gt;&lt;td&gt;X240&lt;/td&gt;&lt;/tr&gt;&lt;tr&gt;&lt;td&gt;Price&lt;/td&gt;&lt;td&gt;1218.02&lt;/td&gt;&lt;/tr&gt;&lt;tr&gt;&lt;td&gt;Touch Screen?&lt;/td&gt;&lt;td&gt;Does Not Have a Touchscreen&lt;/td&gt;&lt;/tr&gt;&lt;tr&gt;&lt;td&gt;Operating System&lt;/td&gt;&lt;td&gt;Windows 7&lt;/td&gt;&lt;/tr&gt;&lt;tr&gt;&lt;td&gt; CPU Type &lt;/td&gt;&lt;td&gt;Intel Core i5 4300U(1.90GHz)&lt;/td&gt;&lt;/tr&gt;&lt;tr&gt;&lt;td&gt;CPU Processor&lt;/td&gt;&lt;td&gt;1.9GHz&lt;/td&gt;&lt;/tr&gt;&lt;tr&gt;&lt;td&gt;Memory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(SSD)?&lt;/td&gt;&lt;td&gt;No&lt;/td&gt;&lt;/tr&gt;&lt;tr&gt;&lt;td&gt;Hard Drive Size&lt;/td&gt;&lt;td&gt;500 GB&lt;/td&gt;&lt;/tr&gt;&lt;tr&gt;&lt;td&gt;Hard Drive RPM &lt;/td&gt;&lt;td&gt;7200rpm&lt;/td&gt;&lt;/tr&gt;&lt;tr&gt;&lt;td&gt;Weight&lt;/td&gt;&lt;td&gt;2.84 Lbs&lt;/td&gt;&lt;/tr&gt;&lt;tr&gt;&lt;td&gt;Battery Life&lt;/td&gt;&lt;td&gt;Up to 6 Hours&lt;/td&gt;&lt;/tr&gt;&lt;tr&gt;&lt;td&gt; Screen Size&lt;/td&gt;&lt;td&gt;12.5"&lt;/td&gt;&lt;/tr&gt;&lt;tr&gt;&lt;td&gt;Resolution of Max Dimension &lt;/td&gt;&lt;td&gt;1366 x 768&lt;/td&gt;&lt;/tr&gt;&lt;tr&gt;&lt;td&gt;HDMI?&lt;/td&gt;&lt;td&gt;Does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Computer&lt;/td&gt;&lt;td&gt;http://www.newegg.com/Product/Product.aspx?Item=9SIA0ZX19N4219&lt;/td&gt;&lt;/tr&gt;&lt;/table&gt;&lt;/div&gt;&lt;/div&gt;&lt;/div&gt;&lt;/div&gt;&lt;script&gt;(function(i,s,o,g,r,a,m){i['GoogleAnalyticsObject']=r;i[r]=i[r]||function(){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A25" t="s">
        <v>858</v>
      </c>
    </row>
    <row r="26" spans="1:53">
      <c r="A26" s="1" t="s">
        <v>149</v>
      </c>
      <c r="B26" s="1" t="str">
        <f>"&lt;tr&gt;&lt;td&gt;"&amp;$A$1&amp;"&lt;/td&gt;&lt;td&gt;"&amp;A26&amp;"&lt;/td&gt;&lt;/tr&gt;"</f>
        <v>&lt;tr&gt;&lt;td&gt;Brand&lt;/td&gt;&lt;td&gt;Lenovo&lt;/td&gt;&lt;/tr&gt;</v>
      </c>
      <c r="C26" s="1" t="s">
        <v>133</v>
      </c>
      <c r="D26" s="1" t="str">
        <f>"&lt;tr&gt;&lt;td&gt;"&amp;C$1&amp;"&lt;/td&gt;&lt;td&gt;"&amp;C26&amp;"&lt;/td&gt;&lt;/tr&gt;"</f>
        <v>&lt;tr&gt;&lt;td&gt;Series&lt;/td&gt;&lt;td&gt;IdeaPad&lt;/td&gt;&lt;/tr&gt;</v>
      </c>
      <c r="E26" s="1" t="s">
        <v>92</v>
      </c>
      <c r="F26" s="1" t="str">
        <f>"&lt;tr&gt;&lt;td&gt;"&amp;E$1&amp;"&lt;/td&gt;&lt;td&gt;"&amp;E26&amp;"&lt;/td&gt;&lt;/tr&gt;"</f>
        <v>&lt;tr&gt;&lt;td&gt;Model&lt;/td&gt;&lt;td&gt;Y510P (59375624)&lt;/td&gt;&lt;/tr&gt;</v>
      </c>
      <c r="G26" s="9">
        <v>1249.99</v>
      </c>
      <c r="H26" s="1" t="str">
        <f>"&lt;tr&gt;&lt;td&gt;"&amp;G$1&amp;"&lt;/td&gt;&lt;td&gt;"&amp;G26&amp;"&lt;/td&gt;&lt;/tr&gt;"</f>
        <v>&lt;tr&gt;&lt;td&gt;Price&lt;/td&gt;&lt;td&gt;1249.99&lt;/td&gt;&lt;/tr&gt;</v>
      </c>
      <c r="I26" t="s">
        <v>216</v>
      </c>
      <c r="J26" s="1" t="str">
        <f>"&lt;tr&gt;&lt;td&gt;"&amp;I$1&amp;"&lt;/td&gt;&lt;td&gt;"&amp;I26&amp;"&lt;/td&gt;&lt;/tr&gt;"</f>
        <v>&lt;tr&gt;&lt;td&gt;Touch Screen?&lt;/td&gt;&lt;td&gt;Does Not Have a Touchscreen&lt;/td&gt;&lt;/tr&gt;</v>
      </c>
      <c r="K26" s="1" t="s">
        <v>63</v>
      </c>
      <c r="L26" s="1" t="str">
        <f>"&lt;tr&gt;&lt;td&gt;"&amp;K$1&amp;"&lt;/td&gt;&lt;td&gt;"&amp;K26&amp;"&lt;/td&gt;&lt;/tr&gt;"</f>
        <v>&lt;tr&gt;&lt;td&gt;Operating System&lt;/td&gt;&lt;td&gt;Windows 8&lt;/td&gt;&lt;/tr&gt;</v>
      </c>
      <c r="M26" s="1" t="s">
        <v>43</v>
      </c>
      <c r="N26" s="1" t="str">
        <f>"&lt;tr&gt;&lt;td&gt;"&amp;M$1&amp;"&lt;/td&gt;&lt;td&gt;"&amp;M26&amp;"&lt;/td&gt;&lt;/tr&gt;"</f>
        <v>&lt;tr&gt;&lt;td&gt; CPU Type &lt;/td&gt;&lt;td&gt;Intel Core i7 4700MQ(2.40GHz)&lt;/td&gt;&lt;/tr&gt;</v>
      </c>
      <c r="O26" s="1" t="s">
        <v>547</v>
      </c>
      <c r="P26" s="1" t="str">
        <f>"&lt;tr&gt;&lt;td&gt;"&amp;O$1&amp;"&lt;/td&gt;&lt;td&gt;"&amp;O26&amp;"&lt;/td&gt;&lt;/tr&gt;"</f>
        <v>&lt;tr&gt;&lt;td&gt;CPU Processor&lt;/td&gt;&lt;td&gt;2.4GHz&lt;/td&gt;&lt;/tr&gt;</v>
      </c>
      <c r="Q26" s="1" t="s">
        <v>568</v>
      </c>
      <c r="R26" s="1" t="str">
        <f>"&lt;tr&gt;&lt;td&gt;"&amp;Q$1&amp;"&lt;/td&gt;&lt;td&gt;"&amp;Q26&amp;"&lt;/td&gt;&lt;/tr&gt;"</f>
        <v>&lt;tr&gt;&lt;td&gt;Memory Size&lt;/td&gt;&lt;td&gt;16 GB&lt;/td&gt;&lt;/tr&gt;</v>
      </c>
      <c r="S26" s="1" t="s">
        <v>639</v>
      </c>
      <c r="T26" s="1" t="str">
        <f>"&lt;tr&gt;&lt;td&gt;"&amp;S$1&amp;"&lt;/td&gt;&lt;td&gt;"&amp;S26&amp;"&lt;/td&gt;&lt;/tr&gt;"</f>
        <v>&lt;tr&gt;&lt;td&gt;Cache&lt;/td&gt;&lt;td&gt;6MB L3&lt;/td&gt;&lt;/tr&gt;</v>
      </c>
      <c r="U26" t="s">
        <v>649</v>
      </c>
      <c r="V26" s="1" t="str">
        <f>"&lt;tr&gt;&lt;td&gt;"&amp;U$1&amp;"&lt;/td&gt;&lt;td&gt;"&amp;U26&amp;"&lt;/td&gt;&lt;/tr&gt;"</f>
        <v>&lt;tr&gt;&lt;td&gt;Video Memory &lt;/td&gt;&lt;td&gt;2 x 2GB&lt;/td&gt;&lt;/tr&gt;</v>
      </c>
      <c r="W26" s="1" t="s">
        <v>169</v>
      </c>
      <c r="X26" s="1" t="str">
        <f>"&lt;tr&gt;&lt;td&gt;"&amp;W$1&amp;"&lt;/td&gt;&lt;td&gt;"&amp;W26&amp;"&lt;/td&gt;&lt;/tr&gt;"</f>
        <v>&lt;tr&gt;&lt;td&gt; Graphics Card &lt;/td&gt;&lt;td&gt;Dual NVIDIA GeForce GT750M Discrete Graphics (SLI)&lt;/td&gt;&lt;/tr&gt;</v>
      </c>
      <c r="Y26" s="1" t="s">
        <v>665</v>
      </c>
      <c r="Z26" s="1" t="str">
        <f>"&lt;tr&gt;&lt;td&gt;"&amp;Y$1&amp;"&lt;/td&gt;&lt;td&gt;"&amp;Y26&amp;"&lt;/td&gt;&lt;/tr&gt;"</f>
        <v>&lt;tr&gt;&lt;td&gt;Solid State Drive (SSD)?&lt;/td&gt;&lt;td&gt;No&lt;/td&gt;&lt;/tr&gt;</v>
      </c>
      <c r="AA26" s="1" t="s">
        <v>578</v>
      </c>
      <c r="AB26" s="1" t="str">
        <f>"&lt;tr&gt;&lt;td&gt;"&amp;AA$1&amp;"&lt;/td&gt;&lt;td&gt;"&amp;AA26&amp;"&lt;/td&gt;&lt;/tr&gt;"</f>
        <v>&lt;tr&gt;&lt;td&gt;Hard Drive Size&lt;/td&gt;&lt;td&gt;1 TB&lt;/td&gt;&lt;/tr&gt;</v>
      </c>
      <c r="AC26" s="1" t="s">
        <v>659</v>
      </c>
      <c r="AD26" s="1" t="str">
        <f>"&lt;tr&gt;&lt;td&gt;"&amp;AC$1&amp;"&lt;/td&gt;&lt;td&gt;"&amp;AC26&amp;"&lt;/td&gt;&lt;/tr&gt;"</f>
        <v>&lt;tr&gt;&lt;td&gt;Hard Drive RPM &lt;/td&gt;&lt;td&gt;5400rpm&lt;/td&gt;&lt;/tr&gt;</v>
      </c>
      <c r="AE26" s="1" t="s">
        <v>602</v>
      </c>
      <c r="AF26" s="1" t="str">
        <f>"&lt;tr&gt;&lt;td&gt;"&amp;AE$1&amp;"&lt;/td&gt;&lt;td&gt;"&amp;AE26&amp;"&lt;/td&gt;&lt;/tr&gt;"</f>
        <v>&lt;tr&gt;&lt;td&gt;Weight&lt;/td&gt;&lt;td&gt;6.4 Lbs&lt;/td&gt;&lt;/tr&gt;</v>
      </c>
      <c r="AG26" s="1" t="s">
        <v>625</v>
      </c>
      <c r="AH26" s="1" t="str">
        <f>"&lt;tr&gt;&lt;td&gt;"&amp;AG$1&amp;"&lt;/td&gt;&lt;td&gt;"&amp;AG26&amp;"&lt;/td&gt;&lt;/tr&gt;"</f>
        <v>&lt;tr&gt;&lt;td&gt;Battery Life&lt;/td&gt;&lt;td&gt;Up to 5 Hours&lt;/td&gt;&lt;/tr&gt;</v>
      </c>
      <c r="AI26" s="1" t="s">
        <v>559</v>
      </c>
      <c r="AJ26" s="1" t="str">
        <f>"&lt;tr&gt;&lt;td&gt;"&amp;AI$1&amp;"&lt;/td&gt;&lt;td&gt;"&amp;AI26&amp;"&lt;/td&gt;&lt;/tr&gt;"</f>
        <v>&lt;tr&gt;&lt;td&gt; Screen Size&lt;/td&gt;&lt;td&gt;15.6"&lt;/td&gt;&lt;/tr&gt;</v>
      </c>
      <c r="AK26" s="1" t="s">
        <v>650</v>
      </c>
      <c r="AL26" s="1" t="str">
        <f>"&lt;tr&gt;&lt;td&gt;"&amp;AK$1&amp;"&lt;/td&gt;&lt;td&gt;"&amp;AK26&amp;"&lt;/td&gt;&lt;/tr&gt;"</f>
        <v>&lt;tr&gt;&lt;td&gt;Resolution of Max Dimension &lt;/td&gt;&lt;td&gt;1920 x 1080&lt;/td&gt;&lt;/tr&gt;</v>
      </c>
      <c r="AM26" t="s">
        <v>222</v>
      </c>
      <c r="AN26" s="1" t="str">
        <f>"&lt;tr&gt;&lt;td&gt;"&amp;AM$1&amp;"&lt;/td&gt;&lt;td&gt;"&amp;AM26&amp;"&lt;/td&gt;&lt;/tr&gt;"</f>
        <v>&lt;tr&gt;&lt;td&gt;HDMI?&lt;/td&gt;&lt;td&gt;Does Not Have HDMI&lt;/td&gt;&lt;/tr&gt;</v>
      </c>
      <c r="AO26" t="s">
        <v>224</v>
      </c>
      <c r="AP26" s="1" t="str">
        <f>"&lt;tr&gt;&lt;td&gt;"&amp;AO$1&amp;"&lt;/td&gt;&lt;td&gt;"&amp;AO26&amp;"&lt;/td&gt;&lt;/tr&gt;"</f>
        <v>&lt;tr&gt;&lt;td&gt;VGA?&lt;/td&gt;&lt;td&gt;Does Not Have VGA&lt;/td&gt;&lt;/tr&gt;</v>
      </c>
      <c r="AQ26" t="s">
        <v>225</v>
      </c>
      <c r="AR26" s="1" t="str">
        <f>"&lt;tr&gt;&lt;td&gt;"&amp;AQ$1&amp;"&lt;/td&gt;&lt;td&gt;"&amp;AQ26&amp;"&lt;/td&gt;&lt;/tr&gt;"</f>
        <v>&lt;tr&gt;&lt;td&gt;Bluetooth?&lt;/td&gt;&lt;td&gt;Has Bluetooth&lt;/td&gt;&lt;/tr&gt;</v>
      </c>
      <c r="AS26" s="1" t="s">
        <v>250</v>
      </c>
      <c r="AT26" s="14" t="str">
        <f>"&lt;tr&gt;&lt;td&gt;"&amp;AS$1&amp;"&lt;/td&gt;&lt;td&gt;"&amp;AS26&amp;"&lt;/td&gt;&lt;/tr&gt;"</f>
        <v>&lt;tr&gt;&lt;td&gt; URL to Purchase Computer&lt;/td&gt;&lt;td&gt;http://www.newegg.com/Product/Product.aspx?Item=N82E16834313684&lt;/td&gt;&lt;/tr&gt;</v>
      </c>
      <c r="AU26" s="15" t="s">
        <v>782</v>
      </c>
      <c r="AV26" s="14" t="str">
        <f>B26&amp;D26&amp;F26&amp;H26&amp;J26&amp;L26&amp;N26&amp;P26&amp;R26&amp;T26&amp;V26&amp;X26&amp;Z26&amp;AB26&amp;AD26&amp;AF26&amp;AH26&amp;AJ26&amp;AL26&amp;AN26&amp;AP26&amp;AR26&amp;AT26</f>
        <v>&lt;tr&gt;&lt;td&gt;Brand&lt;/td&gt;&lt;td&gt;Lenovo&lt;/td&gt;&lt;/tr&gt;&lt;tr&gt;&lt;td&gt;Series&lt;/td&gt;&lt;td&gt;IdeaPad&lt;/td&gt;&lt;/tr&gt;&lt;tr&gt;&lt;td&gt;Model&lt;/td&gt;&lt;td&gt;Y510P (59375624)&lt;/td&gt;&lt;/tr&gt;&lt;tr&gt;&lt;td&gt;Price&lt;/td&gt;&lt;td&gt;1249.99&lt;/td&gt;&lt;/tr&gt;&lt;tr&gt;&lt;td&gt;Touch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 4700MQ(2.40GHz)&lt;/td&gt;&lt;/tr&gt;&lt;tr&gt;&lt;td&gt;CPU Processor&lt;/td&gt;&lt;td&gt;2.4GHz&lt;/td&gt;&lt;/tr&gt;&lt;tr&gt;&lt;td&gt;Memory Size&lt;/td&gt;&lt;td&gt;16 GB&lt;/td&gt;&lt;/tr&gt;&lt;tr&gt;&lt;td&gt;Cache&lt;/td&gt;&lt;td&gt;6MB L3&lt;/td&gt;&lt;/tr&gt;&lt;tr&gt;&lt;td&gt;Video Memory &lt;/td&gt;&lt;td&gt;2 x 2GB&lt;/td&gt;&lt;/tr&gt;&lt;tr&gt;&lt;td&gt; Graphics Card &lt;/td&gt;&lt;td&gt;Dual NVIDIA GeForce GT750M Discrete Graphics (SLI)&lt;/td&gt;&lt;/tr&gt;&lt;tr&gt;&lt;td&gt;Solid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&lt;/td&gt;&lt;td&gt;5400rpm&lt;/td&gt;&lt;/tr&gt;&lt;tr&gt;&lt;td&gt;Weight&lt;/td&gt;&lt;td&gt;6.4 Lbs&lt;/td&gt;&lt;/tr&gt;&lt;tr&gt;&lt;td&gt;Battery Life&lt;/td&gt;&lt;td&gt;Up to 5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Computer&lt;/td&gt;&lt;td&gt;http://www.newegg.com/Product/Product.aspx?Item=N82E16834313684&lt;/td&gt;&lt;/tr&gt;</v>
      </c>
      <c r="AW26" s="14" t="s">
        <v>709</v>
      </c>
      <c r="AX26" s="16" t="str">
        <f>"&lt;body class ="&amp;CHAR(34)&amp;"page page-id-3187 page-template page-template-page-team-php team"&amp;CHAR(34)&amp;"&gt;
  &lt;div id="&amp;CHAR(34)&amp;"page"&amp;CHAR(34)&amp;"class="&amp;CHAR(34)&amp;"hfeed site"&amp;CHAR(34)&amp;"&gt;
    &lt;div id="&amp;CHAR(34)&amp;"primary"&amp;CHAR(34)&amp;" class="&amp;CHAR(34)&amp;"content-area"&amp;CHAR(34)&amp;"style="&amp;CHAR(34)&amp;"background-color:black"&amp;CHAR(34)&amp;"&gt;&lt;div id="&amp;CHAR(34)&amp;"content"&amp;CHAR(34)&amp;" class ="&amp;CHAR(34)&amp;"site-content"&amp;CHAR(34)&amp;" role="&amp;CHAR(34)&amp;"main"&amp;CHAR(34)&amp;"&gt;&lt;div class="&amp;CHAR(34)&amp;"entry-content"&amp;CHAR(34)&amp;"&gt;&lt;h1 style="&amp;CHAR(34)&amp;"margin-top:125px; text-align:center"&amp;CHAR(34)&amp;"&gt;"&amp;A26&amp;" "&amp;C26&amp;" "&amp;E26&amp;"&lt;/h1&gt;
            &lt;/div&gt;    
        &lt;/div&gt;
      &lt;/div&gt;
      &lt;div id="&amp;CHAR(34)&amp;"primary"&amp;CHAR(34)&amp;" class="&amp;CHAR(34)&amp;"content-area"&amp;CHAR(34)&amp;"style="&amp;CHAR(34)&amp;"background-color:white"&amp;CHAR(34)&amp;"&gt;
          &lt;div class="&amp;CHAR(34)&amp;"entry-content"&amp;CHAR(34)&amp;"style="&amp;CHAR(34)&amp;"margin-right:100px"&amp;CHAR(34)&amp;"&gt;        
&lt;h2 style="&amp;CHAR(34)&amp;"margin-top:10px; margin-left: 49px"&amp;CHAR(34)&amp;"&gt;
 &lt;input type="&amp;CHAR(34)&amp;"button"&amp;CHAR(34)&amp;" value="&amp;CHAR(34)&amp;"Search for this Computer on Google"&amp;CHAR(34)&amp;" onclick="&amp;CHAR(34)&amp;"window.open('http://google.com/#q="&amp;A26&amp;" "&amp;C26&amp;" "&amp;E26&amp;"')"&amp;CHAR(34)&amp;"style="&amp;CHAR(34)&amp;"font-size:40%"&amp;CHAR(34)&amp;"&gt;
 &lt;input type="&amp;CHAR(34)&amp;"button"&amp;CHAR(34)&amp;" value="&amp;CHAR(34)&amp;"Buy this Computer Now"&amp;CHAR(34)&amp;" onclick="&amp;CHAR(34)&amp;"window.open('"&amp;AS26&amp;"')"&amp;CHAR(34)&amp;" style="&amp;CHAR(34)&amp;"font-size:40%"&amp;CHAR(34)&amp;"&gt;
&lt;/h2&gt;
 &lt;h2&gt;Specifications&lt;/h2&gt;
 &lt;table style="&amp;CHAR(34)&amp;"margin-left:100px; margin-right:100px; width:84%"&amp;CHAR(34)&amp;"class="&amp;CHAR(34)&amp;"table table-hover"&amp;CHAR(34)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text-align:center"&gt;Lenovo IdeaPad Y510P (59375624)&lt;/h1&gt;_x000D_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onclick="window.open('http://google.com/#q=Lenovo IdeaPad Y510P (59375624)')"style="font-size:40%"&gt;_x000D_ &lt;input type="button" value="Buy this Computer Now" onclick="window.open('http://www.newegg.com/Product/Product.aspx?Item=N82E16834313684')" style="font-size:40%"&gt;_x000D_&lt;/h2&gt;_x000D_ &lt;h2&gt;Specifications&lt;/h2&gt;_x000D_ &lt;table style="margin-left:100px; margin-right:100px; width:84%"class="table table-hover"</v>
      </c>
      <c r="AY26" s="14" t="s">
        <v>808</v>
      </c>
      <c r="AZ26" s="14" t="str">
        <f>AY26&amp;AW26&amp;AU26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text-align:center"&gt;Lenovo IdeaPad Y510P (59375624)&lt;/h1&gt;_x000D_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onclick="window.open('http://google.com/#q=Lenovo IdeaPad Y510P (59375624)')"style="font-size:40%"&gt;_x000D_ &lt;input type="button" value="Buy this Computer Now" onclick="window.open('http://www.newegg.com/Product/Product.aspx?Item=N82E16834313684')" style="font-size:40%"&gt;_x000D_&lt;/h2&gt;_x000D_ &lt;h2&gt;Specifications&lt;/h2&gt;_x000D_ &lt;table style="margin-left:100px; margin-right:100px; width:84%"class="table table-hover"&lt;tr&gt;&lt;td&gt;Brand&lt;/td&gt;&lt;td&gt;Lenovo&lt;/td&gt;&lt;/tr&gt;&lt;tr&gt;&lt;td&gt;Series&lt;/td&gt;&lt;td&gt;IdeaPad&lt;/td&gt;&lt;/tr&gt;&lt;tr&gt;&lt;td&gt;Model&lt;/td&gt;&lt;td&gt;Y510P (59375624)&lt;/td&gt;&lt;/tr&gt;&lt;tr&gt;&lt;td&gt;Price&lt;/td&gt;&lt;td&gt;1249.99&lt;/td&gt;&lt;/tr&gt;&lt;tr&gt;&lt;td&gt;Touch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 4700MQ(2.40GHz)&lt;/td&gt;&lt;/tr&gt;&lt;tr&gt;&lt;td&gt;CPU Processor&lt;/td&gt;&lt;td&gt;2.4GHz&lt;/td&gt;&lt;/tr&gt;&lt;tr&gt;&lt;td&gt;Memory Size&lt;/td&gt;&lt;td&gt;16 GB&lt;/td&gt;&lt;/tr&gt;&lt;tr&gt;&lt;td&gt;Cache&lt;/td&gt;&lt;td&gt;6MB L3&lt;/td&gt;&lt;/tr&gt;&lt;tr&gt;&lt;td&gt;Video Memory &lt;/td&gt;&lt;td&gt;2 x 2GB&lt;/td&gt;&lt;/tr&gt;&lt;tr&gt;&lt;td&gt; Graphics Card &lt;/td&gt;&lt;td&gt;Dual NVIDIA GeForce GT750M Discrete Graphics (SLI)&lt;/td&gt;&lt;/tr&gt;&lt;tr&gt;&lt;td&gt;Solid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&lt;/td&gt;&lt;td&gt;5400rpm&lt;/td&gt;&lt;/tr&gt;&lt;tr&gt;&lt;td&gt;Weight&lt;/td&gt;&lt;td&gt;6.4 Lbs&lt;/td&gt;&lt;/tr&gt;&lt;tr&gt;&lt;td&gt;Battery Life&lt;/td&gt;&lt;td&gt;Up to 5 Hours&lt;/td&gt;&lt;/tr&gt;&lt;tr&gt;&lt;td&gt; Screen Size&lt;/td&gt;&lt;td&gt;15.6"&lt;/td&gt;&lt;/tr&gt;&lt;tr&gt;&lt;td&gt;Resolution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Computer&lt;/td&gt;&lt;td&gt;http://www.newegg.com/Product/Product.aspx?Item=N82E16834313684&lt;/td&gt;&lt;/tr&gt;&lt;/table&gt;&lt;/div&gt;&lt;/div&gt;&lt;/div&gt;&lt;/div&gt;&lt;script&gt;(function(i,s,o,g,r,a,m){i['GoogleAnalyticsObject']=r;i[r]=i[r]||function(){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A26" t="s">
        <v>859</v>
      </c>
    </row>
    <row r="27" spans="1:53">
      <c r="A27" s="1" t="s">
        <v>134</v>
      </c>
      <c r="B27" s="1" t="str">
        <f>"&lt;tr&gt;&lt;td&gt;"&amp;$A$1&amp;"&lt;/td&gt;&lt;td&gt;"&amp;A27&amp;"&lt;/td&gt;&lt;/tr&gt;"</f>
        <v>&lt;tr&gt;&lt;td&gt;Brand&lt;/td&gt;&lt;td&gt;ThinkPad&lt;/td&gt;&lt;/tr&gt;</v>
      </c>
      <c r="C27" s="1"/>
      <c r="D27" s="1" t="str">
        <f>"&lt;tr&gt;&lt;td&gt;"&amp;C$1&amp;"&lt;/td&gt;&lt;td&gt;"&amp;C27&amp;"&lt;/td&gt;&lt;/tr&gt;"</f>
        <v>&lt;tr&gt;&lt;td&gt;Series&lt;/td&gt;&lt;td&gt;&lt;/td&gt;&lt;/tr&gt;</v>
      </c>
      <c r="E27" s="1" t="s">
        <v>93</v>
      </c>
      <c r="F27" s="1" t="str">
        <f>"&lt;tr&gt;&lt;td&gt;"&amp;E$1&amp;"&lt;/td&gt;&lt;td&gt;"&amp;E27&amp;"&lt;/td&gt;&lt;/tr&gt;"</f>
        <v>&lt;tr&gt;&lt;td&gt;Model&lt;/td&gt;&lt;td&gt;T440s&lt;/td&gt;&lt;/tr&gt;</v>
      </c>
      <c r="G27" s="9">
        <v>1599.55</v>
      </c>
      <c r="H27" s="1" t="str">
        <f>"&lt;tr&gt;&lt;td&gt;"&amp;G$1&amp;"&lt;/td&gt;&lt;td&gt;"&amp;G27&amp;"&lt;/td&gt;&lt;/tr&gt;"</f>
        <v>&lt;tr&gt;&lt;td&gt;Price&lt;/td&gt;&lt;td&gt;1599.55&lt;/td&gt;&lt;/tr&gt;</v>
      </c>
      <c r="I27" t="s">
        <v>217</v>
      </c>
      <c r="J27" s="1" t="str">
        <f>"&lt;tr&gt;&lt;td&gt;"&amp;I$1&amp;"&lt;/td&gt;&lt;td&gt;"&amp;I27&amp;"&lt;/td&gt;&lt;/tr&gt;"</f>
        <v>&lt;tr&gt;&lt;td&gt;Touch Screen?&lt;/td&gt;&lt;td&gt;Has a Touchscreen&lt;/td&gt;&lt;/tr&gt;</v>
      </c>
      <c r="K27" s="1" t="s">
        <v>214</v>
      </c>
      <c r="L27" s="1" t="str">
        <f>"&lt;tr&gt;&lt;td&gt;"&amp;K$1&amp;"&lt;/td&gt;&lt;td&gt;"&amp;K27&amp;"&lt;/td&gt;&lt;/tr&gt;"</f>
        <v>&lt;tr&gt;&lt;td&gt;Operating System&lt;/td&gt;&lt;td&gt;Windows 7&lt;/td&gt;&lt;/tr&gt;</v>
      </c>
      <c r="M27" s="1" t="s">
        <v>42</v>
      </c>
      <c r="N27" s="1" t="str">
        <f>"&lt;tr&gt;&lt;td&gt;"&amp;M$1&amp;"&lt;/td&gt;&lt;td&gt;"&amp;M27&amp;"&lt;/td&gt;&lt;/tr&gt;"</f>
        <v>&lt;tr&gt;&lt;td&gt; CPU Type &lt;/td&gt;&lt;td&gt;Intel Core i5 4300U(1.90GHz)&lt;/td&gt;&lt;/tr&gt;</v>
      </c>
      <c r="O27" s="1" t="s">
        <v>550</v>
      </c>
      <c r="P27" s="1" t="str">
        <f>"&lt;tr&gt;&lt;td&gt;"&amp;O$1&amp;"&lt;/td&gt;&lt;td&gt;"&amp;O27&amp;"&lt;/td&gt;&lt;/tr&gt;"</f>
        <v>&lt;tr&gt;&lt;td&gt;CPU Processor&lt;/td&gt;&lt;td&gt;1.9GHz&lt;/td&gt;&lt;/tr&gt;</v>
      </c>
      <c r="Q27" s="1" t="s">
        <v>565</v>
      </c>
      <c r="R27" s="1" t="str">
        <f>"&lt;tr&gt;&lt;td&gt;"&amp;Q$1&amp;"&lt;/td&gt;&lt;td&gt;"&amp;Q27&amp;"&lt;/td&gt;&lt;/tr&gt;"</f>
        <v>&lt;tr&gt;&lt;td&gt;Memory Size&lt;/td&gt;&lt;td&gt;4 GB&lt;/td&gt;&lt;/tr&gt;</v>
      </c>
      <c r="S27" s="1" t="s">
        <v>640</v>
      </c>
      <c r="T27" s="1" t="str">
        <f>"&lt;tr&gt;&lt;td&gt;"&amp;S$1&amp;"&lt;/td&gt;&lt;td&gt;"&amp;S27&amp;"&lt;/td&gt;&lt;/tr&gt;"</f>
        <v>&lt;tr&gt;&lt;td&gt;Cache&lt;/td&gt;&lt;td&gt;3MB L3&lt;/td&gt;&lt;/tr&gt;</v>
      </c>
      <c r="U27" t="s">
        <v>181</v>
      </c>
      <c r="V27" s="1" t="str">
        <f>"&lt;tr&gt;&lt;td&gt;"&amp;U$1&amp;"&lt;/td&gt;&lt;td&gt;"&amp;U27&amp;"&lt;/td&gt;&lt;/tr&gt;"</f>
        <v>&lt;tr&gt;&lt;td&gt;Video Memory &lt;/td&gt;&lt;td&gt;Shared memory&lt;/td&gt;&lt;/tr&gt;</v>
      </c>
      <c r="W27" s="1" t="s">
        <v>158</v>
      </c>
      <c r="X27" s="1" t="str">
        <f>"&lt;tr&gt;&lt;td&gt;"&amp;W$1&amp;"&lt;/td&gt;&lt;td&gt;"&amp;W27&amp;"&lt;/td&gt;&lt;/tr&gt;"</f>
        <v>&lt;tr&gt;&lt;td&gt; Graphics Card &lt;/td&gt;&lt;td&gt;Intel HD Graphics 4400&lt;/td&gt;&lt;/tr&gt;</v>
      </c>
      <c r="Y27" s="1" t="s">
        <v>154</v>
      </c>
      <c r="Z27" s="1" t="str">
        <f>"&lt;tr&gt;&lt;td&gt;"&amp;Y$1&amp;"&lt;/td&gt;&lt;td&gt;"&amp;Y27&amp;"&lt;/td&gt;&lt;/tr&gt;"</f>
        <v>&lt;tr&gt;&lt;td&gt;Solid State Drive (SSD)?&lt;/td&gt;&lt;td&gt;256GB SSD&lt;/td&gt;&lt;/tr&gt;</v>
      </c>
      <c r="AA27" s="1" t="s">
        <v>573</v>
      </c>
      <c r="AB27" s="1" t="str">
        <f>"&lt;tr&gt;&lt;td&gt;"&amp;AA$1&amp;"&lt;/td&gt;&lt;td&gt;"&amp;AA27&amp;"&lt;/td&gt;&lt;/tr&gt;"</f>
        <v>&lt;tr&gt;&lt;td&gt;Hard Drive Size&lt;/td&gt;&lt;td&gt;256 GB&lt;/td&gt;&lt;/tr&gt;</v>
      </c>
      <c r="AC27" s="1" t="s">
        <v>659</v>
      </c>
      <c r="AD27" s="1" t="str">
        <f>"&lt;tr&gt;&lt;td&gt;"&amp;AC$1&amp;"&lt;/td&gt;&lt;td&gt;"&amp;AC27&amp;"&lt;/td&gt;&lt;/tr&gt;"</f>
        <v>&lt;tr&gt;&lt;td&gt;Hard Drive RPM &lt;/td&gt;&lt;td&gt;5400rpm&lt;/td&gt;&lt;/tr&gt;</v>
      </c>
      <c r="AE27" s="1" t="s">
        <v>603</v>
      </c>
      <c r="AF27" s="1" t="str">
        <f>"&lt;tr&gt;&lt;td&gt;"&amp;AE$1&amp;"&lt;/td&gt;&lt;td&gt;"&amp;AE27&amp;"&lt;/td&gt;&lt;/tr&gt;"</f>
        <v>&lt;tr&gt;&lt;td&gt;Weight&lt;/td&gt;&lt;td&gt;3.8 Lbs&lt;/td&gt;&lt;/tr&gt;</v>
      </c>
      <c r="AG27" s="1" t="s">
        <v>632</v>
      </c>
      <c r="AH27" s="1" t="str">
        <f>"&lt;tr&gt;&lt;td&gt;"&amp;AG$1&amp;"&lt;/td&gt;&lt;td&gt;"&amp;AG27&amp;"&lt;/td&gt;&lt;/tr&gt;"</f>
        <v>&lt;tr&gt;&lt;td&gt;Battery Life&lt;/td&gt;&lt;td&gt;Up to 6 Hours&lt;/td&gt;&lt;/tr&gt;</v>
      </c>
      <c r="AI27" s="1" t="s">
        <v>560</v>
      </c>
      <c r="AJ27" s="1" t="str">
        <f>"&lt;tr&gt;&lt;td&gt;"&amp;AI$1&amp;"&lt;/td&gt;&lt;td&gt;"&amp;AI27&amp;"&lt;/td&gt;&lt;/tr&gt;"</f>
        <v>&lt;tr&gt;&lt;td&gt; Screen Size&lt;/td&gt;&lt;td&gt;14"&lt;/td&gt;&lt;/tr&gt;</v>
      </c>
      <c r="AK27" s="1" t="s">
        <v>650</v>
      </c>
      <c r="AL27" s="1" t="str">
        <f>"&lt;tr&gt;&lt;td&gt;"&amp;AK$1&amp;"&lt;/td&gt;&lt;td&gt;"&amp;AK27&amp;"&lt;/td&gt;&lt;/tr&gt;"</f>
        <v>&lt;tr&gt;&lt;td&gt;Resolution of Max Dimension &lt;/td&gt;&lt;td&gt;1920 x 1080&lt;/td&gt;&lt;/tr&gt;</v>
      </c>
      <c r="AM27" t="s">
        <v>222</v>
      </c>
      <c r="AN27" s="1" t="str">
        <f>"&lt;tr&gt;&lt;td&gt;"&amp;AM$1&amp;"&lt;/td&gt;&lt;td&gt;"&amp;AM27&amp;"&lt;/td&gt;&lt;/tr&gt;"</f>
        <v>&lt;tr&gt;&lt;td&gt;HDMI?&lt;/td&gt;&lt;td&gt;Does Not Have HDMI&lt;/td&gt;&lt;/tr&gt;</v>
      </c>
      <c r="AO27" t="s">
        <v>224</v>
      </c>
      <c r="AP27" s="1" t="str">
        <f>"&lt;tr&gt;&lt;td&gt;"&amp;AO$1&amp;"&lt;/td&gt;&lt;td&gt;"&amp;AO27&amp;"&lt;/td&gt;&lt;/tr&gt;"</f>
        <v>&lt;tr&gt;&lt;td&gt;VGA?&lt;/td&gt;&lt;td&gt;Does Not Have VGA&lt;/td&gt;&lt;/tr&gt;</v>
      </c>
      <c r="AQ27" t="s">
        <v>225</v>
      </c>
      <c r="AR27" s="1" t="str">
        <f>"&lt;tr&gt;&lt;td&gt;"&amp;AQ$1&amp;"&lt;/td&gt;&lt;td&gt;"&amp;AQ27&amp;"&lt;/td&gt;&lt;/tr&gt;"</f>
        <v>&lt;tr&gt;&lt;td&gt;Bluetooth?&lt;/td&gt;&lt;td&gt;Has Bluetooth&lt;/td&gt;&lt;/tr&gt;</v>
      </c>
      <c r="AS27" s="1" t="s">
        <v>251</v>
      </c>
      <c r="AT27" s="14" t="str">
        <f>"&lt;tr&gt;&lt;td&gt;"&amp;AS$1&amp;"&lt;/td&gt;&lt;td&gt;"&amp;AS27&amp;"&lt;/td&gt;&lt;/tr&gt;"</f>
        <v>&lt;tr&gt;&lt;td&gt; URL to Purchase Computer&lt;/td&gt;&lt;td&gt;http://www.newegg.com/Product/Product.aspx?Item=9SIA0ZX1958112&lt;/td&gt;&lt;/tr&gt;</v>
      </c>
      <c r="AU27" s="15" t="s">
        <v>782</v>
      </c>
      <c r="AV27" s="14" t="str">
        <f>B27&amp;D27&amp;F27&amp;H27&amp;J27&amp;L27&amp;N27&amp;P27&amp;R27&amp;T27&amp;V27&amp;X27&amp;Z27&amp;AB27&amp;AD27&amp;AF27&amp;AH27&amp;AJ27&amp;AL27&amp;AN27&amp;AP27&amp;AR27&amp;AT27</f>
        <v>&lt;tr&gt;&lt;td&gt;Brand&lt;/td&gt;&lt;td&gt;ThinkPad&lt;/td&gt;&lt;/tr&gt;&lt;tr&gt;&lt;td&gt;Series&lt;/td&gt;&lt;td&gt;&lt;/td&gt;&lt;/tr&gt;&lt;tr&gt;&lt;td&gt;Model&lt;/td&gt;&lt;td&gt;T440s&lt;/td&gt;&lt;/tr&gt;&lt;tr&gt;&lt;td&gt;Price&lt;/td&gt;&lt;td&gt;1599.55&lt;/td&gt;&lt;/tr&gt;&lt;tr&gt;&lt;td&gt;Touch Screen?&lt;/td&gt;&lt;td&gt;Has a Touchscreen&lt;/td&gt;&lt;/tr&gt;&lt;tr&gt;&lt;td&gt;Operating System&lt;/td&gt;&lt;td&gt;Windows 7&lt;/td&gt;&lt;/tr&gt;&lt;tr&gt;&lt;td&gt; CPU Type &lt;/td&gt;&lt;td&gt;Intel Core i5 4300U(1.90GHz)&lt;/td&gt;&lt;/tr&gt;&lt;tr&gt;&lt;td&gt;CPU Processor&lt;/td&gt;&lt;td&gt;1.9GHz&lt;/td&gt;&lt;/tr&gt;&lt;tr&gt;&lt;td&gt;Memory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&lt;/td&gt;&lt;td&gt;5400rpm&lt;/td&gt;&lt;/tr&gt;&lt;tr&gt;&lt;td&gt;Weight&lt;/td&gt;&lt;td&gt;3.8 Lbs&lt;/td&gt;&lt;/tr&gt;&lt;tr&gt;&lt;td&gt;Battery Life&lt;/td&gt;&lt;td&gt;Up to 6 Hours&lt;/td&gt;&lt;/tr&gt;&lt;tr&gt;&lt;td&gt; Screen Size&lt;/td&gt;&lt;td&gt;14"&lt;/td&gt;&lt;/tr&gt;&lt;tr&gt;&lt;td&gt;Resolution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Computer&lt;/td&gt;&lt;td&gt;http://www.newegg.com/Product/Product.aspx?Item=9SIA0ZX1958112&lt;/td&gt;&lt;/tr&gt;</v>
      </c>
      <c r="AW27" s="14" t="s">
        <v>710</v>
      </c>
      <c r="AX27" s="16" t="str">
        <f>"&lt;body class ="&amp;CHAR(34)&amp;"page page-id-3187 page-template page-template-page-team-php team"&amp;CHAR(34)&amp;"&gt;
  &lt;div id="&amp;CHAR(34)&amp;"page"&amp;CHAR(34)&amp;"class="&amp;CHAR(34)&amp;"hfeed site"&amp;CHAR(34)&amp;"&gt;
    &lt;div id="&amp;CHAR(34)&amp;"primary"&amp;CHAR(34)&amp;" class="&amp;CHAR(34)&amp;"content-area"&amp;CHAR(34)&amp;"style="&amp;CHAR(34)&amp;"background-color:black"&amp;CHAR(34)&amp;"&gt;&lt;div id="&amp;CHAR(34)&amp;"content"&amp;CHAR(34)&amp;" class ="&amp;CHAR(34)&amp;"site-content"&amp;CHAR(34)&amp;" role="&amp;CHAR(34)&amp;"main"&amp;CHAR(34)&amp;"&gt;&lt;div class="&amp;CHAR(34)&amp;"entry-content"&amp;CHAR(34)&amp;"&gt;&lt;h1 style="&amp;CHAR(34)&amp;"margin-top:125px; text-align:center"&amp;CHAR(34)&amp;"&gt;"&amp;A27&amp;" "&amp;C27&amp;" "&amp;E27&amp;"&lt;/h1&gt;
            &lt;/div&gt;    
        &lt;/div&gt;
      &lt;/div&gt;
      &lt;div id="&amp;CHAR(34)&amp;"primary"&amp;CHAR(34)&amp;" class="&amp;CHAR(34)&amp;"content-area"&amp;CHAR(34)&amp;"style="&amp;CHAR(34)&amp;"background-color:white"&amp;CHAR(34)&amp;"&gt;
          &lt;div class="&amp;CHAR(34)&amp;"entry-content"&amp;CHAR(34)&amp;"style="&amp;CHAR(34)&amp;"margin-right:100px"&amp;CHAR(34)&amp;"&gt;        
&lt;h2 style="&amp;CHAR(34)&amp;"margin-top:10px; margin-left: 49px"&amp;CHAR(34)&amp;"&gt;
 &lt;input type="&amp;CHAR(34)&amp;"button"&amp;CHAR(34)&amp;" value="&amp;CHAR(34)&amp;"Search for this Computer on Google"&amp;CHAR(34)&amp;" onclick="&amp;CHAR(34)&amp;"window.open('http://google.com/#q="&amp;A27&amp;" "&amp;C27&amp;" "&amp;E27&amp;"')"&amp;CHAR(34)&amp;"style="&amp;CHAR(34)&amp;"font-size:40%"&amp;CHAR(34)&amp;"&gt;
 &lt;input type="&amp;CHAR(34)&amp;"button"&amp;CHAR(34)&amp;" value="&amp;CHAR(34)&amp;"Buy this Computer Now"&amp;CHAR(34)&amp;" onclick="&amp;CHAR(34)&amp;"window.open('"&amp;AS27&amp;"')"&amp;CHAR(34)&amp;" style="&amp;CHAR(34)&amp;"font-size:40%"&amp;CHAR(34)&amp;"&gt;
&lt;/h2&gt;
 &lt;h2&gt;Specifications&lt;/h2&gt;
 &lt;table style="&amp;CHAR(34)&amp;"margin-left:100px; margin-right:100px; width:84%"&amp;CHAR(34)&amp;"class="&amp;CHAR(34)&amp;"table table-hover"&amp;CHAR(34)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text-align:center"&gt;ThinkPad  T440s&lt;/h1&gt;_x000D_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onclick="window.open('http://google.com/#q=ThinkPad  T440s')"style="font-size:40%"&gt;_x000D_ &lt;input type="button" value="Buy this Computer Now" onclick="window.open('http://www.newegg.com/Product/Product.aspx?Item=9SIA0ZX1958112')" style="font-size:40%"&gt;_x000D_&lt;/h2&gt;_x000D_ &lt;h2&gt;Specifications&lt;/h2&gt;_x000D_ &lt;table style="margin-left:100px; margin-right:100px; width:84%"class="table table-hover"</v>
      </c>
      <c r="AY27" s="14" t="s">
        <v>809</v>
      </c>
      <c r="AZ27" s="14" t="str">
        <f>AY27&amp;AW27&amp;AU27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text-align:center"&gt;ThinkPad  T440s&lt;/h1&gt;_x000D_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onclick="window.open('http://google.com/#q=ThinkPad  T440s')"style="font-size:40%"&gt;_x000D_ &lt;input type="button" value="Buy this Computer Now" onclick="window.open('http://www.newegg.com/Product/Product.aspx?Item=9SIA0ZX1958112')" style="font-size:40%"&gt;_x000D_&lt;/h2&gt;_x000D_ &lt;h2&gt;Specifications&lt;/h2&gt;_x000D_ &lt;table style="margin-left:100px; margin-right:100px; width:84%"class="table table-hover"&lt;tr&gt;&lt;td&gt;Brand&lt;/td&gt;&lt;td&gt;ThinkPad&lt;/td&gt;&lt;/tr&gt;&lt;tr&gt;&lt;td&gt;Series&lt;/td&gt;&lt;td&gt;None&lt;/td&gt;&lt;/tr&gt;&lt;tr&gt;&lt;td&gt;Model&lt;/td&gt;&lt;td&gt;T440s&lt;/td&gt;&lt;/tr&gt;&lt;tr&gt;&lt;td&gt;Price&lt;/td&gt;&lt;td&gt;1599.55&lt;/td&gt;&lt;/tr&gt;&lt;tr&gt;&lt;td&gt;Touch Screen?&lt;/td&gt;&lt;td&gt;Has a Touchscreen&lt;/td&gt;&lt;/tr&gt;&lt;tr&gt;&lt;td&gt;Operating System&lt;/td&gt;&lt;td&gt;Windows 7&lt;/td&gt;&lt;/tr&gt;&lt;tr&gt;&lt;td&gt; CPU Type &lt;/td&gt;&lt;td&gt;Intel Core i5 4300U(1.90GHz)&lt;/td&gt;&lt;/tr&gt;&lt;tr&gt;&lt;td&gt;CPU Processor&lt;/td&gt;&lt;td&gt;1.9GHz&lt;/td&gt;&lt;/tr&gt;&lt;tr&gt;&lt;td&gt;Memory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&lt;/td&gt;&lt;td&gt;5400rpm&lt;/td&gt;&lt;/tr&gt;&lt;tr&gt;&lt;td&gt;Weight&lt;/td&gt;&lt;td&gt;3.8 Lbs&lt;/td&gt;&lt;/tr&gt;&lt;tr&gt;&lt;td&gt;Battery Life&lt;/td&gt;&lt;td&gt;Up to 6 Hours&lt;/td&gt;&lt;/tr&gt;&lt;tr&gt;&lt;td&gt; Screen Size&lt;/td&gt;&lt;td&gt;14"&lt;/td&gt;&lt;/tr&gt;&lt;tr&gt;&lt;td&gt;Resolution of Max Dimension &lt;/td&gt;&lt;td&gt;1920 x 1080&lt;/td&gt;&lt;/tr&gt;&lt;tr&gt;&lt;td&gt;HDMI?&lt;/td&gt;&lt;td&gt;Does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Computer&lt;/td&gt;&lt;td&gt;http://www.newegg.com/Product/Product.aspx?Item=9SIA0ZX1958112&lt;/td&gt;&lt;/tr&gt;&lt;/table&gt;&lt;/div&gt;&lt;/div&gt;&lt;/div&gt;&lt;/div&gt;&lt;script&gt;(function(i,s,o,g,r,a,m){i['GoogleAnalyticsObject']=r;i[r]=i[r]||function(){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A27" t="s">
        <v>860</v>
      </c>
    </row>
    <row r="28" spans="1:53">
      <c r="A28" s="1" t="s">
        <v>149</v>
      </c>
      <c r="B28" s="1" t="str">
        <f>"&lt;tr&gt;&lt;td&gt;"&amp;$A$1&amp;"&lt;/td&gt;&lt;td&gt;"&amp;A28&amp;"&lt;/td&gt;&lt;/tr&gt;"</f>
        <v>&lt;tr&gt;&lt;td&gt;Brand&lt;/td&gt;&lt;td&gt;Lenovo&lt;/td&gt;&lt;/tr&gt;</v>
      </c>
      <c r="C28" s="1" t="s">
        <v>133</v>
      </c>
      <c r="D28" s="1" t="str">
        <f>"&lt;tr&gt;&lt;td&gt;"&amp;C$1&amp;"&lt;/td&gt;&lt;td&gt;"&amp;C28&amp;"&lt;/td&gt;&lt;/tr&gt;"</f>
        <v>&lt;tr&gt;&lt;td&gt;Series&lt;/td&gt;&lt;td&gt;IdeaPad&lt;/td&gt;&lt;/tr&gt;</v>
      </c>
      <c r="E28" s="1" t="s">
        <v>94</v>
      </c>
      <c r="F28" s="1" t="str">
        <f>"&lt;tr&gt;&lt;td&gt;"&amp;E$1&amp;"&lt;/td&gt;&lt;td&gt;"&amp;E28&amp;"&lt;/td&gt;&lt;/tr&gt;"</f>
        <v>&lt;tr&gt;&lt;td&gt;Model&lt;/td&gt;&lt;td&gt;U310 (59365302)&lt;/td&gt;&lt;/tr&gt;</v>
      </c>
      <c r="G28" s="9">
        <v>949.95</v>
      </c>
      <c r="H28" s="1" t="str">
        <f>"&lt;tr&gt;&lt;td&gt;"&amp;G$1&amp;"&lt;/td&gt;&lt;td&gt;"&amp;G28&amp;"&lt;/td&gt;&lt;/tr&gt;"</f>
        <v>&lt;tr&gt;&lt;td&gt;Price&lt;/td&gt;&lt;td&gt;949.95&lt;/td&gt;&lt;/tr&gt;</v>
      </c>
      <c r="I28" t="s">
        <v>217</v>
      </c>
      <c r="J28" s="1" t="str">
        <f>"&lt;tr&gt;&lt;td&gt;"&amp;I$1&amp;"&lt;/td&gt;&lt;td&gt;"&amp;I28&amp;"&lt;/td&gt;&lt;/tr&gt;"</f>
        <v>&lt;tr&gt;&lt;td&gt;Touch Screen?&lt;/td&gt;&lt;td&gt;Has a Touchscreen&lt;/td&gt;&lt;/tr&gt;</v>
      </c>
      <c r="K28" s="1" t="s">
        <v>63</v>
      </c>
      <c r="L28" s="1" t="str">
        <f>"&lt;tr&gt;&lt;td&gt;"&amp;K$1&amp;"&lt;/td&gt;&lt;td&gt;"&amp;K28&amp;"&lt;/td&gt;&lt;/tr&gt;"</f>
        <v>&lt;tr&gt;&lt;td&gt;Operating System&lt;/td&gt;&lt;td&gt;Windows 8&lt;/td&gt;&lt;/tr&gt;</v>
      </c>
      <c r="M28" s="1" t="s">
        <v>44</v>
      </c>
      <c r="N28" s="1" t="str">
        <f>"&lt;tr&gt;&lt;td&gt;"&amp;M$1&amp;"&lt;/td&gt;&lt;td&gt;"&amp;M28&amp;"&lt;/td&gt;&lt;/tr&gt;"</f>
        <v>&lt;tr&gt;&lt;td&gt; CPU Type &lt;/td&gt;&lt;td&gt;Intel Core i5-3337U 1.8GHz&lt;/td&gt;&lt;/tr&gt;</v>
      </c>
      <c r="O28" s="1" t="s">
        <v>545</v>
      </c>
      <c r="P28" s="1" t="str">
        <f>"&lt;tr&gt;&lt;td&gt;"&amp;O$1&amp;"&lt;/td&gt;&lt;td&gt;"&amp;O28&amp;"&lt;/td&gt;&lt;/tr&gt;"</f>
        <v>&lt;tr&gt;&lt;td&gt;CPU Processor&lt;/td&gt;&lt;td&gt;1.8GHz&lt;/td&gt;&lt;/tr&gt;</v>
      </c>
      <c r="Q28" s="1" t="s">
        <v>565</v>
      </c>
      <c r="R28" s="1" t="str">
        <f>"&lt;tr&gt;&lt;td&gt;"&amp;Q$1&amp;"&lt;/td&gt;&lt;td&gt;"&amp;Q28&amp;"&lt;/td&gt;&lt;/tr&gt;"</f>
        <v>&lt;tr&gt;&lt;td&gt;Memory Size&lt;/td&gt;&lt;td&gt;4 GB&lt;/td&gt;&lt;/tr&gt;</v>
      </c>
      <c r="S28" s="1" t="s">
        <v>640</v>
      </c>
      <c r="T28" s="1" t="str">
        <f>"&lt;tr&gt;&lt;td&gt;"&amp;S$1&amp;"&lt;/td&gt;&lt;td&gt;"&amp;S28&amp;"&lt;/td&gt;&lt;/tr&gt;"</f>
        <v>&lt;tr&gt;&lt;td&gt;Cache&lt;/td&gt;&lt;td&gt;3MB L3&lt;/td&gt;&lt;/tr&gt;</v>
      </c>
      <c r="U28" t="s">
        <v>181</v>
      </c>
      <c r="V28" s="1" t="str">
        <f>"&lt;tr&gt;&lt;td&gt;"&amp;U$1&amp;"&lt;/td&gt;&lt;td&gt;"&amp;U28&amp;"&lt;/td&gt;&lt;/tr&gt;"</f>
        <v>&lt;tr&gt;&lt;td&gt;Video Memory &lt;/td&gt;&lt;td&gt;Shared memory&lt;/td&gt;&lt;/tr&gt;</v>
      </c>
      <c r="W28" s="1" t="s">
        <v>160</v>
      </c>
      <c r="X28" s="1" t="str">
        <f>"&lt;tr&gt;&lt;td&gt;"&amp;W$1&amp;"&lt;/td&gt;&lt;td&gt;"&amp;W28&amp;"&lt;/td&gt;&lt;/tr&gt;"</f>
        <v>&lt;tr&gt;&lt;td&gt; Graphics Card &lt;/td&gt;&lt;td&gt;Intel HD Graphics 4000&lt;/td&gt;&lt;/tr&gt;</v>
      </c>
      <c r="Y28" s="1" t="s">
        <v>208</v>
      </c>
      <c r="Z28" s="1" t="str">
        <f>"&lt;tr&gt;&lt;td&gt;"&amp;Y$1&amp;"&lt;/td&gt;&lt;td&gt;"&amp;Y28&amp;"&lt;/td&gt;&lt;/tr&gt;"</f>
        <v>&lt;tr&gt;&lt;td&gt;Solid State Drive (SSD)?&lt;/td&gt;&lt;td&gt;Partial SSD (24GB)&lt;/td&gt;&lt;/tr&gt;</v>
      </c>
      <c r="AA28" s="1" t="s">
        <v>577</v>
      </c>
      <c r="AB28" s="1" t="str">
        <f>"&lt;tr&gt;&lt;td&gt;"&amp;AA$1&amp;"&lt;/td&gt;&lt;td&gt;"&amp;AA28&amp;"&lt;/td&gt;&lt;/tr&gt;"</f>
        <v>&lt;tr&gt;&lt;td&gt;Hard Drive Size&lt;/td&gt;&lt;td&gt;524 GB&lt;/td&gt;&lt;/tr&gt;</v>
      </c>
      <c r="AC28" s="1" t="s">
        <v>659</v>
      </c>
      <c r="AD28" s="1" t="str">
        <f>"&lt;tr&gt;&lt;td&gt;"&amp;AC$1&amp;"&lt;/td&gt;&lt;td&gt;"&amp;AC28&amp;"&lt;/td&gt;&lt;/tr&gt;"</f>
        <v>&lt;tr&gt;&lt;td&gt;Hard Drive RPM &lt;/td&gt;&lt;td&gt;5400rpm&lt;/td&gt;&lt;/tr&gt;</v>
      </c>
      <c r="AE28" s="1" t="s">
        <v>604</v>
      </c>
      <c r="AF28" s="1" t="str">
        <f>"&lt;tr&gt;&lt;td&gt;"&amp;AE$1&amp;"&lt;/td&gt;&lt;td&gt;"&amp;AE28&amp;"&lt;/td&gt;&lt;/tr&gt;"</f>
        <v>&lt;tr&gt;&lt;td&gt;Weight&lt;/td&gt;&lt;td&gt;3.7 Lbs&lt;/td&gt;&lt;/tr&gt;</v>
      </c>
      <c r="AG28" s="1" t="s">
        <v>632</v>
      </c>
      <c r="AH28" s="1" t="str">
        <f>"&lt;tr&gt;&lt;td&gt;"&amp;AG$1&amp;"&lt;/td&gt;&lt;td&gt;"&amp;AG28&amp;"&lt;/td&gt;&lt;/tr&gt;"</f>
        <v>&lt;tr&gt;&lt;td&gt;Battery Life&lt;/td&gt;&lt;td&gt;Up to 6 Hours&lt;/td&gt;&lt;/tr&gt;</v>
      </c>
      <c r="AI28" s="1" t="s">
        <v>557</v>
      </c>
      <c r="AJ28" s="1" t="str">
        <f>"&lt;tr&gt;&lt;td&gt;"&amp;AI$1&amp;"&lt;/td&gt;&lt;td&gt;"&amp;AI28&amp;"&lt;/td&gt;&lt;/tr&gt;"</f>
        <v>&lt;tr&gt;&lt;td&gt; Screen Size&lt;/td&gt;&lt;td&gt;13.3"&lt;/td&gt;&lt;/tr&gt;</v>
      </c>
      <c r="AK28" s="1" t="s">
        <v>651</v>
      </c>
      <c r="AL28" s="1" t="str">
        <f>"&lt;tr&gt;&lt;td&gt;"&amp;AK$1&amp;"&lt;/td&gt;&lt;td&gt;"&amp;AK28&amp;"&lt;/td&gt;&lt;/tr&gt;"</f>
        <v>&lt;tr&gt;&lt;td&gt;Resolution of Max Dimension &lt;/td&gt;&lt;td&gt;1366 x 768&lt;/td&gt;&lt;/tr&gt;</v>
      </c>
      <c r="AM28" t="s">
        <v>221</v>
      </c>
      <c r="AN28" s="1" t="str">
        <f>"&lt;tr&gt;&lt;td&gt;"&amp;AM$1&amp;"&lt;/td&gt;&lt;td&gt;"&amp;AM28&amp;"&lt;/td&gt;&lt;/tr&gt;"</f>
        <v>&lt;tr&gt;&lt;td&gt;HDMI?&lt;/td&gt;&lt;td&gt;Has HDMI&lt;/td&gt;&lt;/tr&gt;</v>
      </c>
      <c r="AO28" t="s">
        <v>224</v>
      </c>
      <c r="AP28" s="1" t="str">
        <f>"&lt;tr&gt;&lt;td&gt;"&amp;AO$1&amp;"&lt;/td&gt;&lt;td&gt;"&amp;AO28&amp;"&lt;/td&gt;&lt;/tr&gt;"</f>
        <v>&lt;tr&gt;&lt;td&gt;VGA?&lt;/td&gt;&lt;td&gt;Does Not Have VGA&lt;/td&gt;&lt;/tr&gt;</v>
      </c>
      <c r="AQ28" t="s">
        <v>225</v>
      </c>
      <c r="AR28" s="1" t="str">
        <f>"&lt;tr&gt;&lt;td&gt;"&amp;AQ$1&amp;"&lt;/td&gt;&lt;td&gt;"&amp;AQ28&amp;"&lt;/td&gt;&lt;/tr&gt;"</f>
        <v>&lt;tr&gt;&lt;td&gt;Bluetooth?&lt;/td&gt;&lt;td&gt;Has Bluetooth&lt;/td&gt;&lt;/tr&gt;</v>
      </c>
      <c r="AS28" s="1" t="s">
        <v>252</v>
      </c>
      <c r="AT28" s="14" t="str">
        <f>"&lt;tr&gt;&lt;td&gt;"&amp;AS$1&amp;"&lt;/td&gt;&lt;td&gt;"&amp;AS28&amp;"&lt;/td&gt;&lt;/tr&gt;"</f>
        <v>&lt;tr&gt;&lt;td&gt; URL to Purchase Computer&lt;/td&gt;&lt;td&gt;http://www.newegg.com/Product/Product.aspx?Item=9SIA0AJ11U9152&lt;/td&gt;&lt;/tr&gt;</v>
      </c>
      <c r="AU28" s="15" t="s">
        <v>782</v>
      </c>
      <c r="AV28" s="14" t="str">
        <f>B28&amp;D28&amp;F28&amp;H28&amp;J28&amp;L28&amp;N28&amp;P28&amp;R28&amp;T28&amp;V28&amp;X28&amp;Z28&amp;AB28&amp;AD28&amp;AF28&amp;AH28&amp;AJ28&amp;AL28&amp;AN28&amp;AP28&amp;AR28&amp;AT28</f>
        <v>&lt;tr&gt;&lt;td&gt;Brand&lt;/td&gt;&lt;td&gt;Lenovo&lt;/td&gt;&lt;/tr&gt;&lt;tr&gt;&lt;td&gt;Series&lt;/td&gt;&lt;td&gt;IdeaPad&lt;/td&gt;&lt;/tr&gt;&lt;tr&gt;&lt;td&gt;Model&lt;/td&gt;&lt;td&gt;U310 (59365302)&lt;/td&gt;&lt;/tr&gt;&lt;tr&gt;&lt;td&gt;Price&lt;/td&gt;&lt;td&gt;949.95&lt;/td&gt;&lt;/tr&gt;&lt;tr&gt;&lt;td&gt;Touch Screen?&lt;/td&gt;&lt;td&gt;Has a Touchscreen&lt;/td&gt;&lt;/tr&gt;&lt;tr&gt;&lt;td&gt;Operating System&lt;/td&gt;&lt;td&gt;Windows 8&lt;/td&gt;&lt;/tr&gt;&lt;tr&gt;&lt;td&gt; CPU Type &lt;/td&gt;&lt;td&gt;Intel Core i5-3337U 1.8GHz&lt;/td&gt;&lt;/tr&gt;&lt;tr&gt;&lt;td&gt;CPU Processor&lt;/td&gt;&lt;td&gt;1.8GHz&lt;/td&gt;&lt;/tr&gt;&lt;tr&gt;&lt;td&gt;Memory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(SSD)?&lt;/td&gt;&lt;td&gt;Partial SSD (24GB)&lt;/td&gt;&lt;/tr&gt;&lt;tr&gt;&lt;td&gt;Hard Drive Size&lt;/td&gt;&lt;td&gt;524 GB&lt;/td&gt;&lt;/tr&gt;&lt;tr&gt;&lt;td&gt;Hard Drive RPM &lt;/td&gt;&lt;td&gt;5400rpm&lt;/td&gt;&lt;/tr&gt;&lt;tr&gt;&lt;td&gt;Weight&lt;/td&gt;&lt;td&gt;3.7 Lbs&lt;/td&gt;&lt;/tr&gt;&lt;tr&gt;&lt;td&gt;Battery Life&lt;/td&gt;&lt;td&gt;Up to 6 Hours&lt;/td&gt;&lt;/tr&gt;&lt;tr&gt;&lt;td&gt; Screen Size&lt;/td&gt;&lt;td&gt;13.3"&lt;/td&gt;&lt;/tr&gt;&lt;tr&gt;&lt;td&gt;Resolution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Computer&lt;/td&gt;&lt;td&gt;http://www.newegg.com/Product/Product.aspx?Item=9SIA0AJ11U9152&lt;/td&gt;&lt;/tr&gt;</v>
      </c>
      <c r="AW28" s="14" t="s">
        <v>711</v>
      </c>
      <c r="AX28" s="16" t="str">
        <f>"&lt;body class ="&amp;CHAR(34)&amp;"page page-id-3187 page-template page-template-page-team-php team"&amp;CHAR(34)&amp;"&gt;
  &lt;div id="&amp;CHAR(34)&amp;"page"&amp;CHAR(34)&amp;"class="&amp;CHAR(34)&amp;"hfeed site"&amp;CHAR(34)&amp;"&gt;
    &lt;div id="&amp;CHAR(34)&amp;"primary"&amp;CHAR(34)&amp;" class="&amp;CHAR(34)&amp;"content-area"&amp;CHAR(34)&amp;"style="&amp;CHAR(34)&amp;"background-color:black"&amp;CHAR(34)&amp;"&gt;&lt;div id="&amp;CHAR(34)&amp;"content"&amp;CHAR(34)&amp;" class ="&amp;CHAR(34)&amp;"site-content"&amp;CHAR(34)&amp;" role="&amp;CHAR(34)&amp;"main"&amp;CHAR(34)&amp;"&gt;&lt;div class="&amp;CHAR(34)&amp;"entry-content"&amp;CHAR(34)&amp;"&gt;&lt;h1 style="&amp;CHAR(34)&amp;"margin-top:125px; text-align:center"&amp;CHAR(34)&amp;"&gt;"&amp;A28&amp;" "&amp;C28&amp;" "&amp;E28&amp;"&lt;/h1&gt;
            &lt;/div&gt;    
        &lt;/div&gt;
      &lt;/div&gt;
      &lt;div id="&amp;CHAR(34)&amp;"primary"&amp;CHAR(34)&amp;" class="&amp;CHAR(34)&amp;"content-area"&amp;CHAR(34)&amp;"style="&amp;CHAR(34)&amp;"background-color:white"&amp;CHAR(34)&amp;"&gt;
          &lt;div class="&amp;CHAR(34)&amp;"entry-content"&amp;CHAR(34)&amp;"style="&amp;CHAR(34)&amp;"margin-right:100px"&amp;CHAR(34)&amp;"&gt;        
&lt;h2 style="&amp;CHAR(34)&amp;"margin-top:10px; margin-left: 49px"&amp;CHAR(34)&amp;"&gt;
 &lt;input type="&amp;CHAR(34)&amp;"button"&amp;CHAR(34)&amp;" value="&amp;CHAR(34)&amp;"Search for this Computer on Google"&amp;CHAR(34)&amp;" onclick="&amp;CHAR(34)&amp;"window.open('http://google.com/#q="&amp;A28&amp;" "&amp;C28&amp;" "&amp;E28&amp;"')"&amp;CHAR(34)&amp;"style="&amp;CHAR(34)&amp;"font-size:40%"&amp;CHAR(34)&amp;"&gt;
 &lt;input type="&amp;CHAR(34)&amp;"button"&amp;CHAR(34)&amp;" value="&amp;CHAR(34)&amp;"Buy this Computer Now"&amp;CHAR(34)&amp;" onclick="&amp;CHAR(34)&amp;"window.open('"&amp;AS28&amp;"')"&amp;CHAR(34)&amp;" style="&amp;CHAR(34)&amp;"font-size:40%"&amp;CHAR(34)&amp;"&gt;
&lt;/h2&gt;
 &lt;h2&gt;Specifications&lt;/h2&gt;
 &lt;table style="&amp;CHAR(34)&amp;"margin-left:100px; margin-right:100px; width:84%"&amp;CHAR(34)&amp;"class="&amp;CHAR(34)&amp;"table table-hover"&amp;CHAR(34)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text-align:center"&gt;Lenovo IdeaPad U310 (59365302)&lt;/h1&gt;_x000D_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onclick="window.open('http://google.com/#q=Lenovo IdeaPad U310 (59365302)')"style="font-size:40%"&gt;_x000D_ &lt;input type="button" value="Buy this Computer Now" onclick="window.open('http://www.newegg.com/Product/Product.aspx?Item=9SIA0AJ11U9152')" style="font-size:40%"&gt;_x000D_&lt;/h2&gt;_x000D_ &lt;h2&gt;Specifications&lt;/h2&gt;_x000D_ &lt;table style="margin-left:100px; margin-right:100px; width:84%"class="table table-hover"</v>
      </c>
      <c r="AY28" s="14" t="s">
        <v>810</v>
      </c>
      <c r="AZ28" s="14" t="str">
        <f>AY28&amp;AW28&amp;AU28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text-align:center"&gt;Lenovo IdeaPad U310 (59365302)&lt;/h1&gt;_x000D_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onclick="window.open('http://google.com/#q=Lenovo IdeaPad U310 (59365302)')"style="font-size:40%"&gt;_x000D_ &lt;input type="button" value="Buy this Computer Now" onclick="window.open('http://www.newegg.com/Product/Product.aspx?Item=9SIA0AJ11U9152')" style="font-size:40%"&gt;_x000D_&lt;/h2&gt;_x000D_ &lt;h2&gt;Specifications&lt;/h2&gt;_x000D_ &lt;table style="margin-left:100px; margin-right:100px; width:84%"class="table table-hover"&lt;tr&gt;&lt;td&gt;Brand&lt;/td&gt;&lt;td&gt;Lenovo&lt;/td&gt;&lt;/tr&gt;&lt;tr&gt;&lt;td&gt;Series&lt;/td&gt;&lt;td&gt;IdeaPad&lt;/td&gt;&lt;/tr&gt;&lt;tr&gt;&lt;td&gt;Model&lt;/td&gt;&lt;td&gt;U310 (59365302)&lt;/td&gt;&lt;/tr&gt;&lt;tr&gt;&lt;td&gt;Price&lt;/td&gt;&lt;td&gt;949.95&lt;/td&gt;&lt;/tr&gt;&lt;tr&gt;&lt;td&gt;Touch Screen?&lt;/td&gt;&lt;td&gt;Has a Touchscreen&lt;/td&gt;&lt;/tr&gt;&lt;tr&gt;&lt;td&gt;Operating System&lt;/td&gt;&lt;td&gt;Windows 8&lt;/td&gt;&lt;/tr&gt;&lt;tr&gt;&lt;td&gt; CPU Type &lt;/td&gt;&lt;td&gt;Intel Core i5-3337U 1.8GHz&lt;/td&gt;&lt;/tr&gt;&lt;tr&gt;&lt;td&gt;CPU Processor&lt;/td&gt;&lt;td&gt;1.8GHz&lt;/td&gt;&lt;/tr&gt;&lt;tr&gt;&lt;td&gt;Memory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(SSD)?&lt;/td&gt;&lt;td&gt;Partial SSD (24GB)&lt;/td&gt;&lt;/tr&gt;&lt;tr&gt;&lt;td&gt;Hard Drive Size&lt;/td&gt;&lt;td&gt;524 GB&lt;/td&gt;&lt;/tr&gt;&lt;tr&gt;&lt;td&gt;Hard Drive RPM &lt;/td&gt;&lt;td&gt;5400rpm&lt;/td&gt;&lt;/tr&gt;&lt;tr&gt;&lt;td&gt;Weight&lt;/td&gt;&lt;td&gt;3.7 Lbs&lt;/td&gt;&lt;/tr&gt;&lt;tr&gt;&lt;td&gt;Battery Life&lt;/td&gt;&lt;td&gt;Up to 6 Hours&lt;/td&gt;&lt;/tr&gt;&lt;tr&gt;&lt;td&gt; Screen Size&lt;/td&gt;&lt;td&gt;13.3"&lt;/td&gt;&lt;/tr&gt;&lt;tr&gt;&lt;td&gt;Resolution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Computer&lt;/td&gt;&lt;td&gt;http://www.newegg.com/Product/Product.aspx?Item=9SIA0AJ11U9152&lt;/td&gt;&lt;/tr&gt;&lt;/table&gt;&lt;/div&gt;&lt;/div&gt;&lt;/div&gt;&lt;/div&gt;&lt;script&gt;(function(i,s,o,g,r,a,m){i['GoogleAnalyticsObject']=r;i[r]=i[r]||function(){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A28" t="s">
        <v>861</v>
      </c>
    </row>
    <row r="29" spans="1:53">
      <c r="A29" s="1" t="s">
        <v>149</v>
      </c>
      <c r="B29" s="1" t="str">
        <f>"&lt;tr&gt;&lt;td&gt;"&amp;$A$1&amp;"&lt;/td&gt;&lt;td&gt;"&amp;A29&amp;"&lt;/td&gt;&lt;/tr&gt;"</f>
        <v>&lt;tr&gt;&lt;td&gt;Brand&lt;/td&gt;&lt;td&gt;Lenovo&lt;/td&gt;&lt;/tr&gt;</v>
      </c>
      <c r="C29" s="1" t="s">
        <v>134</v>
      </c>
      <c r="D29" s="1" t="str">
        <f>"&lt;tr&gt;&lt;td&gt;"&amp;C$1&amp;"&lt;/td&gt;&lt;td&gt;"&amp;C29&amp;"&lt;/td&gt;&lt;/tr&gt;"</f>
        <v>&lt;tr&gt;&lt;td&gt;Series&lt;/td&gt;&lt;td&gt;ThinkPad&lt;/td&gt;&lt;/tr&gt;</v>
      </c>
      <c r="E29" s="2" t="s">
        <v>187</v>
      </c>
      <c r="F29" s="1" t="str">
        <f>"&lt;tr&gt;&lt;td&gt;"&amp;E$1&amp;"&lt;/td&gt;&lt;td&gt;"&amp;E29&amp;"&lt;/td&gt;&lt;/tr&gt;"</f>
        <v>&lt;tr&gt;&lt;td&gt;Model&lt;/td&gt;&lt;td&gt;X1 Carbon 3444B9U&lt;/td&gt;&lt;/tr&gt;</v>
      </c>
      <c r="G29" s="9">
        <v>1618.99</v>
      </c>
      <c r="H29" s="1" t="str">
        <f>"&lt;tr&gt;&lt;td&gt;"&amp;G$1&amp;"&lt;/td&gt;&lt;td&gt;"&amp;G29&amp;"&lt;/td&gt;&lt;/tr&gt;"</f>
        <v>&lt;tr&gt;&lt;td&gt;Price&lt;/td&gt;&lt;td&gt;1618.99&lt;/td&gt;&lt;/tr&gt;</v>
      </c>
      <c r="I29" t="s">
        <v>216</v>
      </c>
      <c r="J29" s="1" t="str">
        <f>"&lt;tr&gt;&lt;td&gt;"&amp;I$1&amp;"&lt;/td&gt;&lt;td&gt;"&amp;I29&amp;"&lt;/td&gt;&lt;/tr&gt;"</f>
        <v>&lt;tr&gt;&lt;td&gt;Touch Screen?&lt;/td&gt;&lt;td&gt;Does Not Have a Touchscreen&lt;/td&gt;&lt;/tr&gt;</v>
      </c>
      <c r="K29" s="1" t="s">
        <v>214</v>
      </c>
      <c r="L29" s="1" t="str">
        <f>"&lt;tr&gt;&lt;td&gt;"&amp;K$1&amp;"&lt;/td&gt;&lt;td&gt;"&amp;K29&amp;"&lt;/td&gt;&lt;/tr&gt;"</f>
        <v>&lt;tr&gt;&lt;td&gt;Operating System&lt;/td&gt;&lt;td&gt;Windows 7&lt;/td&gt;&lt;/tr&gt;</v>
      </c>
      <c r="M29" s="1" t="s">
        <v>188</v>
      </c>
      <c r="N29" s="1" t="str">
        <f>"&lt;tr&gt;&lt;td&gt;"&amp;M$1&amp;"&lt;/td&gt;&lt;td&gt;"&amp;M29&amp;"&lt;/td&gt;&lt;/tr&gt;"</f>
        <v>&lt;tr&gt;&lt;td&gt; CPU Type &lt;/td&gt;&lt;td&gt;Intel Core i5 1.80GHz&lt;/td&gt;&lt;/tr&gt;</v>
      </c>
      <c r="O29" s="1" t="s">
        <v>545</v>
      </c>
      <c r="P29" s="1" t="str">
        <f>"&lt;tr&gt;&lt;td&gt;"&amp;O$1&amp;"&lt;/td&gt;&lt;td&gt;"&amp;O29&amp;"&lt;/td&gt;&lt;/tr&gt;"</f>
        <v>&lt;tr&gt;&lt;td&gt;CPU Processor&lt;/td&gt;&lt;td&gt;1.8GHz&lt;/td&gt;&lt;/tr&gt;</v>
      </c>
      <c r="Q29" s="1" t="s">
        <v>565</v>
      </c>
      <c r="R29" s="1" t="str">
        <f>"&lt;tr&gt;&lt;td&gt;"&amp;Q$1&amp;"&lt;/td&gt;&lt;td&gt;"&amp;Q29&amp;"&lt;/td&gt;&lt;/tr&gt;"</f>
        <v>&lt;tr&gt;&lt;td&gt;Memory Size&lt;/td&gt;&lt;td&gt;4 GB&lt;/td&gt;&lt;/tr&gt;</v>
      </c>
      <c r="S29" s="1" t="s">
        <v>640</v>
      </c>
      <c r="T29" s="1" t="str">
        <f>"&lt;tr&gt;&lt;td&gt;"&amp;S$1&amp;"&lt;/td&gt;&lt;td&gt;"&amp;S29&amp;"&lt;/td&gt;&lt;/tr&gt;"</f>
        <v>&lt;tr&gt;&lt;td&gt;Cache&lt;/td&gt;&lt;td&gt;3MB L3&lt;/td&gt;&lt;/tr&gt;</v>
      </c>
      <c r="U29" t="s">
        <v>184</v>
      </c>
      <c r="V29" s="1" t="str">
        <f>"&lt;tr&gt;&lt;td&gt;"&amp;U$1&amp;"&lt;/td&gt;&lt;td&gt;"&amp;U29&amp;"&lt;/td&gt;&lt;/tr&gt;"</f>
        <v>&lt;tr&gt;&lt;td&gt;Video Memory &lt;/td&gt;&lt;td&gt;Shared system memory&lt;/td&gt;&lt;/tr&gt;</v>
      </c>
      <c r="W29" s="4" t="s">
        <v>189</v>
      </c>
      <c r="X29" s="1" t="str">
        <f>"&lt;tr&gt;&lt;td&gt;"&amp;W$1&amp;"&lt;/td&gt;&lt;td&gt;"&amp;W29&amp;"&lt;/td&gt;&lt;/tr&gt;"</f>
        <v>&lt;tr&gt;&lt;td&gt; Graphics Card &lt;/td&gt;&lt;td&gt;HD 4000&lt;/td&gt;&lt;/tr&gt;</v>
      </c>
      <c r="Y29" s="1" t="s">
        <v>153</v>
      </c>
      <c r="Z29" s="1" t="str">
        <f>"&lt;tr&gt;&lt;td&gt;"&amp;Y$1&amp;"&lt;/td&gt;&lt;td&gt;"&amp;Y29&amp;"&lt;/td&gt;&lt;/tr&gt;"</f>
        <v>&lt;tr&gt;&lt;td&gt;Solid State Drive (SSD)?&lt;/td&gt;&lt;td&gt;128GB SSD&lt;/td&gt;&lt;/tr&gt;</v>
      </c>
      <c r="AA29" s="1" t="s">
        <v>570</v>
      </c>
      <c r="AB29" s="1" t="str">
        <f>"&lt;tr&gt;&lt;td&gt;"&amp;AA$1&amp;"&lt;/td&gt;&lt;td&gt;"&amp;AA29&amp;"&lt;/td&gt;&lt;/tr&gt;"</f>
        <v>&lt;tr&gt;&lt;td&gt;Hard Drive Size&lt;/td&gt;&lt;td&gt;128 GB&lt;/td&gt;&lt;/tr&gt;</v>
      </c>
      <c r="AC29" s="1" t="s">
        <v>659</v>
      </c>
      <c r="AD29" s="1" t="str">
        <f>"&lt;tr&gt;&lt;td&gt;"&amp;AC$1&amp;"&lt;/td&gt;&lt;td&gt;"&amp;AC29&amp;"&lt;/td&gt;&lt;/tr&gt;"</f>
        <v>&lt;tr&gt;&lt;td&gt;Hard Drive RPM &lt;/td&gt;&lt;td&gt;5400rpm&lt;/td&gt;&lt;/tr&gt;</v>
      </c>
      <c r="AE29" s="1" t="s">
        <v>605</v>
      </c>
      <c r="AF29" s="1" t="str">
        <f>"&lt;tr&gt;&lt;td&gt;"&amp;AE$1&amp;"&lt;/td&gt;&lt;td&gt;"&amp;AE29&amp;"&lt;/td&gt;&lt;/tr&gt;"</f>
        <v>&lt;tr&gt;&lt;td&gt;Weight&lt;/td&gt;&lt;td&gt;3 Lbs&lt;/td&gt;&lt;/tr&gt;</v>
      </c>
      <c r="AG29" s="1" t="s">
        <v>633</v>
      </c>
      <c r="AH29" s="1" t="str">
        <f>"&lt;tr&gt;&lt;td&gt;"&amp;AG$1&amp;"&lt;/td&gt;&lt;td&gt;"&amp;AG29&amp;"&lt;/td&gt;&lt;/tr&gt;"</f>
        <v>&lt;tr&gt;&lt;td&gt;Battery Life&lt;/td&gt;&lt;td&gt;Up to 8.2 Hours&lt;/td&gt;&lt;/tr&gt;</v>
      </c>
      <c r="AI29" s="1" t="s">
        <v>560</v>
      </c>
      <c r="AJ29" s="1" t="str">
        <f>"&lt;tr&gt;&lt;td&gt;"&amp;AI$1&amp;"&lt;/td&gt;&lt;td&gt;"&amp;AI29&amp;"&lt;/td&gt;&lt;/tr&gt;"</f>
        <v>&lt;tr&gt;&lt;td&gt; Screen Size&lt;/td&gt;&lt;td&gt;14"&lt;/td&gt;&lt;/tr&gt;</v>
      </c>
      <c r="AK29" s="1" t="s">
        <v>655</v>
      </c>
      <c r="AL29" s="1" t="str">
        <f>"&lt;tr&gt;&lt;td&gt;"&amp;AK$1&amp;"&lt;/td&gt;&lt;td&gt;"&amp;AK29&amp;"&lt;/td&gt;&lt;/tr&gt;"</f>
        <v>&lt;tr&gt;&lt;td&gt;Resolution of Max Dimension &lt;/td&gt;&lt;td&gt;1600 x 900&lt;/td&gt;&lt;/tr&gt;</v>
      </c>
      <c r="AM29" t="s">
        <v>222</v>
      </c>
      <c r="AN29" s="1" t="str">
        <f>"&lt;tr&gt;&lt;td&gt;"&amp;AM$1&amp;"&lt;/td&gt;&lt;td&gt;"&amp;AM29&amp;"&lt;/td&gt;&lt;/tr&gt;"</f>
        <v>&lt;tr&gt;&lt;td&gt;HDMI?&lt;/td&gt;&lt;td&gt;Does Not Have HDMI&lt;/td&gt;&lt;/tr&gt;</v>
      </c>
      <c r="AO29" t="s">
        <v>224</v>
      </c>
      <c r="AP29" s="1" t="str">
        <f>"&lt;tr&gt;&lt;td&gt;"&amp;AO$1&amp;"&lt;/td&gt;&lt;td&gt;"&amp;AO29&amp;"&lt;/td&gt;&lt;/tr&gt;"</f>
        <v>&lt;tr&gt;&lt;td&gt;VGA?&lt;/td&gt;&lt;td&gt;Does Not Have VGA&lt;/td&gt;&lt;/tr&gt;</v>
      </c>
      <c r="AQ29" t="s">
        <v>225</v>
      </c>
      <c r="AR29" s="1" t="str">
        <f>"&lt;tr&gt;&lt;td&gt;"&amp;AQ$1&amp;"&lt;/td&gt;&lt;td&gt;"&amp;AQ29&amp;"&lt;/td&gt;&lt;/tr&gt;"</f>
        <v>&lt;tr&gt;&lt;td&gt;Bluetooth?&lt;/td&gt;&lt;td&gt;Has Bluetooth&lt;/td&gt;&lt;/tr&gt;</v>
      </c>
      <c r="AS29" s="1" t="s">
        <v>253</v>
      </c>
      <c r="AT29" s="14" t="str">
        <f>"&lt;tr&gt;&lt;td&gt;"&amp;AS$1&amp;"&lt;/td&gt;&lt;td&gt;"&amp;AS29&amp;"&lt;/td&gt;&lt;/tr&gt;"</f>
        <v>&lt;tr&gt;&lt;td&gt; URL to Purchase Computer&lt;/td&gt;&lt;td&gt;http://www.newegg.com/Product/Product.aspx?Item=9SIA0ZX1406296&lt;/td&gt;&lt;/tr&gt;</v>
      </c>
      <c r="AU29" s="15" t="s">
        <v>782</v>
      </c>
      <c r="AV29" s="14" t="str">
        <f>B29&amp;D29&amp;F29&amp;H29&amp;J29&amp;L29&amp;N29&amp;P29&amp;R29&amp;T29&amp;V29&amp;X29&amp;Z29&amp;AB29&amp;AD29&amp;AF29&amp;AH29&amp;AJ29&amp;AL29&amp;AN29&amp;AP29&amp;AR29&amp;AT29</f>
        <v>&lt;tr&gt;&lt;td&gt;Brand&lt;/td&gt;&lt;td&gt;Lenovo&lt;/td&gt;&lt;/tr&gt;&lt;tr&gt;&lt;td&gt;Series&lt;/td&gt;&lt;td&gt;ThinkPad&lt;/td&gt;&lt;/tr&gt;&lt;tr&gt;&lt;td&gt;Model&lt;/td&gt;&lt;td&gt;X1 Carbon 3444B9U&lt;/td&gt;&lt;/tr&gt;&lt;tr&gt;&lt;td&gt;Price&lt;/td&gt;&lt;td&gt;1618.99&lt;/td&gt;&lt;/tr&gt;&lt;tr&gt;&lt;td&gt;Touch Screen?&lt;/td&gt;&lt;td&gt;Does Not Have a Touchscreen&lt;/td&gt;&lt;/tr&gt;&lt;tr&gt;&lt;td&gt;Operating System&lt;/td&gt;&lt;td&gt;Windows 7&lt;/td&gt;&lt;/tr&gt;&lt;tr&gt;&lt;td&gt; CPU Type &lt;/td&gt;&lt;td&gt;Intel Core i5 1.80GHz&lt;/td&gt;&lt;/tr&gt;&lt;tr&gt;&lt;td&gt;CPU Processor&lt;/td&gt;&lt;td&gt;1.8GHz&lt;/td&gt;&lt;/tr&gt;&lt;tr&gt;&lt;td&gt;Memory Size&lt;/td&gt;&lt;td&gt;4 GB&lt;/td&gt;&lt;/tr&gt;&lt;tr&gt;&lt;td&gt;Cache&lt;/td&gt;&lt;td&gt;3MB L3&lt;/td&gt;&lt;/tr&gt;&lt;tr&gt;&lt;td&gt;Video Memory &lt;/td&gt;&lt;td&gt;Shared system memory&lt;/td&gt;&lt;/tr&gt;&lt;tr&gt;&lt;td&gt; Graphics Card &lt;/td&gt;&lt;td&gt;HD 4000&lt;/td&gt;&lt;/tr&gt;&lt;tr&gt;&lt;td&gt;Solid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&lt;/td&gt;&lt;td&gt;5400rpm&lt;/td&gt;&lt;/tr&gt;&lt;tr&gt;&lt;td&gt;Weight&lt;/td&gt;&lt;td&gt;3 Lbs&lt;/td&gt;&lt;/tr&gt;&lt;tr&gt;&lt;td&gt;Battery Life&lt;/td&gt;&lt;td&gt;Up to 8.2 Hours&lt;/td&gt;&lt;/tr&gt;&lt;tr&gt;&lt;td&gt; Screen Size&lt;/td&gt;&lt;td&gt;14"&lt;/td&gt;&lt;/tr&gt;&lt;tr&gt;&lt;td&gt;Resolution of Max Dimension &lt;/td&gt;&lt;td&gt;1600 x 900&lt;/td&gt;&lt;/tr&gt;&lt;tr&gt;&lt;td&gt;HDMI?&lt;/td&gt;&lt;td&gt;Does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Computer&lt;/td&gt;&lt;td&gt;http://www.newegg.com/Product/Product.aspx?Item=9SIA0ZX1406296&lt;/td&gt;&lt;/tr&gt;</v>
      </c>
      <c r="AW29" s="14" t="s">
        <v>712</v>
      </c>
      <c r="AX29" s="16" t="str">
        <f>"&lt;body class ="&amp;CHAR(34)&amp;"page page-id-3187 page-template page-template-page-team-php team"&amp;CHAR(34)&amp;"&gt;
  &lt;div id="&amp;CHAR(34)&amp;"page"&amp;CHAR(34)&amp;"class="&amp;CHAR(34)&amp;"hfeed site"&amp;CHAR(34)&amp;"&gt;
    &lt;div id="&amp;CHAR(34)&amp;"primary"&amp;CHAR(34)&amp;" class="&amp;CHAR(34)&amp;"content-area"&amp;CHAR(34)&amp;"style="&amp;CHAR(34)&amp;"background-color:black"&amp;CHAR(34)&amp;"&gt;&lt;div id="&amp;CHAR(34)&amp;"content"&amp;CHAR(34)&amp;" class ="&amp;CHAR(34)&amp;"site-content"&amp;CHAR(34)&amp;" role="&amp;CHAR(34)&amp;"main"&amp;CHAR(34)&amp;"&gt;&lt;div class="&amp;CHAR(34)&amp;"entry-content"&amp;CHAR(34)&amp;"&gt;&lt;h1 style="&amp;CHAR(34)&amp;"margin-top:125px; text-align:center"&amp;CHAR(34)&amp;"&gt;"&amp;A29&amp;" "&amp;C29&amp;" "&amp;E29&amp;"&lt;/h1&gt;
            &lt;/div&gt;    
        &lt;/div&gt;
      &lt;/div&gt;
      &lt;div id="&amp;CHAR(34)&amp;"primary"&amp;CHAR(34)&amp;" class="&amp;CHAR(34)&amp;"content-area"&amp;CHAR(34)&amp;"style="&amp;CHAR(34)&amp;"background-color:white"&amp;CHAR(34)&amp;"&gt;
          &lt;div class="&amp;CHAR(34)&amp;"entry-content"&amp;CHAR(34)&amp;"style="&amp;CHAR(34)&amp;"margin-right:100px"&amp;CHAR(34)&amp;"&gt;        
&lt;h2 style="&amp;CHAR(34)&amp;"margin-top:10px; margin-left: 49px"&amp;CHAR(34)&amp;"&gt;
 &lt;input type="&amp;CHAR(34)&amp;"button"&amp;CHAR(34)&amp;" value="&amp;CHAR(34)&amp;"Search for this Computer on Google"&amp;CHAR(34)&amp;" onclick="&amp;CHAR(34)&amp;"window.open('http://google.com/#q="&amp;A29&amp;" "&amp;C29&amp;" "&amp;E29&amp;"')"&amp;CHAR(34)&amp;"style="&amp;CHAR(34)&amp;"font-size:40%"&amp;CHAR(34)&amp;"&gt;
 &lt;input type="&amp;CHAR(34)&amp;"button"&amp;CHAR(34)&amp;" value="&amp;CHAR(34)&amp;"Buy this Computer Now"&amp;CHAR(34)&amp;" onclick="&amp;CHAR(34)&amp;"window.open('"&amp;AS29&amp;"')"&amp;CHAR(34)&amp;" style="&amp;CHAR(34)&amp;"font-size:40%"&amp;CHAR(34)&amp;"&gt;
&lt;/h2&gt;
 &lt;h2&gt;Specifications&lt;/h2&gt;
 &lt;table style="&amp;CHAR(34)&amp;"margin-left:100px; margin-right:100px; width:84%"&amp;CHAR(34)&amp;"class="&amp;CHAR(34)&amp;"table table-hover"&amp;CHAR(34)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text-align:center"&gt;Lenovo ThinkPad X1 Carbon 3444B9U&lt;/h1&gt;_x000D_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onclick="window.open('http://google.com/#q=Lenovo ThinkPad X1 Carbon 3444B9U')"style="font-size:40%"&gt;_x000D_ &lt;input type="button" value="Buy this Computer Now" onclick="window.open('http://www.newegg.com/Product/Product.aspx?Item=9SIA0ZX1406296')" style="font-size:40%"&gt;_x000D_&lt;/h2&gt;_x000D_ &lt;h2&gt;Specifications&lt;/h2&gt;_x000D_ &lt;table style="margin-left:100px; margin-right:100px; width:84%"class="table table-hover"</v>
      </c>
      <c r="AY29" s="14" t="s">
        <v>811</v>
      </c>
      <c r="AZ29" s="14" t="str">
        <f>AY29&amp;AW29&amp;AU29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text-align:center"&gt;Lenovo ThinkPad X1 Carbon 3444B9U&lt;/h1&gt;_x000D_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onclick="window.open('http://google.com/#q=Lenovo ThinkPad X1 Carbon 3444B9U')"style="font-size:40%"&gt;_x000D_ &lt;input type="button" value="Buy this Computer Now" onclick="window.open('http://www.newegg.com/Product/Product.aspx?Item=9SIA0ZX1406296')" style="font-size:40%"&gt;_x000D_&lt;/h2&gt;_x000D_ &lt;h2&gt;Specifications&lt;/h2&gt;_x000D_ &lt;table style="margin-left:100px; margin-right:100px; width:84%"class="table table-hover"&lt;tr&gt;&lt;td&gt;Brand&lt;/td&gt;&lt;td&gt;Lenovo&lt;/td&gt;&lt;/tr&gt;&lt;tr&gt;&lt;td&gt;Series&lt;/td&gt;&lt;td&gt;ThinkPad&lt;/td&gt;&lt;/tr&gt;&lt;tr&gt;&lt;td&gt;Model&lt;/td&gt;&lt;td&gt;X1 Carbon 3444B9U&lt;/td&gt;&lt;/tr&gt;&lt;tr&gt;&lt;td&gt;Price&lt;/td&gt;&lt;td&gt;1618.99&lt;/td&gt;&lt;/tr&gt;&lt;tr&gt;&lt;td&gt;Touch Screen?&lt;/td&gt;&lt;td&gt;Does Not Have a Touchscreen&lt;/td&gt;&lt;/tr&gt;&lt;tr&gt;&lt;td&gt;Operating System&lt;/td&gt;&lt;td&gt;Windows 7&lt;/td&gt;&lt;/tr&gt;&lt;tr&gt;&lt;td&gt; CPU Type &lt;/td&gt;&lt;td&gt;Intel Core i5 1.80GHz&lt;/td&gt;&lt;/tr&gt;&lt;tr&gt;&lt;td&gt;CPU Processor&lt;/td&gt;&lt;td&gt;1.8GHz&lt;/td&gt;&lt;/tr&gt;&lt;tr&gt;&lt;td&gt;Memory Size&lt;/td&gt;&lt;td&gt;4 GB&lt;/td&gt;&lt;/tr&gt;&lt;tr&gt;&lt;td&gt;Cache&lt;/td&gt;&lt;td&gt;3MB L3&lt;/td&gt;&lt;/tr&gt;&lt;tr&gt;&lt;td&gt;Video Memory &lt;/td&gt;&lt;td&gt;Shared system memory&lt;/td&gt;&lt;/tr&gt;&lt;tr&gt;&lt;td&gt; Graphics Card &lt;/td&gt;&lt;td&gt;HD 4000&lt;/td&gt;&lt;/tr&gt;&lt;tr&gt;&lt;td&gt;Solid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&lt;/td&gt;&lt;td&gt;5400rpm&lt;/td&gt;&lt;/tr&gt;&lt;tr&gt;&lt;td&gt;Weight&lt;/td&gt;&lt;td&gt;3 Lbs&lt;/td&gt;&lt;/tr&gt;&lt;tr&gt;&lt;td&gt;Battery Life&lt;/td&gt;&lt;td&gt;Up to 8.2 Hours&lt;/td&gt;&lt;/tr&gt;&lt;tr&gt;&lt;td&gt; Screen Size&lt;/td&gt;&lt;td&gt;14"&lt;/td&gt;&lt;/tr&gt;&lt;tr&gt;&lt;td&gt;Resolution of Max Dimension &lt;/td&gt;&lt;td&gt;1600 x 900&lt;/td&gt;&lt;/tr&gt;&lt;tr&gt;&lt;td&gt;HDMI?&lt;/td&gt;&lt;td&gt;Does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Computer&lt;/td&gt;&lt;td&gt;http://www.newegg.com/Product/Product.aspx?Item=9SIA0ZX1406296&lt;/td&gt;&lt;/tr&gt;&lt;/table&gt;&lt;/div&gt;&lt;/div&gt;&lt;/div&gt;&lt;/div&gt;&lt;script&gt;(function(i,s,o,g,r,a,m){i['GoogleAnalyticsObject']=r;i[r]=i[r]||function(){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A29" t="s">
        <v>862</v>
      </c>
    </row>
    <row r="30" spans="1:53">
      <c r="A30" s="1" t="s">
        <v>134</v>
      </c>
      <c r="B30" s="1" t="str">
        <f>"&lt;tr&gt;&lt;td&gt;"&amp;$A$1&amp;"&lt;/td&gt;&lt;td&gt;"&amp;A30&amp;"&lt;/td&gt;&lt;/tr&gt;"</f>
        <v>&lt;tr&gt;&lt;td&gt;Brand&lt;/td&gt;&lt;td&gt;ThinkPad&lt;/td&gt;&lt;/tr&gt;</v>
      </c>
      <c r="C30" s="1" t="s">
        <v>135</v>
      </c>
      <c r="D30" s="1" t="str">
        <f>"&lt;tr&gt;&lt;td&gt;"&amp;C$1&amp;"&lt;/td&gt;&lt;td&gt;"&amp;C30&amp;"&lt;/td&gt;&lt;/tr&gt;"</f>
        <v>&lt;tr&gt;&lt;td&gt;Series&lt;/td&gt;&lt;td&gt;Edge&lt;/td&gt;&lt;/tr&gt;</v>
      </c>
      <c r="E30" s="1" t="s">
        <v>95</v>
      </c>
      <c r="F30" s="1" t="str">
        <f>"&lt;tr&gt;&lt;td&gt;"&amp;E$1&amp;"&lt;/td&gt;&lt;td&gt;"&amp;E30&amp;"&lt;/td&gt;&lt;/tr&gt;"</f>
        <v>&lt;tr&gt;&lt;td&gt;Model&lt;/td&gt;&lt;td&gt;E431 (62775AU)&lt;/td&gt;&lt;/tr&gt;</v>
      </c>
      <c r="G30" s="9">
        <v>569.88</v>
      </c>
      <c r="H30" s="1" t="str">
        <f>"&lt;tr&gt;&lt;td&gt;"&amp;G$1&amp;"&lt;/td&gt;&lt;td&gt;"&amp;G30&amp;"&lt;/td&gt;&lt;/tr&gt;"</f>
        <v>&lt;tr&gt;&lt;td&gt;Price&lt;/td&gt;&lt;td&gt;569.88&lt;/td&gt;&lt;/tr&gt;</v>
      </c>
      <c r="I30" t="s">
        <v>216</v>
      </c>
      <c r="J30" s="1" t="str">
        <f>"&lt;tr&gt;&lt;td&gt;"&amp;I$1&amp;"&lt;/td&gt;&lt;td&gt;"&amp;I30&amp;"&lt;/td&gt;&lt;/tr&gt;"</f>
        <v>&lt;tr&gt;&lt;td&gt;Touch Screen?&lt;/td&gt;&lt;td&gt;Does Not Have a Touchscreen&lt;/td&gt;&lt;/tr&gt;</v>
      </c>
      <c r="K30" s="1" t="s">
        <v>214</v>
      </c>
      <c r="L30" s="1" t="str">
        <f>"&lt;tr&gt;&lt;td&gt;"&amp;K$1&amp;"&lt;/td&gt;&lt;td&gt;"&amp;K30&amp;"&lt;/td&gt;&lt;/tr&gt;"</f>
        <v>&lt;tr&gt;&lt;td&gt;Operating System&lt;/td&gt;&lt;td&gt;Windows 7&lt;/td&gt;&lt;/tr&gt;</v>
      </c>
      <c r="M30" s="1" t="s">
        <v>45</v>
      </c>
      <c r="N30" s="1" t="str">
        <f>"&lt;tr&gt;&lt;td&gt;"&amp;M$1&amp;"&lt;/td&gt;&lt;td&gt;"&amp;M30&amp;"&lt;/td&gt;&lt;/tr&gt;"</f>
        <v>&lt;tr&gt;&lt;td&gt; CPU Type &lt;/td&gt;&lt;td&gt;Intel Core i5-3230M 2.6GHz&lt;/td&gt;&lt;/tr&gt;</v>
      </c>
      <c r="O30" s="1" t="s">
        <v>552</v>
      </c>
      <c r="P30" s="1" t="str">
        <f>"&lt;tr&gt;&lt;td&gt;"&amp;O$1&amp;"&lt;/td&gt;&lt;td&gt;"&amp;O30&amp;"&lt;/td&gt;&lt;/tr&gt;"</f>
        <v>&lt;tr&gt;&lt;td&gt;CPU Processor&lt;/td&gt;&lt;td&gt;2.6GHz&lt;/td&gt;&lt;/tr&gt;</v>
      </c>
      <c r="Q30" s="1" t="s">
        <v>565</v>
      </c>
      <c r="R30" s="1" t="str">
        <f>"&lt;tr&gt;&lt;td&gt;"&amp;Q$1&amp;"&lt;/td&gt;&lt;td&gt;"&amp;Q30&amp;"&lt;/td&gt;&lt;/tr&gt;"</f>
        <v>&lt;tr&gt;&lt;td&gt;Memory Size&lt;/td&gt;&lt;td&gt;4 GB&lt;/td&gt;&lt;/tr&gt;</v>
      </c>
      <c r="S30" s="1" t="s">
        <v>640</v>
      </c>
      <c r="T30" s="1" t="str">
        <f>"&lt;tr&gt;&lt;td&gt;"&amp;S$1&amp;"&lt;/td&gt;&lt;td&gt;"&amp;S30&amp;"&lt;/td&gt;&lt;/tr&gt;"</f>
        <v>&lt;tr&gt;&lt;td&gt;Cache&lt;/td&gt;&lt;td&gt;3MB L3&lt;/td&gt;&lt;/tr&gt;</v>
      </c>
      <c r="U30" t="s">
        <v>181</v>
      </c>
      <c r="V30" s="1" t="str">
        <f>"&lt;tr&gt;&lt;td&gt;"&amp;U$1&amp;"&lt;/td&gt;&lt;td&gt;"&amp;U30&amp;"&lt;/td&gt;&lt;/tr&gt;"</f>
        <v>&lt;tr&gt;&lt;td&gt;Video Memory &lt;/td&gt;&lt;td&gt;Shared memory&lt;/td&gt;&lt;/tr&gt;</v>
      </c>
      <c r="W30" s="1" t="s">
        <v>170</v>
      </c>
      <c r="X30" s="1" t="str">
        <f>"&lt;tr&gt;&lt;td&gt;"&amp;W$1&amp;"&lt;/td&gt;&lt;td&gt;"&amp;W30&amp;"&lt;/td&gt;&lt;/tr&gt;"</f>
        <v>&lt;tr&gt;&lt;td&gt; Graphics Card &lt;/td&gt;&lt;td&gt;Intel HD Graphics 3000&lt;/td&gt;&lt;/tr&gt;</v>
      </c>
      <c r="Y30" s="1" t="s">
        <v>665</v>
      </c>
      <c r="Z30" s="1" t="str">
        <f>"&lt;tr&gt;&lt;td&gt;"&amp;Y$1&amp;"&lt;/td&gt;&lt;td&gt;"&amp;Y30&amp;"&lt;/td&gt;&lt;/tr&gt;"</f>
        <v>&lt;tr&gt;&lt;td&gt;Solid State Drive (SSD)?&lt;/td&gt;&lt;td&gt;No&lt;/td&gt;&lt;/tr&gt;</v>
      </c>
      <c r="AA30" s="1" t="s">
        <v>572</v>
      </c>
      <c r="AB30" s="1" t="str">
        <f>"&lt;tr&gt;&lt;td&gt;"&amp;AA$1&amp;"&lt;/td&gt;&lt;td&gt;"&amp;AA30&amp;"&lt;/td&gt;&lt;/tr&gt;"</f>
        <v>&lt;tr&gt;&lt;td&gt;Hard Drive Size&lt;/td&gt;&lt;td&gt;500 GB&lt;/td&gt;&lt;/tr&gt;</v>
      </c>
      <c r="AC30" s="1" t="s">
        <v>660</v>
      </c>
      <c r="AD30" s="1" t="str">
        <f>"&lt;tr&gt;&lt;td&gt;"&amp;AC$1&amp;"&lt;/td&gt;&lt;td&gt;"&amp;AC30&amp;"&lt;/td&gt;&lt;/tr&gt;"</f>
        <v>&lt;tr&gt;&lt;td&gt;Hard Drive RPM &lt;/td&gt;&lt;td&gt;7200rpm&lt;/td&gt;&lt;/tr&gt;</v>
      </c>
      <c r="AE30" s="1" t="s">
        <v>606</v>
      </c>
      <c r="AF30" s="1" t="str">
        <f>"&lt;tr&gt;&lt;td&gt;"&amp;AE$1&amp;"&lt;/td&gt;&lt;td&gt;"&amp;AE30&amp;"&lt;/td&gt;&lt;/tr&gt;"</f>
        <v>&lt;tr&gt;&lt;td&gt;Weight&lt;/td&gt;&lt;td&gt;4.7 Lbs&lt;/td&gt;&lt;/tr&gt;</v>
      </c>
      <c r="AG30" s="1" t="s">
        <v>634</v>
      </c>
      <c r="AH30" s="1" t="str">
        <f>"&lt;tr&gt;&lt;td&gt;"&amp;AG$1&amp;"&lt;/td&gt;&lt;td&gt;"&amp;AG30&amp;"&lt;/td&gt;&lt;/tr&gt;"</f>
        <v>&lt;tr&gt;&lt;td&gt;Battery Life&lt;/td&gt;&lt;td&gt;Up to 6.3 Hours&lt;/td&gt;&lt;/tr&gt;</v>
      </c>
      <c r="AI30" s="1" t="s">
        <v>560</v>
      </c>
      <c r="AJ30" s="1" t="str">
        <f>"&lt;tr&gt;&lt;td&gt;"&amp;AI$1&amp;"&lt;/td&gt;&lt;td&gt;"&amp;AI30&amp;"&lt;/td&gt;&lt;/tr&gt;"</f>
        <v>&lt;tr&gt;&lt;td&gt; Screen Size&lt;/td&gt;&lt;td&gt;14"&lt;/td&gt;&lt;/tr&gt;</v>
      </c>
      <c r="AK30" s="1" t="s">
        <v>651</v>
      </c>
      <c r="AL30" s="1" t="str">
        <f>"&lt;tr&gt;&lt;td&gt;"&amp;AK$1&amp;"&lt;/td&gt;&lt;td&gt;"&amp;AK30&amp;"&lt;/td&gt;&lt;/tr&gt;"</f>
        <v>&lt;tr&gt;&lt;td&gt;Resolution of Max Dimension &lt;/td&gt;&lt;td&gt;1366 x 768&lt;/td&gt;&lt;/tr&gt;</v>
      </c>
      <c r="AM30" t="s">
        <v>221</v>
      </c>
      <c r="AN30" s="1" t="str">
        <f>"&lt;tr&gt;&lt;td&gt;"&amp;AM$1&amp;"&lt;/td&gt;&lt;td&gt;"&amp;AM30&amp;"&lt;/td&gt;&lt;/tr&gt;"</f>
        <v>&lt;tr&gt;&lt;td&gt;HDMI?&lt;/td&gt;&lt;td&gt;Has HDMI&lt;/td&gt;&lt;/tr&gt;</v>
      </c>
      <c r="AO30" t="s">
        <v>223</v>
      </c>
      <c r="AP30" s="1" t="str">
        <f>"&lt;tr&gt;&lt;td&gt;"&amp;AO$1&amp;"&lt;/td&gt;&lt;td&gt;"&amp;AO30&amp;"&lt;/td&gt;&lt;/tr&gt;"</f>
        <v>&lt;tr&gt;&lt;td&gt;VGA?&lt;/td&gt;&lt;td&gt;Has VGA&lt;/td&gt;&lt;/tr&gt;</v>
      </c>
      <c r="AQ30" t="s">
        <v>225</v>
      </c>
      <c r="AR30" s="1" t="str">
        <f>"&lt;tr&gt;&lt;td&gt;"&amp;AQ$1&amp;"&lt;/td&gt;&lt;td&gt;"&amp;AQ30&amp;"&lt;/td&gt;&lt;/tr&gt;"</f>
        <v>&lt;tr&gt;&lt;td&gt;Bluetooth?&lt;/td&gt;&lt;td&gt;Has Bluetooth&lt;/td&gt;&lt;/tr&gt;</v>
      </c>
      <c r="AS30" s="1" t="s">
        <v>254</v>
      </c>
      <c r="AT30" s="14" t="str">
        <f>"&lt;tr&gt;&lt;td&gt;"&amp;AS$1&amp;"&lt;/td&gt;&lt;td&gt;"&amp;AS30&amp;"&lt;/td&gt;&lt;/tr&gt;"</f>
        <v>&lt;tr&gt;&lt;td&gt; URL to Purchase Computer&lt;/td&gt;&lt;td&gt;http://www.newegg.com/Product/Product.aspx?Item=9SIA24G15M2156&lt;/td&gt;&lt;/tr&gt;</v>
      </c>
      <c r="AU30" s="15" t="s">
        <v>782</v>
      </c>
      <c r="AV30" s="14" t="str">
        <f>B30&amp;D30&amp;F30&amp;H30&amp;J30&amp;L30&amp;N30&amp;P30&amp;R30&amp;T30&amp;V30&amp;X30&amp;Z30&amp;AB30&amp;AD30&amp;AF30&amp;AH30&amp;AJ30&amp;AL30&amp;AN30&amp;AP30&amp;AR30&amp;AT30</f>
        <v>&lt;tr&gt;&lt;td&gt;Brand&lt;/td&gt;&lt;td&gt;ThinkPad&lt;/td&gt;&lt;/tr&gt;&lt;tr&gt;&lt;td&gt;Series&lt;/td&gt;&lt;td&gt;Edge&lt;/td&gt;&lt;/tr&gt;&lt;tr&gt;&lt;td&gt;Model&lt;/td&gt;&lt;td&gt;E431 (62775AU)&lt;/td&gt;&lt;/tr&gt;&lt;tr&gt;&lt;td&gt;Price&lt;/td&gt;&lt;td&gt;569.88&lt;/td&gt;&lt;/tr&gt;&lt;tr&gt;&lt;td&gt;Touch Screen?&lt;/td&gt;&lt;td&gt;Does Not Have a Touchscreen&lt;/td&gt;&lt;/tr&gt;&lt;tr&gt;&lt;td&gt;Operating System&lt;/td&gt;&lt;td&gt;Windows 7&lt;/td&gt;&lt;/tr&gt;&lt;tr&gt;&lt;td&gt; CPU Type &lt;/td&gt;&lt;td&gt;Intel Core i5-3230M 2.6GHz&lt;/td&gt;&lt;/tr&gt;&lt;tr&gt;&lt;td&gt;CPU Processor&lt;/td&gt;&lt;td&gt;2.6GHz&lt;/td&gt;&lt;/tr&gt;&lt;tr&gt;&lt;td&gt;Memory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3000&lt;/td&gt;&lt;/tr&gt;&lt;tr&gt;&lt;td&gt;Solid State Drive (SSD)?&lt;/td&gt;&lt;td&gt;No&lt;/td&gt;&lt;/tr&gt;&lt;tr&gt;&lt;td&gt;Hard Drive Size&lt;/td&gt;&lt;td&gt;500 GB&lt;/td&gt;&lt;/tr&gt;&lt;tr&gt;&lt;td&gt;Hard Drive RPM &lt;/td&gt;&lt;td&gt;7200rpm&lt;/td&gt;&lt;/tr&gt;&lt;tr&gt;&lt;td&gt;Weight&lt;/td&gt;&lt;td&gt;4.7 Lbs&lt;/td&gt;&lt;/tr&gt;&lt;tr&gt;&lt;td&gt;Battery Life&lt;/td&gt;&lt;td&gt;Up to 6.3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Computer&lt;/td&gt;&lt;td&gt;http://www.newegg.com/Product/Product.aspx?Item=9SIA24G15M2156&lt;/td&gt;&lt;/tr&gt;</v>
      </c>
      <c r="AW30" s="14" t="s">
        <v>713</v>
      </c>
      <c r="AX30" s="16" t="str">
        <f>"&lt;body class ="&amp;CHAR(34)&amp;"page page-id-3187 page-template page-template-page-team-php team"&amp;CHAR(34)&amp;"&gt;
  &lt;div id="&amp;CHAR(34)&amp;"page"&amp;CHAR(34)&amp;"class="&amp;CHAR(34)&amp;"hfeed site"&amp;CHAR(34)&amp;"&gt;
    &lt;div id="&amp;CHAR(34)&amp;"primary"&amp;CHAR(34)&amp;" class="&amp;CHAR(34)&amp;"content-area"&amp;CHAR(34)&amp;"style="&amp;CHAR(34)&amp;"background-color:black"&amp;CHAR(34)&amp;"&gt;&lt;div id="&amp;CHAR(34)&amp;"content"&amp;CHAR(34)&amp;" class ="&amp;CHAR(34)&amp;"site-content"&amp;CHAR(34)&amp;" role="&amp;CHAR(34)&amp;"main"&amp;CHAR(34)&amp;"&gt;&lt;div class="&amp;CHAR(34)&amp;"entry-content"&amp;CHAR(34)&amp;"&gt;&lt;h1 style="&amp;CHAR(34)&amp;"margin-top:125px; text-align:center"&amp;CHAR(34)&amp;"&gt;"&amp;A30&amp;" "&amp;C30&amp;" "&amp;E30&amp;"&lt;/h1&gt;
            &lt;/div&gt;    
        &lt;/div&gt;
      &lt;/div&gt;
      &lt;div id="&amp;CHAR(34)&amp;"primary"&amp;CHAR(34)&amp;" class="&amp;CHAR(34)&amp;"content-area"&amp;CHAR(34)&amp;"style="&amp;CHAR(34)&amp;"background-color:white"&amp;CHAR(34)&amp;"&gt;
          &lt;div class="&amp;CHAR(34)&amp;"entry-content"&amp;CHAR(34)&amp;"style="&amp;CHAR(34)&amp;"margin-right:100px"&amp;CHAR(34)&amp;"&gt;        
&lt;h2 style="&amp;CHAR(34)&amp;"margin-top:10px; margin-left: 49px"&amp;CHAR(34)&amp;"&gt;
 &lt;input type="&amp;CHAR(34)&amp;"button"&amp;CHAR(34)&amp;" value="&amp;CHAR(34)&amp;"Search for this Computer on Google"&amp;CHAR(34)&amp;" onclick="&amp;CHAR(34)&amp;"window.open('http://google.com/#q="&amp;A30&amp;" "&amp;C30&amp;" "&amp;E30&amp;"')"&amp;CHAR(34)&amp;"style="&amp;CHAR(34)&amp;"font-size:40%"&amp;CHAR(34)&amp;"&gt;
 &lt;input type="&amp;CHAR(34)&amp;"button"&amp;CHAR(34)&amp;" value="&amp;CHAR(34)&amp;"Buy this Computer Now"&amp;CHAR(34)&amp;" onclick="&amp;CHAR(34)&amp;"window.open('"&amp;AS30&amp;"')"&amp;CHAR(34)&amp;" style="&amp;CHAR(34)&amp;"font-size:40%"&amp;CHAR(34)&amp;"&gt;
&lt;/h2&gt;
 &lt;h2&gt;Specifications&lt;/h2&gt;
 &lt;table style="&amp;CHAR(34)&amp;"margin-left:100px; margin-right:100px; width:84%"&amp;CHAR(34)&amp;"class="&amp;CHAR(34)&amp;"table table-hover"&amp;CHAR(34)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text-align:center"&gt;ThinkPad Edge E431 (62775AU)&lt;/h1&gt;_x000D_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onclick="window.open('http://google.com/#q=ThinkPad Edge E431 (62775AU)')"style="font-size:40%"&gt;_x000D_ &lt;input type="button" value="Buy this Computer Now" onclick="window.open('http://www.newegg.com/Product/Product.aspx?Item=9SIA24G15M2156')" style="font-size:40%"&gt;_x000D_&lt;/h2&gt;_x000D_ &lt;h2&gt;Specifications&lt;/h2&gt;_x000D_ &lt;table style="margin-left:100px; margin-right:100px; width:84%"class="table table-hover"</v>
      </c>
      <c r="AY30" s="14" t="s">
        <v>812</v>
      </c>
      <c r="AZ30" s="14" t="str">
        <f>AY30&amp;AW30&amp;AU30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text-align:center"&gt;ThinkPad Edge E431 (62775AU)&lt;/h1&gt;_x000D_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onclick="window.open('http://google.com/#q=ThinkPad Edge E431 (62775AU)')"style="font-size:40%"&gt;_x000D_ &lt;input type="button" value="Buy this Computer Now" onclick="window.open('http://www.newegg.com/Product/Product.aspx?Item=9SIA24G15M2156')" style="font-size:40%"&gt;_x000D_&lt;/h2&gt;_x000D_ &lt;h2&gt;Specifications&lt;/h2&gt;_x000D_ &lt;table style="margin-left:100px; margin-right:100px; width:84%"class="table table-hover"&lt;tr&gt;&lt;td&gt;Brand&lt;/td&gt;&lt;td&gt;ThinkPad&lt;/td&gt;&lt;/tr&gt;&lt;tr&gt;&lt;td&gt;Series&lt;/td&gt;&lt;td&gt;Edge&lt;/td&gt;&lt;/tr&gt;&lt;tr&gt;&lt;td&gt;Model&lt;/td&gt;&lt;td&gt;E431 (62775AU)&lt;/td&gt;&lt;/tr&gt;&lt;tr&gt;&lt;td&gt;Price&lt;/td&gt;&lt;td&gt;569.88&lt;/td&gt;&lt;/tr&gt;&lt;tr&gt;&lt;td&gt;Touch Screen?&lt;/td&gt;&lt;td&gt;Does Not Have a Touchscreen&lt;/td&gt;&lt;/tr&gt;&lt;tr&gt;&lt;td&gt;Operating System&lt;/td&gt;&lt;td&gt;Windows 7&lt;/td&gt;&lt;/tr&gt;&lt;tr&gt;&lt;td&gt; CPU Type &lt;/td&gt;&lt;td&gt;Intel Core i5-3230M 2.6GHz&lt;/td&gt;&lt;/tr&gt;&lt;tr&gt;&lt;td&gt;CPU Processor&lt;/td&gt;&lt;td&gt;2.6GHz&lt;/td&gt;&lt;/tr&gt;&lt;tr&gt;&lt;td&gt;Memory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3000&lt;/td&gt;&lt;/tr&gt;&lt;tr&gt;&lt;td&gt;Solid State Drive (SSD)?&lt;/td&gt;&lt;td&gt;No&lt;/td&gt;&lt;/tr&gt;&lt;tr&gt;&lt;td&gt;Hard Drive Size&lt;/td&gt;&lt;td&gt;500 GB&lt;/td&gt;&lt;/tr&gt;&lt;tr&gt;&lt;td&gt;Hard Drive RPM &lt;/td&gt;&lt;td&gt;7200rpm&lt;/td&gt;&lt;/tr&gt;&lt;tr&gt;&lt;td&gt;Weight&lt;/td&gt;&lt;td&gt;4.7 Lbs&lt;/td&gt;&lt;/tr&gt;&lt;tr&gt;&lt;td&gt;Battery Life&lt;/td&gt;&lt;td&gt;Up to 6.3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Computer&lt;/td&gt;&lt;td&gt;http://www.newegg.com/Product/Product.aspx?Item=9SIA24G15M2156&lt;/td&gt;&lt;/tr&gt;&lt;/table&gt;&lt;/div&gt;&lt;/div&gt;&lt;/div&gt;&lt;/div&gt;&lt;script&gt;(function(i,s,o,g,r,a,m){i['GoogleAnalyticsObject']=r;i[r]=i[r]||function(){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A30" t="s">
        <v>863</v>
      </c>
    </row>
    <row r="31" spans="1:53">
      <c r="A31" s="1" t="s">
        <v>149</v>
      </c>
      <c r="B31" s="1" t="str">
        <f>"&lt;tr&gt;&lt;td&gt;"&amp;$A$1&amp;"&lt;/td&gt;&lt;td&gt;"&amp;A31&amp;"&lt;/td&gt;&lt;/tr&gt;"</f>
        <v>&lt;tr&gt;&lt;td&gt;Brand&lt;/td&gt;&lt;td&gt;Lenovo&lt;/td&gt;&lt;/tr&gt;</v>
      </c>
      <c r="C31" s="1" t="s">
        <v>133</v>
      </c>
      <c r="D31" s="1" t="str">
        <f>"&lt;tr&gt;&lt;td&gt;"&amp;C$1&amp;"&lt;/td&gt;&lt;td&gt;"&amp;C31&amp;"&lt;/td&gt;&lt;/tr&gt;"</f>
        <v>&lt;tr&gt;&lt;td&gt;Series&lt;/td&gt;&lt;td&gt;IdeaPad&lt;/td&gt;&lt;/tr&gt;</v>
      </c>
      <c r="E31" s="1" t="s">
        <v>94</v>
      </c>
      <c r="F31" s="1" t="str">
        <f>"&lt;tr&gt;&lt;td&gt;"&amp;E$1&amp;"&lt;/td&gt;&lt;td&gt;"&amp;E31&amp;"&lt;/td&gt;&lt;/tr&gt;"</f>
        <v>&lt;tr&gt;&lt;td&gt;Model&lt;/td&gt;&lt;td&gt;U310 (59365302)&lt;/td&gt;&lt;/tr&gt;</v>
      </c>
      <c r="G31" s="9">
        <v>949.95</v>
      </c>
      <c r="H31" s="1" t="str">
        <f>"&lt;tr&gt;&lt;td&gt;"&amp;G$1&amp;"&lt;/td&gt;&lt;td&gt;"&amp;G31&amp;"&lt;/td&gt;&lt;/tr&gt;"</f>
        <v>&lt;tr&gt;&lt;td&gt;Price&lt;/td&gt;&lt;td&gt;949.95&lt;/td&gt;&lt;/tr&gt;</v>
      </c>
      <c r="I31" t="s">
        <v>217</v>
      </c>
      <c r="J31" s="1" t="str">
        <f>"&lt;tr&gt;&lt;td&gt;"&amp;I$1&amp;"&lt;/td&gt;&lt;td&gt;"&amp;I31&amp;"&lt;/td&gt;&lt;/tr&gt;"</f>
        <v>&lt;tr&gt;&lt;td&gt;Touch Screen?&lt;/td&gt;&lt;td&gt;Has a Touchscreen&lt;/td&gt;&lt;/tr&gt;</v>
      </c>
      <c r="K31" s="1" t="s">
        <v>63</v>
      </c>
      <c r="L31" s="1" t="str">
        <f>"&lt;tr&gt;&lt;td&gt;"&amp;K$1&amp;"&lt;/td&gt;&lt;td&gt;"&amp;K31&amp;"&lt;/td&gt;&lt;/tr&gt;"</f>
        <v>&lt;tr&gt;&lt;td&gt;Operating System&lt;/td&gt;&lt;td&gt;Windows 8&lt;/td&gt;&lt;/tr&gt;</v>
      </c>
      <c r="M31" s="1" t="s">
        <v>44</v>
      </c>
      <c r="N31" s="1" t="str">
        <f>"&lt;tr&gt;&lt;td&gt;"&amp;M$1&amp;"&lt;/td&gt;&lt;td&gt;"&amp;M31&amp;"&lt;/td&gt;&lt;/tr&gt;"</f>
        <v>&lt;tr&gt;&lt;td&gt; CPU Type &lt;/td&gt;&lt;td&gt;Intel Core i5-3337U 1.8GHz&lt;/td&gt;&lt;/tr&gt;</v>
      </c>
      <c r="O31" s="1" t="s">
        <v>545</v>
      </c>
      <c r="P31" s="1" t="str">
        <f>"&lt;tr&gt;&lt;td&gt;"&amp;O$1&amp;"&lt;/td&gt;&lt;td&gt;"&amp;O31&amp;"&lt;/td&gt;&lt;/tr&gt;"</f>
        <v>&lt;tr&gt;&lt;td&gt;CPU Processor&lt;/td&gt;&lt;td&gt;1.8GHz&lt;/td&gt;&lt;/tr&gt;</v>
      </c>
      <c r="Q31" s="1" t="s">
        <v>565</v>
      </c>
      <c r="R31" s="1" t="str">
        <f>"&lt;tr&gt;&lt;td&gt;"&amp;Q$1&amp;"&lt;/td&gt;&lt;td&gt;"&amp;Q31&amp;"&lt;/td&gt;&lt;/tr&gt;"</f>
        <v>&lt;tr&gt;&lt;td&gt;Memory Size&lt;/td&gt;&lt;td&gt;4 GB&lt;/td&gt;&lt;/tr&gt;</v>
      </c>
      <c r="S31" s="1" t="s">
        <v>640</v>
      </c>
      <c r="T31" s="1" t="str">
        <f>"&lt;tr&gt;&lt;td&gt;"&amp;S$1&amp;"&lt;/td&gt;&lt;td&gt;"&amp;S31&amp;"&lt;/td&gt;&lt;/tr&gt;"</f>
        <v>&lt;tr&gt;&lt;td&gt;Cache&lt;/td&gt;&lt;td&gt;3MB L3&lt;/td&gt;&lt;/tr&gt;</v>
      </c>
      <c r="U31" t="s">
        <v>181</v>
      </c>
      <c r="V31" s="1" t="str">
        <f>"&lt;tr&gt;&lt;td&gt;"&amp;U$1&amp;"&lt;/td&gt;&lt;td&gt;"&amp;U31&amp;"&lt;/td&gt;&lt;/tr&gt;"</f>
        <v>&lt;tr&gt;&lt;td&gt;Video Memory &lt;/td&gt;&lt;td&gt;Shared memory&lt;/td&gt;&lt;/tr&gt;</v>
      </c>
      <c r="W31" s="1" t="s">
        <v>160</v>
      </c>
      <c r="X31" s="1" t="str">
        <f>"&lt;tr&gt;&lt;td&gt;"&amp;W$1&amp;"&lt;/td&gt;&lt;td&gt;"&amp;W31&amp;"&lt;/td&gt;&lt;/tr&gt;"</f>
        <v>&lt;tr&gt;&lt;td&gt; Graphics Card &lt;/td&gt;&lt;td&gt;Intel HD Graphics 4000&lt;/td&gt;&lt;/tr&gt;</v>
      </c>
      <c r="Y31" s="1" t="s">
        <v>208</v>
      </c>
      <c r="Z31" s="1" t="str">
        <f>"&lt;tr&gt;&lt;td&gt;"&amp;Y$1&amp;"&lt;/td&gt;&lt;td&gt;"&amp;Y31&amp;"&lt;/td&gt;&lt;/tr&gt;"</f>
        <v>&lt;tr&gt;&lt;td&gt;Solid State Drive (SSD)?&lt;/td&gt;&lt;td&gt;Partial SSD (24GB)&lt;/td&gt;&lt;/tr&gt;</v>
      </c>
      <c r="AA31" s="1" t="s">
        <v>577</v>
      </c>
      <c r="AB31" s="1" t="str">
        <f>"&lt;tr&gt;&lt;td&gt;"&amp;AA$1&amp;"&lt;/td&gt;&lt;td&gt;"&amp;AA31&amp;"&lt;/td&gt;&lt;/tr&gt;"</f>
        <v>&lt;tr&gt;&lt;td&gt;Hard Drive Size&lt;/td&gt;&lt;td&gt;524 GB&lt;/td&gt;&lt;/tr&gt;</v>
      </c>
      <c r="AC31" s="1" t="s">
        <v>659</v>
      </c>
      <c r="AD31" s="1" t="str">
        <f>"&lt;tr&gt;&lt;td&gt;"&amp;AC$1&amp;"&lt;/td&gt;&lt;td&gt;"&amp;AC31&amp;"&lt;/td&gt;&lt;/tr&gt;"</f>
        <v>&lt;tr&gt;&lt;td&gt;Hard Drive RPM &lt;/td&gt;&lt;td&gt;5400rpm&lt;/td&gt;&lt;/tr&gt;</v>
      </c>
      <c r="AE31" s="1" t="s">
        <v>604</v>
      </c>
      <c r="AF31" s="1" t="str">
        <f>"&lt;tr&gt;&lt;td&gt;"&amp;AE$1&amp;"&lt;/td&gt;&lt;td&gt;"&amp;AE31&amp;"&lt;/td&gt;&lt;/tr&gt;"</f>
        <v>&lt;tr&gt;&lt;td&gt;Weight&lt;/td&gt;&lt;td&gt;3.7 Lbs&lt;/td&gt;&lt;/tr&gt;</v>
      </c>
      <c r="AG31" s="1" t="s">
        <v>632</v>
      </c>
      <c r="AH31" s="1" t="str">
        <f>"&lt;tr&gt;&lt;td&gt;"&amp;AG$1&amp;"&lt;/td&gt;&lt;td&gt;"&amp;AG31&amp;"&lt;/td&gt;&lt;/tr&gt;"</f>
        <v>&lt;tr&gt;&lt;td&gt;Battery Life&lt;/td&gt;&lt;td&gt;Up to 6 Hours&lt;/td&gt;&lt;/tr&gt;</v>
      </c>
      <c r="AI31" s="1" t="s">
        <v>557</v>
      </c>
      <c r="AJ31" s="1" t="str">
        <f>"&lt;tr&gt;&lt;td&gt;"&amp;AI$1&amp;"&lt;/td&gt;&lt;td&gt;"&amp;AI31&amp;"&lt;/td&gt;&lt;/tr&gt;"</f>
        <v>&lt;tr&gt;&lt;td&gt; Screen Size&lt;/td&gt;&lt;td&gt;13.3"&lt;/td&gt;&lt;/tr&gt;</v>
      </c>
      <c r="AK31" s="1" t="s">
        <v>651</v>
      </c>
      <c r="AL31" s="1" t="str">
        <f>"&lt;tr&gt;&lt;td&gt;"&amp;AK$1&amp;"&lt;/td&gt;&lt;td&gt;"&amp;AK31&amp;"&lt;/td&gt;&lt;/tr&gt;"</f>
        <v>&lt;tr&gt;&lt;td&gt;Resolution of Max Dimension &lt;/td&gt;&lt;td&gt;1366 x 768&lt;/td&gt;&lt;/tr&gt;</v>
      </c>
      <c r="AM31" t="s">
        <v>221</v>
      </c>
      <c r="AN31" s="1" t="str">
        <f>"&lt;tr&gt;&lt;td&gt;"&amp;AM$1&amp;"&lt;/td&gt;&lt;td&gt;"&amp;AM31&amp;"&lt;/td&gt;&lt;/tr&gt;"</f>
        <v>&lt;tr&gt;&lt;td&gt;HDMI?&lt;/td&gt;&lt;td&gt;Has HDMI&lt;/td&gt;&lt;/tr&gt;</v>
      </c>
      <c r="AO31" t="s">
        <v>224</v>
      </c>
      <c r="AP31" s="1" t="str">
        <f>"&lt;tr&gt;&lt;td&gt;"&amp;AO$1&amp;"&lt;/td&gt;&lt;td&gt;"&amp;AO31&amp;"&lt;/td&gt;&lt;/tr&gt;"</f>
        <v>&lt;tr&gt;&lt;td&gt;VGA?&lt;/td&gt;&lt;td&gt;Does Not Have VGA&lt;/td&gt;&lt;/tr&gt;</v>
      </c>
      <c r="AQ31" t="s">
        <v>225</v>
      </c>
      <c r="AR31" s="1" t="str">
        <f>"&lt;tr&gt;&lt;td&gt;"&amp;AQ$1&amp;"&lt;/td&gt;&lt;td&gt;"&amp;AQ31&amp;"&lt;/td&gt;&lt;/tr&gt;"</f>
        <v>&lt;tr&gt;&lt;td&gt;Bluetooth?&lt;/td&gt;&lt;td&gt;Has Bluetooth&lt;/td&gt;&lt;/tr&gt;</v>
      </c>
      <c r="AS31" s="1" t="s">
        <v>252</v>
      </c>
      <c r="AT31" s="14" t="str">
        <f>"&lt;tr&gt;&lt;td&gt;"&amp;AS$1&amp;"&lt;/td&gt;&lt;td&gt;"&amp;AS31&amp;"&lt;/td&gt;&lt;/tr&gt;"</f>
        <v>&lt;tr&gt;&lt;td&gt; URL to Purchase Computer&lt;/td&gt;&lt;td&gt;http://www.newegg.com/Product/Product.aspx?Item=9SIA0AJ11U9152&lt;/td&gt;&lt;/tr&gt;</v>
      </c>
      <c r="AU31" s="15" t="s">
        <v>782</v>
      </c>
      <c r="AV31" s="14" t="str">
        <f>B31&amp;D31&amp;F31&amp;H31&amp;J31&amp;L31&amp;N31&amp;P31&amp;R31&amp;T31&amp;V31&amp;X31&amp;Z31&amp;AB31&amp;AD31&amp;AF31&amp;AH31&amp;AJ31&amp;AL31&amp;AN31&amp;AP31&amp;AR31&amp;AT31</f>
        <v>&lt;tr&gt;&lt;td&gt;Brand&lt;/td&gt;&lt;td&gt;Lenovo&lt;/td&gt;&lt;/tr&gt;&lt;tr&gt;&lt;td&gt;Series&lt;/td&gt;&lt;td&gt;IdeaPad&lt;/td&gt;&lt;/tr&gt;&lt;tr&gt;&lt;td&gt;Model&lt;/td&gt;&lt;td&gt;U310 (59365302)&lt;/td&gt;&lt;/tr&gt;&lt;tr&gt;&lt;td&gt;Price&lt;/td&gt;&lt;td&gt;949.95&lt;/td&gt;&lt;/tr&gt;&lt;tr&gt;&lt;td&gt;Touch Screen?&lt;/td&gt;&lt;td&gt;Has a Touchscreen&lt;/td&gt;&lt;/tr&gt;&lt;tr&gt;&lt;td&gt;Operating System&lt;/td&gt;&lt;td&gt;Windows 8&lt;/td&gt;&lt;/tr&gt;&lt;tr&gt;&lt;td&gt; CPU Type &lt;/td&gt;&lt;td&gt;Intel Core i5-3337U 1.8GHz&lt;/td&gt;&lt;/tr&gt;&lt;tr&gt;&lt;td&gt;CPU Processor&lt;/td&gt;&lt;td&gt;1.8GHz&lt;/td&gt;&lt;/tr&gt;&lt;tr&gt;&lt;td&gt;Memory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(SSD)?&lt;/td&gt;&lt;td&gt;Partial SSD (24GB)&lt;/td&gt;&lt;/tr&gt;&lt;tr&gt;&lt;td&gt;Hard Drive Size&lt;/td&gt;&lt;td&gt;524 GB&lt;/td&gt;&lt;/tr&gt;&lt;tr&gt;&lt;td&gt;Hard Drive RPM &lt;/td&gt;&lt;td&gt;5400rpm&lt;/td&gt;&lt;/tr&gt;&lt;tr&gt;&lt;td&gt;Weight&lt;/td&gt;&lt;td&gt;3.7 Lbs&lt;/td&gt;&lt;/tr&gt;&lt;tr&gt;&lt;td&gt;Battery Life&lt;/td&gt;&lt;td&gt;Up to 6 Hours&lt;/td&gt;&lt;/tr&gt;&lt;tr&gt;&lt;td&gt; Screen Size&lt;/td&gt;&lt;td&gt;13.3"&lt;/td&gt;&lt;/tr&gt;&lt;tr&gt;&lt;td&gt;Resolution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Computer&lt;/td&gt;&lt;td&gt;http://www.newegg.com/Product/Product.aspx?Item=9SIA0AJ11U9152&lt;/td&gt;&lt;/tr&gt;</v>
      </c>
      <c r="AW31" s="14" t="s">
        <v>711</v>
      </c>
      <c r="AX31" s="16" t="str">
        <f>"&lt;body class ="&amp;CHAR(34)&amp;"page page-id-3187 page-template page-template-page-team-php team"&amp;CHAR(34)&amp;"&gt;
  &lt;div id="&amp;CHAR(34)&amp;"page"&amp;CHAR(34)&amp;"class="&amp;CHAR(34)&amp;"hfeed site"&amp;CHAR(34)&amp;"&gt;
    &lt;div id="&amp;CHAR(34)&amp;"primary"&amp;CHAR(34)&amp;" class="&amp;CHAR(34)&amp;"content-area"&amp;CHAR(34)&amp;"style="&amp;CHAR(34)&amp;"background-color:black"&amp;CHAR(34)&amp;"&gt;&lt;div id="&amp;CHAR(34)&amp;"content"&amp;CHAR(34)&amp;" class ="&amp;CHAR(34)&amp;"site-content"&amp;CHAR(34)&amp;" role="&amp;CHAR(34)&amp;"main"&amp;CHAR(34)&amp;"&gt;&lt;div class="&amp;CHAR(34)&amp;"entry-content"&amp;CHAR(34)&amp;"&gt;&lt;h1 style="&amp;CHAR(34)&amp;"margin-top:125px; text-align:center"&amp;CHAR(34)&amp;"&gt;"&amp;A31&amp;" "&amp;C31&amp;" "&amp;E31&amp;"&lt;/h1&gt;
            &lt;/div&gt;    
        &lt;/div&gt;
      &lt;/div&gt;
      &lt;div id="&amp;CHAR(34)&amp;"primary"&amp;CHAR(34)&amp;" class="&amp;CHAR(34)&amp;"content-area"&amp;CHAR(34)&amp;"style="&amp;CHAR(34)&amp;"background-color:white"&amp;CHAR(34)&amp;"&gt;
          &lt;div class="&amp;CHAR(34)&amp;"entry-content"&amp;CHAR(34)&amp;"style="&amp;CHAR(34)&amp;"margin-right:100px"&amp;CHAR(34)&amp;"&gt;        
&lt;h2 style="&amp;CHAR(34)&amp;"margin-top:10px; margin-left: 49px"&amp;CHAR(34)&amp;"&gt;
 &lt;input type="&amp;CHAR(34)&amp;"button"&amp;CHAR(34)&amp;" value="&amp;CHAR(34)&amp;"Search for this Computer on Google"&amp;CHAR(34)&amp;" onclick="&amp;CHAR(34)&amp;"window.open('http://google.com/#q="&amp;A31&amp;" "&amp;C31&amp;" "&amp;E31&amp;"')"&amp;CHAR(34)&amp;"style="&amp;CHAR(34)&amp;"font-size:40%"&amp;CHAR(34)&amp;"&gt;
 &lt;input type="&amp;CHAR(34)&amp;"button"&amp;CHAR(34)&amp;" value="&amp;CHAR(34)&amp;"Buy this Computer Now"&amp;CHAR(34)&amp;" onclick="&amp;CHAR(34)&amp;"window.open('"&amp;AS31&amp;"')"&amp;CHAR(34)&amp;" style="&amp;CHAR(34)&amp;"font-size:40%"&amp;CHAR(34)&amp;"&gt;
&lt;/h2&gt;
 &lt;h2&gt;Specifications&lt;/h2&gt;
 &lt;table style="&amp;CHAR(34)&amp;"margin-left:100px; margin-right:100px; width:84%"&amp;CHAR(34)&amp;"class="&amp;CHAR(34)&amp;"table table-hover"&amp;CHAR(34)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text-align:center"&gt;Lenovo IdeaPad U310 (59365302)&lt;/h1&gt;_x000D_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onclick="window.open('http://google.com/#q=Lenovo IdeaPad U310 (59365302)')"style="font-size:40%"&gt;_x000D_ &lt;input type="button" value="Buy this Computer Now" onclick="window.open('http://www.newegg.com/Product/Product.aspx?Item=9SIA0AJ11U9152')" style="font-size:40%"&gt;_x000D_&lt;/h2&gt;_x000D_ &lt;h2&gt;Specifications&lt;/h2&gt;_x000D_ &lt;table style="margin-left:100px; margin-right:100px; width:84%"class="table table-hover"</v>
      </c>
      <c r="AY31" s="14" t="s">
        <v>810</v>
      </c>
      <c r="AZ31" s="14" t="str">
        <f>AY31&amp;AW31&amp;AU31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text-align:center"&gt;Lenovo IdeaPad U310 (59365302)&lt;/h1&gt;_x000D_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onclick="window.open('http://google.com/#q=Lenovo IdeaPad U310 (59365302)')"style="font-size:40%"&gt;_x000D_ &lt;input type="button" value="Buy this Computer Now" onclick="window.open('http://www.newegg.com/Product/Product.aspx?Item=9SIA0AJ11U9152')" style="font-size:40%"&gt;_x000D_&lt;/h2&gt;_x000D_ &lt;h2&gt;Specifications&lt;/h2&gt;_x000D_ &lt;table style="margin-left:100px; margin-right:100px; width:84%"class="table table-hover"&lt;tr&gt;&lt;td&gt;Brand&lt;/td&gt;&lt;td&gt;Lenovo&lt;/td&gt;&lt;/tr&gt;&lt;tr&gt;&lt;td&gt;Series&lt;/td&gt;&lt;td&gt;IdeaPad&lt;/td&gt;&lt;/tr&gt;&lt;tr&gt;&lt;td&gt;Model&lt;/td&gt;&lt;td&gt;U310 (59365302)&lt;/td&gt;&lt;/tr&gt;&lt;tr&gt;&lt;td&gt;Price&lt;/td&gt;&lt;td&gt;949.95&lt;/td&gt;&lt;/tr&gt;&lt;tr&gt;&lt;td&gt;Touch Screen?&lt;/td&gt;&lt;td&gt;Has a Touchscreen&lt;/td&gt;&lt;/tr&gt;&lt;tr&gt;&lt;td&gt;Operating System&lt;/td&gt;&lt;td&gt;Windows 8&lt;/td&gt;&lt;/tr&gt;&lt;tr&gt;&lt;td&gt; CPU Type &lt;/td&gt;&lt;td&gt;Intel Core i5-3337U 1.8GHz&lt;/td&gt;&lt;/tr&gt;&lt;tr&gt;&lt;td&gt;CPU Processor&lt;/td&gt;&lt;td&gt;1.8GHz&lt;/td&gt;&lt;/tr&gt;&lt;tr&gt;&lt;td&gt;Memory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(SSD)?&lt;/td&gt;&lt;td&gt;Partial SSD (24GB)&lt;/td&gt;&lt;/tr&gt;&lt;tr&gt;&lt;td&gt;Hard Drive Size&lt;/td&gt;&lt;td&gt;524 GB&lt;/td&gt;&lt;/tr&gt;&lt;tr&gt;&lt;td&gt;Hard Drive RPM &lt;/td&gt;&lt;td&gt;5400rpm&lt;/td&gt;&lt;/tr&gt;&lt;tr&gt;&lt;td&gt;Weight&lt;/td&gt;&lt;td&gt;3.7 Lbs&lt;/td&gt;&lt;/tr&gt;&lt;tr&gt;&lt;td&gt;Battery Life&lt;/td&gt;&lt;td&gt;Up to 6 Hours&lt;/td&gt;&lt;/tr&gt;&lt;tr&gt;&lt;td&gt; Screen Size&lt;/td&gt;&lt;td&gt;13.3"&lt;/td&gt;&lt;/tr&gt;&lt;tr&gt;&lt;td&gt;Resolution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Computer&lt;/td&gt;&lt;td&gt;http://www.newegg.com/Product/Product.aspx?Item=9SIA0AJ11U9152&lt;/td&gt;&lt;/tr&gt;&lt;/table&gt;&lt;/div&gt;&lt;/div&gt;&lt;/div&gt;&lt;/div&gt;&lt;script&gt;(function(i,s,o,g,r,a,m){i['GoogleAnalyticsObject']=r;i[r]=i[r]||function(){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A31" t="s">
        <v>861</v>
      </c>
    </row>
    <row r="32" spans="1:53">
      <c r="A32" s="1" t="s">
        <v>150</v>
      </c>
      <c r="B32" s="1" t="str">
        <f>"&lt;tr&gt;&lt;td&gt;"&amp;$A$1&amp;"&lt;/td&gt;&lt;td&gt;"&amp;A32&amp;"&lt;/td&gt;&lt;/tr&gt;"</f>
        <v>&lt;tr&gt;&lt;td&gt;Brand&lt;/td&gt;&lt;td&gt;Samsung&lt;/td&gt;&lt;/tr&gt;</v>
      </c>
      <c r="C32" s="1" t="s">
        <v>136</v>
      </c>
      <c r="D32" s="1" t="str">
        <f>"&lt;tr&gt;&lt;td&gt;"&amp;C$1&amp;"&lt;/td&gt;&lt;td&gt;"&amp;C32&amp;"&lt;/td&gt;&lt;/tr&gt;"</f>
        <v>&lt;tr&gt;&lt;td&gt;Series&lt;/td&gt;&lt;td&gt;ATIV Book 9 Plus&lt;/td&gt;&lt;/tr&gt;</v>
      </c>
      <c r="E32" s="1" t="s">
        <v>96</v>
      </c>
      <c r="F32" s="1" t="str">
        <f>"&lt;tr&gt;&lt;td&gt;"&amp;E$1&amp;"&lt;/td&gt;&lt;td&gt;"&amp;E32&amp;"&lt;/td&gt;&lt;/tr&gt;"</f>
        <v>&lt;tr&gt;&lt;td&gt;Model&lt;/td&gt;&lt;td&gt;NP940X3G-K01US&lt;/td&gt;&lt;/tr&gt;</v>
      </c>
      <c r="G32" s="9">
        <v>1399.99</v>
      </c>
      <c r="H32" s="1" t="str">
        <f>"&lt;tr&gt;&lt;td&gt;"&amp;G$1&amp;"&lt;/td&gt;&lt;td&gt;"&amp;G32&amp;"&lt;/td&gt;&lt;/tr&gt;"</f>
        <v>&lt;tr&gt;&lt;td&gt;Price&lt;/td&gt;&lt;td&gt;1399.99&lt;/td&gt;&lt;/tr&gt;</v>
      </c>
      <c r="I32" t="s">
        <v>217</v>
      </c>
      <c r="J32" s="1" t="str">
        <f>"&lt;tr&gt;&lt;td&gt;"&amp;I$1&amp;"&lt;/td&gt;&lt;td&gt;"&amp;I32&amp;"&lt;/td&gt;&lt;/tr&gt;"</f>
        <v>&lt;tr&gt;&lt;td&gt;Touch Screen?&lt;/td&gt;&lt;td&gt;Has a Touchscreen&lt;/td&gt;&lt;/tr&gt;</v>
      </c>
      <c r="K32" s="1" t="s">
        <v>63</v>
      </c>
      <c r="L32" s="1" t="str">
        <f>"&lt;tr&gt;&lt;td&gt;"&amp;K$1&amp;"&lt;/td&gt;&lt;td&gt;"&amp;K32&amp;"&lt;/td&gt;&lt;/tr&gt;"</f>
        <v>&lt;tr&gt;&lt;td&gt;Operating System&lt;/td&gt;&lt;td&gt;Windows 8&lt;/td&gt;&lt;/tr&gt;</v>
      </c>
      <c r="M32" s="1" t="s">
        <v>46</v>
      </c>
      <c r="N32" s="1" t="str">
        <f>"&lt;tr&gt;&lt;td&gt;"&amp;M$1&amp;"&lt;/td&gt;&lt;td&gt;"&amp;M32&amp;"&lt;/td&gt;&lt;/tr&gt;"</f>
        <v>&lt;tr&gt;&lt;td&gt; CPU Type &lt;/td&gt;&lt;td&gt;Intel Core i5-4200U 1.6GHz (Haswell 4th Generation)&lt;/td&gt;&lt;/tr&gt;</v>
      </c>
      <c r="O32" s="1" t="s">
        <v>542</v>
      </c>
      <c r="P32" s="1" t="str">
        <f>"&lt;tr&gt;&lt;td&gt;"&amp;O$1&amp;"&lt;/td&gt;&lt;td&gt;"&amp;O32&amp;"&lt;/td&gt;&lt;/tr&gt;"</f>
        <v>&lt;tr&gt;&lt;td&gt;CPU Processor&lt;/td&gt;&lt;td&gt;1.6GHz&lt;/td&gt;&lt;/tr&gt;</v>
      </c>
      <c r="Q32" s="1" t="s">
        <v>565</v>
      </c>
      <c r="R32" s="1" t="str">
        <f>"&lt;tr&gt;&lt;td&gt;"&amp;Q$1&amp;"&lt;/td&gt;&lt;td&gt;"&amp;Q32&amp;"&lt;/td&gt;&lt;/tr&gt;"</f>
        <v>&lt;tr&gt;&lt;td&gt;Memory Size&lt;/td&gt;&lt;td&gt;4 GB&lt;/td&gt;&lt;/tr&gt;</v>
      </c>
      <c r="S32" s="1" t="s">
        <v>640</v>
      </c>
      <c r="T32" s="1" t="str">
        <f>"&lt;tr&gt;&lt;td&gt;"&amp;S$1&amp;"&lt;/td&gt;&lt;td&gt;"&amp;S32&amp;"&lt;/td&gt;&lt;/tr&gt;"</f>
        <v>&lt;tr&gt;&lt;td&gt;Cache&lt;/td&gt;&lt;td&gt;3MB L3&lt;/td&gt;&lt;/tr&gt;</v>
      </c>
      <c r="U32" t="s">
        <v>181</v>
      </c>
      <c r="V32" s="1" t="str">
        <f>"&lt;tr&gt;&lt;td&gt;"&amp;U$1&amp;"&lt;/td&gt;&lt;td&gt;"&amp;U32&amp;"&lt;/td&gt;&lt;/tr&gt;"</f>
        <v>&lt;tr&gt;&lt;td&gt;Video Memory &lt;/td&gt;&lt;td&gt;Shared memory&lt;/td&gt;&lt;/tr&gt;</v>
      </c>
      <c r="W32" s="1" t="s">
        <v>158</v>
      </c>
      <c r="X32" s="1" t="str">
        <f>"&lt;tr&gt;&lt;td&gt;"&amp;W$1&amp;"&lt;/td&gt;&lt;td&gt;"&amp;W32&amp;"&lt;/td&gt;&lt;/tr&gt;"</f>
        <v>&lt;tr&gt;&lt;td&gt; Graphics Card &lt;/td&gt;&lt;td&gt;Intel HD Graphics 4400&lt;/td&gt;&lt;/tr&gt;</v>
      </c>
      <c r="Y32" s="1" t="s">
        <v>153</v>
      </c>
      <c r="Z32" s="1" t="str">
        <f>"&lt;tr&gt;&lt;td&gt;"&amp;Y$1&amp;"&lt;/td&gt;&lt;td&gt;"&amp;Y32&amp;"&lt;/td&gt;&lt;/tr&gt;"</f>
        <v>&lt;tr&gt;&lt;td&gt;Solid State Drive (SSD)?&lt;/td&gt;&lt;td&gt;128GB SSD&lt;/td&gt;&lt;/tr&gt;</v>
      </c>
      <c r="AA32" s="1" t="s">
        <v>570</v>
      </c>
      <c r="AB32" s="1" t="str">
        <f>"&lt;tr&gt;&lt;td&gt;"&amp;AA$1&amp;"&lt;/td&gt;&lt;td&gt;"&amp;AA32&amp;"&lt;/td&gt;&lt;/tr&gt;"</f>
        <v>&lt;tr&gt;&lt;td&gt;Hard Drive Size&lt;/td&gt;&lt;td&gt;128 GB&lt;/td&gt;&lt;/tr&gt;</v>
      </c>
      <c r="AC32" s="1" t="s">
        <v>659</v>
      </c>
      <c r="AD32" s="1" t="str">
        <f>"&lt;tr&gt;&lt;td&gt;"&amp;AC$1&amp;"&lt;/td&gt;&lt;td&gt;"&amp;AC32&amp;"&lt;/td&gt;&lt;/tr&gt;"</f>
        <v>&lt;tr&gt;&lt;td&gt;Hard Drive RPM &lt;/td&gt;&lt;td&gt;5400rpm&lt;/td&gt;&lt;/tr&gt;</v>
      </c>
      <c r="AE32" s="1" t="s">
        <v>607</v>
      </c>
      <c r="AF32" s="1" t="str">
        <f>"&lt;tr&gt;&lt;td&gt;"&amp;AE$1&amp;"&lt;/td&gt;&lt;td&gt;"&amp;AE32&amp;"&lt;/td&gt;&lt;/tr&gt;"</f>
        <v>&lt;tr&gt;&lt;td&gt;Weight&lt;/td&gt;&lt;td&gt;2.56 Lbs&lt;/td&gt;&lt;/tr&gt;</v>
      </c>
      <c r="AG32" s="1" t="s">
        <v>635</v>
      </c>
      <c r="AH32" s="1" t="str">
        <f>"&lt;tr&gt;&lt;td&gt;"&amp;AG$1&amp;"&lt;/td&gt;&lt;td&gt;"&amp;AG32&amp;"&lt;/td&gt;&lt;/tr&gt;"</f>
        <v>&lt;tr&gt;&lt;td&gt;Battery Life&lt;/td&gt;&lt;td&gt;Up to 7.5 Hours&lt;/td&gt;&lt;/tr&gt;</v>
      </c>
      <c r="AI32" s="1" t="s">
        <v>557</v>
      </c>
      <c r="AJ32" s="1" t="str">
        <f>"&lt;tr&gt;&lt;td&gt;"&amp;AI$1&amp;"&lt;/td&gt;&lt;td&gt;"&amp;AI32&amp;"&lt;/td&gt;&lt;/tr&gt;"</f>
        <v>&lt;tr&gt;&lt;td&gt; Screen Size&lt;/td&gt;&lt;td&gt;13.3"&lt;/td&gt;&lt;/tr&gt;</v>
      </c>
      <c r="AK32" s="1" t="s">
        <v>656</v>
      </c>
      <c r="AL32" s="1" t="str">
        <f>"&lt;tr&gt;&lt;td&gt;"&amp;AK$1&amp;"&lt;/td&gt;&lt;td&gt;"&amp;AK32&amp;"&lt;/td&gt;&lt;/tr&gt;"</f>
        <v>&lt;tr&gt;&lt;td&gt;Resolution of Max Dimension &lt;/td&gt;&lt;td&gt;3200 x 1800&lt;/td&gt;&lt;/tr&gt;</v>
      </c>
      <c r="AM32" t="s">
        <v>221</v>
      </c>
      <c r="AN32" s="1" t="str">
        <f>"&lt;tr&gt;&lt;td&gt;"&amp;AM$1&amp;"&lt;/td&gt;&lt;td&gt;"&amp;AM32&amp;"&lt;/td&gt;&lt;/tr&gt;"</f>
        <v>&lt;tr&gt;&lt;td&gt;HDMI?&lt;/td&gt;&lt;td&gt;Has HDMI&lt;/td&gt;&lt;/tr&gt;</v>
      </c>
      <c r="AO32" t="s">
        <v>223</v>
      </c>
      <c r="AP32" s="1" t="str">
        <f>"&lt;tr&gt;&lt;td&gt;"&amp;AO$1&amp;"&lt;/td&gt;&lt;td&gt;"&amp;AO32&amp;"&lt;/td&gt;&lt;/tr&gt;"</f>
        <v>&lt;tr&gt;&lt;td&gt;VGA?&lt;/td&gt;&lt;td&gt;Has VGA&lt;/td&gt;&lt;/tr&gt;</v>
      </c>
      <c r="AQ32" t="s">
        <v>225</v>
      </c>
      <c r="AR32" s="1" t="str">
        <f>"&lt;tr&gt;&lt;td&gt;"&amp;AQ$1&amp;"&lt;/td&gt;&lt;td&gt;"&amp;AQ32&amp;"&lt;/td&gt;&lt;/tr&gt;"</f>
        <v>&lt;tr&gt;&lt;td&gt;Bluetooth?&lt;/td&gt;&lt;td&gt;Has Bluetooth&lt;/td&gt;&lt;/tr&gt;</v>
      </c>
      <c r="AS32" s="1" t="s">
        <v>255</v>
      </c>
      <c r="AT32" s="14" t="str">
        <f>"&lt;tr&gt;&lt;td&gt;"&amp;AS$1&amp;"&lt;/td&gt;&lt;td&gt;"&amp;AS32&amp;"&lt;/td&gt;&lt;/tr&gt;"</f>
        <v>&lt;tr&gt;&lt;td&gt; URL to Purchase Computer&lt;/td&gt;&lt;td&gt;http://www.newegg.com/Product/Product.aspx?Item=N82E16834131503&lt;/td&gt;&lt;/tr&gt;</v>
      </c>
      <c r="AU32" s="15" t="s">
        <v>782</v>
      </c>
      <c r="AV32" s="14" t="str">
        <f>B32&amp;D32&amp;F32&amp;H32&amp;J32&amp;L32&amp;N32&amp;P32&amp;R32&amp;T32&amp;V32&amp;X32&amp;Z32&amp;AB32&amp;AD32&amp;AF32&amp;AH32&amp;AJ32&amp;AL32&amp;AN32&amp;AP32&amp;AR32&amp;AT32</f>
        <v>&lt;tr&gt;&lt;td&gt;Brand&lt;/td&gt;&lt;td&gt;Samsung&lt;/td&gt;&lt;/tr&gt;&lt;tr&gt;&lt;td&gt;Series&lt;/td&gt;&lt;td&gt;ATIV Book 9 Plus&lt;/td&gt;&lt;/tr&gt;&lt;tr&gt;&lt;td&gt;Model&lt;/td&gt;&lt;td&gt;NP940X3G-K01US&lt;/td&gt;&lt;/tr&gt;&lt;tr&gt;&lt;td&gt;Price&lt;/td&gt;&lt;td&gt;1399.99&lt;/td&gt;&lt;/tr&gt;&lt;tr&gt;&lt;td&gt;Touch Screen?&lt;/td&gt;&lt;td&gt;Has a Touchscreen&lt;/td&gt;&lt;/tr&gt;&lt;tr&gt;&lt;td&gt;Operating System&lt;/td&gt;&lt;td&gt;Windows 8&lt;/td&gt;&lt;/tr&gt;&lt;tr&gt;&lt;td&gt; CPU Type &lt;/td&gt;&lt;td&gt;Intel Core i5-4200U 1.6GHz (Haswell 4th Generation)&lt;/td&gt;&lt;/tr&gt;&lt;tr&gt;&lt;td&gt;CPU Processor&lt;/td&gt;&lt;td&gt;1.6GHz&lt;/td&gt;&lt;/tr&gt;&lt;tr&gt;&lt;td&gt;Memory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&lt;/td&gt;&lt;td&gt;5400rpm&lt;/td&gt;&lt;/tr&gt;&lt;tr&gt;&lt;td&gt;Weight&lt;/td&gt;&lt;td&gt;2.56 Lbs&lt;/td&gt;&lt;/tr&gt;&lt;tr&gt;&lt;td&gt;Battery Life&lt;/td&gt;&lt;td&gt;Up to 7.5 Hours&lt;/td&gt;&lt;/tr&gt;&lt;tr&gt;&lt;td&gt; Screen Size&lt;/td&gt;&lt;td&gt;13.3"&lt;/td&gt;&lt;/tr&gt;&lt;tr&gt;&lt;td&gt;Resolution of Max Dimension &lt;/td&gt;&lt;td&gt;3200 x 1800&lt;/td&gt;&lt;/tr&gt;&lt;tr&gt;&lt;td&gt;HDMI?&lt;/td&gt;&lt;td&gt;Has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Computer&lt;/td&gt;&lt;td&gt;http://www.newegg.com/Product/Product.aspx?Item=N82E16834131503&lt;/td&gt;&lt;/tr&gt;</v>
      </c>
      <c r="AW32" s="14" t="s">
        <v>714</v>
      </c>
      <c r="AX32" s="16" t="str">
        <f>"&lt;body class ="&amp;CHAR(34)&amp;"page page-id-3187 page-template page-template-page-team-php team"&amp;CHAR(34)&amp;"&gt;
  &lt;div id="&amp;CHAR(34)&amp;"page"&amp;CHAR(34)&amp;"class="&amp;CHAR(34)&amp;"hfeed site"&amp;CHAR(34)&amp;"&gt;
    &lt;div id="&amp;CHAR(34)&amp;"primary"&amp;CHAR(34)&amp;" class="&amp;CHAR(34)&amp;"content-area"&amp;CHAR(34)&amp;"style="&amp;CHAR(34)&amp;"background-color:black"&amp;CHAR(34)&amp;"&gt;&lt;div id="&amp;CHAR(34)&amp;"content"&amp;CHAR(34)&amp;" class ="&amp;CHAR(34)&amp;"site-content"&amp;CHAR(34)&amp;" role="&amp;CHAR(34)&amp;"main"&amp;CHAR(34)&amp;"&gt;&lt;div class="&amp;CHAR(34)&amp;"entry-content"&amp;CHAR(34)&amp;"&gt;&lt;h1 style="&amp;CHAR(34)&amp;"margin-top:125px; text-align:center"&amp;CHAR(34)&amp;"&gt;"&amp;A32&amp;" "&amp;C32&amp;" "&amp;E32&amp;"&lt;/h1&gt;
            &lt;/div&gt;    
        &lt;/div&gt;
      &lt;/div&gt;
      &lt;div id="&amp;CHAR(34)&amp;"primary"&amp;CHAR(34)&amp;" class="&amp;CHAR(34)&amp;"content-area"&amp;CHAR(34)&amp;"style="&amp;CHAR(34)&amp;"background-color:white"&amp;CHAR(34)&amp;"&gt;
          &lt;div class="&amp;CHAR(34)&amp;"entry-content"&amp;CHAR(34)&amp;"style="&amp;CHAR(34)&amp;"margin-right:100px"&amp;CHAR(34)&amp;"&gt;        
&lt;h2 style="&amp;CHAR(34)&amp;"margin-top:10px; margin-left: 49px"&amp;CHAR(34)&amp;"&gt;
 &lt;input type="&amp;CHAR(34)&amp;"button"&amp;CHAR(34)&amp;" value="&amp;CHAR(34)&amp;"Search for this Computer on Google"&amp;CHAR(34)&amp;" onclick="&amp;CHAR(34)&amp;"window.open('http://google.com/#q="&amp;A32&amp;" "&amp;C32&amp;" "&amp;E32&amp;"')"&amp;CHAR(34)&amp;"style="&amp;CHAR(34)&amp;"font-size:40%"&amp;CHAR(34)&amp;"&gt;
 &lt;input type="&amp;CHAR(34)&amp;"button"&amp;CHAR(34)&amp;" value="&amp;CHAR(34)&amp;"Buy this Computer Now"&amp;CHAR(34)&amp;" onclick="&amp;CHAR(34)&amp;"window.open('"&amp;AS32&amp;"')"&amp;CHAR(34)&amp;" style="&amp;CHAR(34)&amp;"font-size:40%"&amp;CHAR(34)&amp;"&gt;
&lt;/h2&gt;
 &lt;h2&gt;Specifications&lt;/h2&gt;
 &lt;table style="&amp;CHAR(34)&amp;"margin-left:100px; margin-right:100px; width:84%"&amp;CHAR(34)&amp;"class="&amp;CHAR(34)&amp;"table table-hover"&amp;CHAR(34)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text-align:center"&gt;Samsung ATIV Book 9 Plus NP940X3G-K01US&lt;/h1&gt;_x000D_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onclick="window.open('http://google.com/#q=Samsung ATIV Book 9 Plus NP940X3G-K01US')"style="font-size:40%"&gt;_x000D_ &lt;input type="button" value="Buy this Computer Now" onclick="window.open('http://www.newegg.com/Product/Product.aspx?Item=N82E16834131503')" style="font-size:40%"&gt;_x000D_&lt;/h2&gt;_x000D_ &lt;h2&gt;Specifications&lt;/h2&gt;_x000D_ &lt;table style="margin-left:100px; margin-right:100px; width:84%"class="table table-hover"</v>
      </c>
      <c r="AY32" s="14" t="s">
        <v>813</v>
      </c>
      <c r="AZ32" s="14" t="str">
        <f>AY32&amp;AW32&amp;AU32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text-align:center"&gt;Samsung ATIV Book 9 Plus NP940X3G-K01US&lt;/h1&gt;_x000D_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onclick="window.open('http://google.com/#q=Samsung ATIV Book 9 Plus NP940X3G-K01US')"style="font-size:40%"&gt;_x000D_ &lt;input type="button" value="Buy this Computer Now" onclick="window.open('http://www.newegg.com/Product/Product.aspx?Item=N82E16834131503')" style="font-size:40%"&gt;_x000D_&lt;/h2&gt;_x000D_ &lt;h2&gt;Specifications&lt;/h2&gt;_x000D_ &lt;table style="margin-left:100px; margin-right:100px; width:84%"class="table table-hover"&lt;tr&gt;&lt;td&gt;Brand&lt;/td&gt;&lt;td&gt;Samsung&lt;/td&gt;&lt;/tr&gt;&lt;tr&gt;&lt;td&gt;Series&lt;/td&gt;&lt;td&gt;ATIV Book 9 Plus&lt;/td&gt;&lt;/tr&gt;&lt;tr&gt;&lt;td&gt;Model&lt;/td&gt;&lt;td&gt;NP940X3G-K01US&lt;/td&gt;&lt;/tr&gt;&lt;tr&gt;&lt;td&gt;Price&lt;/td&gt;&lt;td&gt;1399.99&lt;/td&gt;&lt;/tr&gt;&lt;tr&gt;&lt;td&gt;Touch Screen?&lt;/td&gt;&lt;td&gt;Has a Touchscreen&lt;/td&gt;&lt;/tr&gt;&lt;tr&gt;&lt;td&gt;Operating System&lt;/td&gt;&lt;td&gt;Windows 8&lt;/td&gt;&lt;/tr&gt;&lt;tr&gt;&lt;td&gt; CPU Type &lt;/td&gt;&lt;td&gt;Intel Core i5-4200U 1.6GHz (Haswell 4th Generation)&lt;/td&gt;&lt;/tr&gt;&lt;tr&gt;&lt;td&gt;CPU Processor&lt;/td&gt;&lt;td&gt;1.6GHz&lt;/td&gt;&lt;/tr&gt;&lt;tr&gt;&lt;td&gt;Memory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&lt;/td&gt;&lt;td&gt;5400rpm&lt;/td&gt;&lt;/tr&gt;&lt;tr&gt;&lt;td&gt;Weight&lt;/td&gt;&lt;td&gt;2.56 Lbs&lt;/td&gt;&lt;/tr&gt;&lt;tr&gt;&lt;td&gt;Battery Life&lt;/td&gt;&lt;td&gt;Up to 7.5 Hours&lt;/td&gt;&lt;/tr&gt;&lt;tr&gt;&lt;td&gt; Screen Size&lt;/td&gt;&lt;td&gt;13.3"&lt;/td&gt;&lt;/tr&gt;&lt;tr&gt;&lt;td&gt;Resolution of Max Dimension &lt;/td&gt;&lt;td&gt;3200 x 1800&lt;/td&gt;&lt;/tr&gt;&lt;tr&gt;&lt;td&gt;HDMI?&lt;/td&gt;&lt;td&gt;Has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Computer&lt;/td&gt;&lt;td&gt;http://www.newegg.com/Product/Product.aspx?Item=N82E16834131503&lt;/td&gt;&lt;/tr&gt;&lt;/table&gt;&lt;/div&gt;&lt;/div&gt;&lt;/div&gt;&lt;/div&gt;&lt;script&gt;(function(i,s,o,g,r,a,m){i['GoogleAnalyticsObject']=r;i[r]=i[r]||function(){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A32" t="s">
        <v>864</v>
      </c>
    </row>
    <row r="33" spans="1:53">
      <c r="A33" s="1" t="s">
        <v>150</v>
      </c>
      <c r="B33" s="1" t="str">
        <f>"&lt;tr&gt;&lt;td&gt;"&amp;$A$1&amp;"&lt;/td&gt;&lt;td&gt;"&amp;A33&amp;"&lt;/td&gt;&lt;/tr&gt;"</f>
        <v>&lt;tr&gt;&lt;td&gt;Brand&lt;/td&gt;&lt;td&gt;Samsung&lt;/td&gt;&lt;/tr&gt;</v>
      </c>
      <c r="C33" s="1" t="s">
        <v>137</v>
      </c>
      <c r="D33" s="1" t="str">
        <f>"&lt;tr&gt;&lt;td&gt;"&amp;C$1&amp;"&lt;/td&gt;&lt;td&gt;"&amp;C33&amp;"&lt;/td&gt;&lt;/tr&gt;"</f>
        <v>&lt;tr&gt;&lt;td&gt;Series&lt;/td&gt;&lt;td&gt;ATIV Book 5&lt;/td&gt;&lt;/tr&gt;</v>
      </c>
      <c r="E33" s="1" t="s">
        <v>97</v>
      </c>
      <c r="F33" s="1" t="str">
        <f>"&lt;tr&gt;&lt;td&gt;"&amp;E$1&amp;"&lt;/td&gt;&lt;td&gt;"&amp;E33&amp;"&lt;/td&gt;&lt;/tr&gt;"</f>
        <v>&lt;tr&gt;&lt;td&gt;Model&lt;/td&gt;&lt;td&gt;NP540U4E-K03US&lt;/td&gt;&lt;/tr&gt;</v>
      </c>
      <c r="G33" s="9">
        <v>854.94</v>
      </c>
      <c r="H33" s="1" t="str">
        <f>"&lt;tr&gt;&lt;td&gt;"&amp;G$1&amp;"&lt;/td&gt;&lt;td&gt;"&amp;G33&amp;"&lt;/td&gt;&lt;/tr&gt;"</f>
        <v>&lt;tr&gt;&lt;td&gt;Price&lt;/td&gt;&lt;td&gt;854.94&lt;/td&gt;&lt;/tr&gt;</v>
      </c>
      <c r="I33" t="s">
        <v>217</v>
      </c>
      <c r="J33" s="1" t="str">
        <f>"&lt;tr&gt;&lt;td&gt;"&amp;I$1&amp;"&lt;/td&gt;&lt;td&gt;"&amp;I33&amp;"&lt;/td&gt;&lt;/tr&gt;"</f>
        <v>&lt;tr&gt;&lt;td&gt;Touch Screen?&lt;/td&gt;&lt;td&gt;Has a Touchscreen&lt;/td&gt;&lt;/tr&gt;</v>
      </c>
      <c r="K33" s="1" t="s">
        <v>63</v>
      </c>
      <c r="L33" s="1" t="str">
        <f>"&lt;tr&gt;&lt;td&gt;"&amp;K$1&amp;"&lt;/td&gt;&lt;td&gt;"&amp;K33&amp;"&lt;/td&gt;&lt;/tr&gt;"</f>
        <v>&lt;tr&gt;&lt;td&gt;Operating System&lt;/td&gt;&lt;td&gt;Windows 8&lt;/td&gt;&lt;/tr&gt;</v>
      </c>
      <c r="M33" s="1" t="s">
        <v>44</v>
      </c>
      <c r="N33" s="1" t="str">
        <f>"&lt;tr&gt;&lt;td&gt;"&amp;M$1&amp;"&lt;/td&gt;&lt;td&gt;"&amp;M33&amp;"&lt;/td&gt;&lt;/tr&gt;"</f>
        <v>&lt;tr&gt;&lt;td&gt; CPU Type &lt;/td&gt;&lt;td&gt;Intel Core i5-3337U 1.8GHz&lt;/td&gt;&lt;/tr&gt;</v>
      </c>
      <c r="O33" s="1" t="s">
        <v>545</v>
      </c>
      <c r="P33" s="1" t="str">
        <f>"&lt;tr&gt;&lt;td&gt;"&amp;O$1&amp;"&lt;/td&gt;&lt;td&gt;"&amp;O33&amp;"&lt;/td&gt;&lt;/tr&gt;"</f>
        <v>&lt;tr&gt;&lt;td&gt;CPU Processor&lt;/td&gt;&lt;td&gt;1.8GHz&lt;/td&gt;&lt;/tr&gt;</v>
      </c>
      <c r="Q33" s="1" t="s">
        <v>565</v>
      </c>
      <c r="R33" s="1" t="str">
        <f>"&lt;tr&gt;&lt;td&gt;"&amp;Q$1&amp;"&lt;/td&gt;&lt;td&gt;"&amp;Q33&amp;"&lt;/td&gt;&lt;/tr&gt;"</f>
        <v>&lt;tr&gt;&lt;td&gt;Memory Size&lt;/td&gt;&lt;td&gt;4 GB&lt;/td&gt;&lt;/tr&gt;</v>
      </c>
      <c r="S33" s="1" t="s">
        <v>640</v>
      </c>
      <c r="T33" s="1" t="str">
        <f>"&lt;tr&gt;&lt;td&gt;"&amp;S$1&amp;"&lt;/td&gt;&lt;td&gt;"&amp;S33&amp;"&lt;/td&gt;&lt;/tr&gt;"</f>
        <v>&lt;tr&gt;&lt;td&gt;Cache&lt;/td&gt;&lt;td&gt;3MB L3&lt;/td&gt;&lt;/tr&gt;</v>
      </c>
      <c r="U33" t="s">
        <v>181</v>
      </c>
      <c r="V33" s="1" t="str">
        <f>"&lt;tr&gt;&lt;td&gt;"&amp;U$1&amp;"&lt;/td&gt;&lt;td&gt;"&amp;U33&amp;"&lt;/td&gt;&lt;/tr&gt;"</f>
        <v>&lt;tr&gt;&lt;td&gt;Video Memory &lt;/td&gt;&lt;td&gt;Shared memory&lt;/td&gt;&lt;/tr&gt;</v>
      </c>
      <c r="W33" s="1" t="s">
        <v>160</v>
      </c>
      <c r="X33" s="1" t="str">
        <f>"&lt;tr&gt;&lt;td&gt;"&amp;W$1&amp;"&lt;/td&gt;&lt;td&gt;"&amp;W33&amp;"&lt;/td&gt;&lt;/tr&gt;"</f>
        <v>&lt;tr&gt;&lt;td&gt; Graphics Card &lt;/td&gt;&lt;td&gt;Intel HD Graphics 4000&lt;/td&gt;&lt;/tr&gt;</v>
      </c>
      <c r="Y33" s="1" t="s">
        <v>665</v>
      </c>
      <c r="Z33" s="1" t="str">
        <f>"&lt;tr&gt;&lt;td&gt;"&amp;Y$1&amp;"&lt;/td&gt;&lt;td&gt;"&amp;Y33&amp;"&lt;/td&gt;&lt;/tr&gt;"</f>
        <v>&lt;tr&gt;&lt;td&gt;Solid State Drive (SSD)?&lt;/td&gt;&lt;td&gt;No&lt;/td&gt;&lt;/tr&gt;</v>
      </c>
      <c r="AA33" s="1" t="s">
        <v>572</v>
      </c>
      <c r="AB33" s="1" t="str">
        <f>"&lt;tr&gt;&lt;td&gt;"&amp;AA$1&amp;"&lt;/td&gt;&lt;td&gt;"&amp;AA33&amp;"&lt;/td&gt;&lt;/tr&gt;"</f>
        <v>&lt;tr&gt;&lt;td&gt;Hard Drive Size&lt;/td&gt;&lt;td&gt;500 GB&lt;/td&gt;&lt;/tr&gt;</v>
      </c>
      <c r="AC33" s="1" t="s">
        <v>659</v>
      </c>
      <c r="AD33" s="1" t="str">
        <f>"&lt;tr&gt;&lt;td&gt;"&amp;AC$1&amp;"&lt;/td&gt;&lt;td&gt;"&amp;AC33&amp;"&lt;/td&gt;&lt;/tr&gt;"</f>
        <v>&lt;tr&gt;&lt;td&gt;Hard Drive RPM &lt;/td&gt;&lt;td&gt;5400rpm&lt;/td&gt;&lt;/tr&gt;</v>
      </c>
      <c r="AE33" s="1" t="s">
        <v>608</v>
      </c>
      <c r="AF33" s="1" t="str">
        <f>"&lt;tr&gt;&lt;td&gt;"&amp;AE$1&amp;"&lt;/td&gt;&lt;td&gt;"&amp;AE33&amp;"&lt;/td&gt;&lt;/tr&gt;"</f>
        <v>&lt;tr&gt;&lt;td&gt;Weight&lt;/td&gt;&lt;td&gt;4.4 Lbs&lt;/td&gt;&lt;/tr&gt;</v>
      </c>
      <c r="AG33" s="1" t="s">
        <v>620</v>
      </c>
      <c r="AH33" s="1" t="str">
        <f>"&lt;tr&gt;&lt;td&gt;"&amp;AG$1&amp;"&lt;/td&gt;&lt;td&gt;"&amp;AG33&amp;"&lt;/td&gt;&lt;/tr&gt;"</f>
        <v>&lt;tr&gt;&lt;td&gt;Battery Life&lt;/td&gt;&lt;td&gt;Up to 8 Hours&lt;/td&gt;&lt;/tr&gt;</v>
      </c>
      <c r="AI33" s="1" t="s">
        <v>560</v>
      </c>
      <c r="AJ33" s="1" t="str">
        <f>"&lt;tr&gt;&lt;td&gt;"&amp;AI$1&amp;"&lt;/td&gt;&lt;td&gt;"&amp;AI33&amp;"&lt;/td&gt;&lt;/tr&gt;"</f>
        <v>&lt;tr&gt;&lt;td&gt; Screen Size&lt;/td&gt;&lt;td&gt;14"&lt;/td&gt;&lt;/tr&gt;</v>
      </c>
      <c r="AK33" s="1" t="s">
        <v>651</v>
      </c>
      <c r="AL33" s="1" t="str">
        <f>"&lt;tr&gt;&lt;td&gt;"&amp;AK$1&amp;"&lt;/td&gt;&lt;td&gt;"&amp;AK33&amp;"&lt;/td&gt;&lt;/tr&gt;"</f>
        <v>&lt;tr&gt;&lt;td&gt;Resolution of Max Dimension &lt;/td&gt;&lt;td&gt;1366 x 768&lt;/td&gt;&lt;/tr&gt;</v>
      </c>
      <c r="AM33" t="s">
        <v>221</v>
      </c>
      <c r="AN33" s="1" t="str">
        <f>"&lt;tr&gt;&lt;td&gt;"&amp;AM$1&amp;"&lt;/td&gt;&lt;td&gt;"&amp;AM33&amp;"&lt;/td&gt;&lt;/tr&gt;"</f>
        <v>&lt;tr&gt;&lt;td&gt;HDMI?&lt;/td&gt;&lt;td&gt;Has HDMI&lt;/td&gt;&lt;/tr&gt;</v>
      </c>
      <c r="AO33" t="s">
        <v>223</v>
      </c>
      <c r="AP33" s="1" t="str">
        <f>"&lt;tr&gt;&lt;td&gt;"&amp;AO$1&amp;"&lt;/td&gt;&lt;td&gt;"&amp;AO33&amp;"&lt;/td&gt;&lt;/tr&gt;"</f>
        <v>&lt;tr&gt;&lt;td&gt;VGA?&lt;/td&gt;&lt;td&gt;Has VGA&lt;/td&gt;&lt;/tr&gt;</v>
      </c>
      <c r="AQ33" t="s">
        <v>225</v>
      </c>
      <c r="AR33" s="1" t="str">
        <f>"&lt;tr&gt;&lt;td&gt;"&amp;AQ$1&amp;"&lt;/td&gt;&lt;td&gt;"&amp;AQ33&amp;"&lt;/td&gt;&lt;/tr&gt;"</f>
        <v>&lt;tr&gt;&lt;td&gt;Bluetooth?&lt;/td&gt;&lt;td&gt;Has Bluetooth&lt;/td&gt;&lt;/tr&gt;</v>
      </c>
      <c r="AS33" s="1" t="s">
        <v>256</v>
      </c>
      <c r="AT33" s="14" t="str">
        <f>"&lt;tr&gt;&lt;td&gt;"&amp;AS$1&amp;"&lt;/td&gt;&lt;td&gt;"&amp;AS33&amp;"&lt;/td&gt;&lt;/tr&gt;"</f>
        <v>&lt;tr&gt;&lt;td&gt; URL to Purchase Computer&lt;/td&gt;&lt;td&gt;http://www.newegg.com/Product/Product.aspx?Item=9SIA24G15X7245&lt;/td&gt;&lt;/tr&gt;</v>
      </c>
      <c r="AU33" s="15" t="s">
        <v>782</v>
      </c>
      <c r="AV33" s="14" t="str">
        <f>B33&amp;D33&amp;F33&amp;H33&amp;J33&amp;L33&amp;N33&amp;P33&amp;R33&amp;T33&amp;V33&amp;X33&amp;Z33&amp;AB33&amp;AD33&amp;AF33&amp;AH33&amp;AJ33&amp;AL33&amp;AN33&amp;AP33&amp;AR33&amp;AT33</f>
        <v>&lt;tr&gt;&lt;td&gt;Brand&lt;/td&gt;&lt;td&gt;Samsung&lt;/td&gt;&lt;/tr&gt;&lt;tr&gt;&lt;td&gt;Series&lt;/td&gt;&lt;td&gt;ATIV Book 5&lt;/td&gt;&lt;/tr&gt;&lt;tr&gt;&lt;td&gt;Model&lt;/td&gt;&lt;td&gt;NP540U4E-K03US&lt;/td&gt;&lt;/tr&gt;&lt;tr&gt;&lt;td&gt;Price&lt;/td&gt;&lt;td&gt;854.94&lt;/td&gt;&lt;/tr&gt;&lt;tr&gt;&lt;td&gt;Touch Screen?&lt;/td&gt;&lt;td&gt;Has a Touchscreen&lt;/td&gt;&lt;/tr&gt;&lt;tr&gt;&lt;td&gt;Operating System&lt;/td&gt;&lt;td&gt;Windows 8&lt;/td&gt;&lt;/tr&gt;&lt;tr&gt;&lt;td&gt; CPU Type &lt;/td&gt;&lt;td&gt;Intel Core i5-3337U 1.8GHz&lt;/td&gt;&lt;/tr&gt;&lt;tr&gt;&lt;td&gt;CPU Processor&lt;/td&gt;&lt;td&gt;1.8GHz&lt;/td&gt;&lt;/tr&gt;&lt;tr&gt;&lt;td&gt;Memory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&lt;/td&gt;&lt;td&gt;5400rpm&lt;/td&gt;&lt;/tr&gt;&lt;tr&gt;&lt;td&gt;Weight&lt;/td&gt;&lt;td&gt;4.4 Lbs&lt;/td&gt;&lt;/tr&gt;&lt;tr&gt;&lt;td&gt;Battery Life&lt;/td&gt;&lt;td&gt;Up to 8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Computer&lt;/td&gt;&lt;td&gt;http://www.newegg.com/Product/Product.aspx?Item=9SIA24G15X7245&lt;/td&gt;&lt;/tr&gt;</v>
      </c>
      <c r="AW33" s="14" t="s">
        <v>715</v>
      </c>
      <c r="AX33" s="16" t="str">
        <f>"&lt;body class ="&amp;CHAR(34)&amp;"page page-id-3187 page-template page-template-page-team-php team"&amp;CHAR(34)&amp;"&gt;
  &lt;div id="&amp;CHAR(34)&amp;"page"&amp;CHAR(34)&amp;"class="&amp;CHAR(34)&amp;"hfeed site"&amp;CHAR(34)&amp;"&gt;
    &lt;div id="&amp;CHAR(34)&amp;"primary"&amp;CHAR(34)&amp;" class="&amp;CHAR(34)&amp;"content-area"&amp;CHAR(34)&amp;"style="&amp;CHAR(34)&amp;"background-color:black"&amp;CHAR(34)&amp;"&gt;&lt;div id="&amp;CHAR(34)&amp;"content"&amp;CHAR(34)&amp;" class ="&amp;CHAR(34)&amp;"site-content"&amp;CHAR(34)&amp;" role="&amp;CHAR(34)&amp;"main"&amp;CHAR(34)&amp;"&gt;&lt;div class="&amp;CHAR(34)&amp;"entry-content"&amp;CHAR(34)&amp;"&gt;&lt;h1 style="&amp;CHAR(34)&amp;"margin-top:125px; text-align:center"&amp;CHAR(34)&amp;"&gt;"&amp;A33&amp;" "&amp;C33&amp;" "&amp;E33&amp;"&lt;/h1&gt;
            &lt;/div&gt;    
        &lt;/div&gt;
      &lt;/div&gt;
      &lt;div id="&amp;CHAR(34)&amp;"primary"&amp;CHAR(34)&amp;" class="&amp;CHAR(34)&amp;"content-area"&amp;CHAR(34)&amp;"style="&amp;CHAR(34)&amp;"background-color:white"&amp;CHAR(34)&amp;"&gt;
          &lt;div class="&amp;CHAR(34)&amp;"entry-content"&amp;CHAR(34)&amp;"style="&amp;CHAR(34)&amp;"margin-right:100px"&amp;CHAR(34)&amp;"&gt;        
&lt;h2 style="&amp;CHAR(34)&amp;"margin-top:10px; margin-left: 49px"&amp;CHAR(34)&amp;"&gt;
 &lt;input type="&amp;CHAR(34)&amp;"button"&amp;CHAR(34)&amp;" value="&amp;CHAR(34)&amp;"Search for this Computer on Google"&amp;CHAR(34)&amp;" onclick="&amp;CHAR(34)&amp;"window.open('http://google.com/#q="&amp;A33&amp;" "&amp;C33&amp;" "&amp;E33&amp;"')"&amp;CHAR(34)&amp;"style="&amp;CHAR(34)&amp;"font-size:40%"&amp;CHAR(34)&amp;"&gt;
 &lt;input type="&amp;CHAR(34)&amp;"button"&amp;CHAR(34)&amp;" value="&amp;CHAR(34)&amp;"Buy this Computer Now"&amp;CHAR(34)&amp;" onclick="&amp;CHAR(34)&amp;"window.open('"&amp;AS33&amp;"')"&amp;CHAR(34)&amp;" style="&amp;CHAR(34)&amp;"font-size:40%"&amp;CHAR(34)&amp;"&gt;
&lt;/h2&gt;
 &lt;h2&gt;Specifications&lt;/h2&gt;
 &lt;table style="&amp;CHAR(34)&amp;"margin-left:100px; margin-right:100px; width:84%"&amp;CHAR(34)&amp;"class="&amp;CHAR(34)&amp;"table table-hover"&amp;CHAR(34)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text-align:center"&gt;Samsung ATIV Book 5 NP540U4E-K03US&lt;/h1&gt;_x000D_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onclick="window.open('http://google.com/#q=Samsung ATIV Book 5 NP540U4E-K03US')"style="font-size:40%"&gt;_x000D_ &lt;input type="button" value="Buy this Computer Now" onclick="window.open('http://www.newegg.com/Product/Product.aspx?Item=9SIA24G15X7245')" style="font-size:40%"&gt;_x000D_&lt;/h2&gt;_x000D_ &lt;h2&gt;Specifications&lt;/h2&gt;_x000D_ &lt;table style="margin-left:100px; margin-right:100px; width:84%"class="table table-hover"</v>
      </c>
      <c r="AY33" s="14" t="s">
        <v>814</v>
      </c>
      <c r="AZ33" s="14" t="str">
        <f>AY33&amp;AW33&amp;AU33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text-align:center"&gt;Samsung ATIV Book 5 NP540U4E-K03US&lt;/h1&gt;_x000D_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onclick="window.open('http://google.com/#q=Samsung ATIV Book 5 NP540U4E-K03US')"style="font-size:40%"&gt;_x000D_ &lt;input type="button" value="Buy this Computer Now" onclick="window.open('http://www.newegg.com/Product/Product.aspx?Item=9SIA24G15X7245')" style="font-size:40%"&gt;_x000D_&lt;/h2&gt;_x000D_ &lt;h2&gt;Specifications&lt;/h2&gt;_x000D_ &lt;table style="margin-left:100px; margin-right:100px; width:84%"class="table table-hover"&lt;tr&gt;&lt;td&gt;Brand&lt;/td&gt;&lt;td&gt;Samsung&lt;/td&gt;&lt;/tr&gt;&lt;tr&gt;&lt;td&gt;Series&lt;/td&gt;&lt;td&gt;ATIV Book 5&lt;/td&gt;&lt;/tr&gt;&lt;tr&gt;&lt;td&gt;Model&lt;/td&gt;&lt;td&gt;NP540U4E-K03US&lt;/td&gt;&lt;/tr&gt;&lt;tr&gt;&lt;td&gt;Price&lt;/td&gt;&lt;td&gt;854.94&lt;/td&gt;&lt;/tr&gt;&lt;tr&gt;&lt;td&gt;Touch Screen?&lt;/td&gt;&lt;td&gt;Has a Touchscreen&lt;/td&gt;&lt;/tr&gt;&lt;tr&gt;&lt;td&gt;Operating System&lt;/td&gt;&lt;td&gt;Windows 8&lt;/td&gt;&lt;/tr&gt;&lt;tr&gt;&lt;td&gt; CPU Type &lt;/td&gt;&lt;td&gt;Intel Core i5-3337U 1.8GHz&lt;/td&gt;&lt;/tr&gt;&lt;tr&gt;&lt;td&gt;CPU Processor&lt;/td&gt;&lt;td&gt;1.8GHz&lt;/td&gt;&lt;/tr&gt;&lt;tr&gt;&lt;td&gt;Memory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&lt;/td&gt;&lt;td&gt;5400rpm&lt;/td&gt;&lt;/tr&gt;&lt;tr&gt;&lt;td&gt;Weight&lt;/td&gt;&lt;td&gt;4.4 Lbs&lt;/td&gt;&lt;/tr&gt;&lt;tr&gt;&lt;td&gt;Battery Life&lt;/td&gt;&lt;td&gt;Up to 8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Computer&lt;/td&gt;&lt;td&gt;http://www.newegg.com/Product/Product.aspx?Item=9SIA24G15X7245&lt;/td&gt;&lt;/tr&gt;&lt;/table&gt;&lt;/div&gt;&lt;/div&gt;&lt;/div&gt;&lt;/div&gt;&lt;script&gt;(function(i,s,o,g,r,a,m){i['GoogleAnalyticsObject']=r;i[r]=i[r]||function(){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A33" t="s">
        <v>865</v>
      </c>
    </row>
    <row r="34" spans="1:53">
      <c r="A34" s="1" t="s">
        <v>150</v>
      </c>
      <c r="B34" s="1" t="str">
        <f>"&lt;tr&gt;&lt;td&gt;"&amp;$A$1&amp;"&lt;/td&gt;&lt;td&gt;"&amp;A34&amp;"&lt;/td&gt;&lt;/tr&gt;"</f>
        <v>&lt;tr&gt;&lt;td&gt;Brand&lt;/td&gt;&lt;td&gt;Samsung&lt;/td&gt;&lt;/tr&gt;</v>
      </c>
      <c r="C34" s="1" t="s">
        <v>138</v>
      </c>
      <c r="D34" s="1" t="str">
        <f>"&lt;tr&gt;&lt;td&gt;"&amp;C$1&amp;"&lt;/td&gt;&lt;td&gt;"&amp;C34&amp;"&lt;/td&gt;&lt;/tr&gt;"</f>
        <v>&lt;tr&gt;&lt;td&gt;Series&lt;/td&gt;&lt;td&gt;ATIV Book 9&lt;/td&gt;&lt;/tr&gt;</v>
      </c>
      <c r="E34" s="1" t="s">
        <v>98</v>
      </c>
      <c r="F34" s="1" t="str">
        <f>"&lt;tr&gt;&lt;td&gt;"&amp;E$1&amp;"&lt;/td&gt;&lt;td&gt;"&amp;E34&amp;"&lt;/td&gt;&lt;/tr&gt;"</f>
        <v>&lt;tr&gt;&lt;td&gt;Model&lt;/td&gt;&lt;td&gt;NP940X3G-K04US&lt;/td&gt;&lt;/tr&gt;</v>
      </c>
      <c r="G34" s="9">
        <v>1910.19</v>
      </c>
      <c r="H34" s="1" t="str">
        <f>"&lt;tr&gt;&lt;td&gt;"&amp;G$1&amp;"&lt;/td&gt;&lt;td&gt;"&amp;G34&amp;"&lt;/td&gt;&lt;/tr&gt;"</f>
        <v>&lt;tr&gt;&lt;td&gt;Price&lt;/td&gt;&lt;td&gt;1910.19&lt;/td&gt;&lt;/tr&gt;</v>
      </c>
      <c r="I34" t="s">
        <v>217</v>
      </c>
      <c r="J34" s="1" t="str">
        <f>"&lt;tr&gt;&lt;td&gt;"&amp;I$1&amp;"&lt;/td&gt;&lt;td&gt;"&amp;I34&amp;"&lt;/td&gt;&lt;/tr&gt;"</f>
        <v>&lt;tr&gt;&lt;td&gt;Touch Screen?&lt;/td&gt;&lt;td&gt;Has a Touchscreen&lt;/td&gt;&lt;/tr&gt;</v>
      </c>
      <c r="K34" s="1" t="s">
        <v>64</v>
      </c>
      <c r="L34" s="1" t="str">
        <f>"&lt;tr&gt;&lt;td&gt;"&amp;K$1&amp;"&lt;/td&gt;&lt;td&gt;"&amp;K34&amp;"&lt;/td&gt;&lt;/tr&gt;"</f>
        <v>&lt;tr&gt;&lt;td&gt;Operating System&lt;/td&gt;&lt;td&gt;Windows 8.1&lt;/td&gt;&lt;/tr&gt;</v>
      </c>
      <c r="M34" s="1" t="s">
        <v>47</v>
      </c>
      <c r="N34" s="1" t="str">
        <f>"&lt;tr&gt;&lt;td&gt;"&amp;M$1&amp;"&lt;/td&gt;&lt;td&gt;"&amp;M34&amp;"&lt;/td&gt;&lt;/tr&gt;"</f>
        <v>&lt;tr&gt;&lt;td&gt; CPU Type &lt;/td&gt;&lt;td&gt;Intel Core i7 4500U 1.8GHz&lt;/td&gt;&lt;/tr&gt;</v>
      </c>
      <c r="O34" s="1" t="s">
        <v>545</v>
      </c>
      <c r="P34" s="1" t="str">
        <f>"&lt;tr&gt;&lt;td&gt;"&amp;O$1&amp;"&lt;/td&gt;&lt;td&gt;"&amp;O34&amp;"&lt;/td&gt;&lt;/tr&gt;"</f>
        <v>&lt;tr&gt;&lt;td&gt;CPU Processor&lt;/td&gt;&lt;td&gt;1.8GHz&lt;/td&gt;&lt;/tr&gt;</v>
      </c>
      <c r="Q34" s="1" t="s">
        <v>566</v>
      </c>
      <c r="R34" s="1" t="str">
        <f>"&lt;tr&gt;&lt;td&gt;"&amp;Q$1&amp;"&lt;/td&gt;&lt;td&gt;"&amp;Q34&amp;"&lt;/td&gt;&lt;/tr&gt;"</f>
        <v>&lt;tr&gt;&lt;td&gt;Memory Size&lt;/td&gt;&lt;td&gt;8 GB&lt;/td&gt;&lt;/tr&gt;</v>
      </c>
      <c r="S34" s="1" t="s">
        <v>643</v>
      </c>
      <c r="T34" s="1" t="str">
        <f>"&lt;tr&gt;&lt;td&gt;"&amp;S$1&amp;"&lt;/td&gt;&lt;td&gt;"&amp;S34&amp;"&lt;/td&gt;&lt;/tr&gt;"</f>
        <v>&lt;tr&gt;&lt;td&gt;Cache&lt;/td&gt;&lt;td&gt;4MB L3&lt;/td&gt;&lt;/tr&gt;</v>
      </c>
      <c r="U34" t="s">
        <v>181</v>
      </c>
      <c r="V34" s="1" t="str">
        <f>"&lt;tr&gt;&lt;td&gt;"&amp;U$1&amp;"&lt;/td&gt;&lt;td&gt;"&amp;U34&amp;"&lt;/td&gt;&lt;/tr&gt;"</f>
        <v>&lt;tr&gt;&lt;td&gt;Video Memory &lt;/td&gt;&lt;td&gt;Shared memory&lt;/td&gt;&lt;/tr&gt;</v>
      </c>
      <c r="W34" s="1" t="s">
        <v>158</v>
      </c>
      <c r="X34" s="1" t="str">
        <f>"&lt;tr&gt;&lt;td&gt;"&amp;W$1&amp;"&lt;/td&gt;&lt;td&gt;"&amp;W34&amp;"&lt;/td&gt;&lt;/tr&gt;"</f>
        <v>&lt;tr&gt;&lt;td&gt; Graphics Card &lt;/td&gt;&lt;td&gt;Intel HD Graphics 4400&lt;/td&gt;&lt;/tr&gt;</v>
      </c>
      <c r="Y34" s="1" t="s">
        <v>154</v>
      </c>
      <c r="Z34" s="1" t="str">
        <f>"&lt;tr&gt;&lt;td&gt;"&amp;Y$1&amp;"&lt;/td&gt;&lt;td&gt;"&amp;Y34&amp;"&lt;/td&gt;&lt;/tr&gt;"</f>
        <v>&lt;tr&gt;&lt;td&gt;Solid State Drive (SSD)?&lt;/td&gt;&lt;td&gt;256GB SSD&lt;/td&gt;&lt;/tr&gt;</v>
      </c>
      <c r="AA34" s="1" t="s">
        <v>573</v>
      </c>
      <c r="AB34" s="1" t="str">
        <f>"&lt;tr&gt;&lt;td&gt;"&amp;AA$1&amp;"&lt;/td&gt;&lt;td&gt;"&amp;AA34&amp;"&lt;/td&gt;&lt;/tr&gt;"</f>
        <v>&lt;tr&gt;&lt;td&gt;Hard Drive Size&lt;/td&gt;&lt;td&gt;256 GB&lt;/td&gt;&lt;/tr&gt;</v>
      </c>
      <c r="AC34" s="1" t="s">
        <v>659</v>
      </c>
      <c r="AD34" s="1" t="str">
        <f>"&lt;tr&gt;&lt;td&gt;"&amp;AC$1&amp;"&lt;/td&gt;&lt;td&gt;"&amp;AC34&amp;"&lt;/td&gt;&lt;/tr&gt;"</f>
        <v>&lt;tr&gt;&lt;td&gt;Hard Drive RPM &lt;/td&gt;&lt;td&gt;5400rpm&lt;/td&gt;&lt;/tr&gt;</v>
      </c>
      <c r="AE34" s="1" t="s">
        <v>605</v>
      </c>
      <c r="AF34" s="1" t="str">
        <f>"&lt;tr&gt;&lt;td&gt;"&amp;AE$1&amp;"&lt;/td&gt;&lt;td&gt;"&amp;AE34&amp;"&lt;/td&gt;&lt;/tr&gt;"</f>
        <v>&lt;tr&gt;&lt;td&gt;Weight&lt;/td&gt;&lt;td&gt;3 Lbs&lt;/td&gt;&lt;/tr&gt;</v>
      </c>
      <c r="AG34" s="1" t="s">
        <v>635</v>
      </c>
      <c r="AH34" s="1" t="str">
        <f>"&lt;tr&gt;&lt;td&gt;"&amp;AG$1&amp;"&lt;/td&gt;&lt;td&gt;"&amp;AG34&amp;"&lt;/td&gt;&lt;/tr&gt;"</f>
        <v>&lt;tr&gt;&lt;td&gt;Battery Life&lt;/td&gt;&lt;td&gt;Up to 7.5 Hours&lt;/td&gt;&lt;/tr&gt;</v>
      </c>
      <c r="AI34" s="1" t="s">
        <v>557</v>
      </c>
      <c r="AJ34" s="1" t="str">
        <f>"&lt;tr&gt;&lt;td&gt;"&amp;AI$1&amp;"&lt;/td&gt;&lt;td&gt;"&amp;AI34&amp;"&lt;/td&gt;&lt;/tr&gt;"</f>
        <v>&lt;tr&gt;&lt;td&gt; Screen Size&lt;/td&gt;&lt;td&gt;13.3"&lt;/td&gt;&lt;/tr&gt;</v>
      </c>
      <c r="AK34" s="1" t="s">
        <v>656</v>
      </c>
      <c r="AL34" s="1" t="str">
        <f>"&lt;tr&gt;&lt;td&gt;"&amp;AK$1&amp;"&lt;/td&gt;&lt;td&gt;"&amp;AK34&amp;"&lt;/td&gt;&lt;/tr&gt;"</f>
        <v>&lt;tr&gt;&lt;td&gt;Resolution of Max Dimension &lt;/td&gt;&lt;td&gt;3200 x 1800&lt;/td&gt;&lt;/tr&gt;</v>
      </c>
      <c r="AM34" t="s">
        <v>221</v>
      </c>
      <c r="AN34" s="1" t="str">
        <f>"&lt;tr&gt;&lt;td&gt;"&amp;AM$1&amp;"&lt;/td&gt;&lt;td&gt;"&amp;AM34&amp;"&lt;/td&gt;&lt;/tr&gt;"</f>
        <v>&lt;tr&gt;&lt;td&gt;HDMI?&lt;/td&gt;&lt;td&gt;Has HDMI&lt;/td&gt;&lt;/tr&gt;</v>
      </c>
      <c r="AO34" t="s">
        <v>224</v>
      </c>
      <c r="AP34" s="1" t="str">
        <f>"&lt;tr&gt;&lt;td&gt;"&amp;AO$1&amp;"&lt;/td&gt;&lt;td&gt;"&amp;AO34&amp;"&lt;/td&gt;&lt;/tr&gt;"</f>
        <v>&lt;tr&gt;&lt;td&gt;VGA?&lt;/td&gt;&lt;td&gt;Does Not Have VGA&lt;/td&gt;&lt;/tr&gt;</v>
      </c>
      <c r="AQ34" t="s">
        <v>225</v>
      </c>
      <c r="AR34" s="1" t="str">
        <f>"&lt;tr&gt;&lt;td&gt;"&amp;AQ$1&amp;"&lt;/td&gt;&lt;td&gt;"&amp;AQ34&amp;"&lt;/td&gt;&lt;/tr&gt;"</f>
        <v>&lt;tr&gt;&lt;td&gt;Bluetooth?&lt;/td&gt;&lt;td&gt;Has Bluetooth&lt;/td&gt;&lt;/tr&gt;</v>
      </c>
      <c r="AS34" s="1" t="s">
        <v>257</v>
      </c>
      <c r="AT34" s="14" t="str">
        <f>"&lt;tr&gt;&lt;td&gt;"&amp;AS$1&amp;"&lt;/td&gt;&lt;td&gt;"&amp;AS34&amp;"&lt;/td&gt;&lt;/tr&gt;"</f>
        <v>&lt;tr&gt;&lt;td&gt; URL to Purchase Computer&lt;/td&gt;&lt;td&gt;http://www.newegg.com/Product/Product.aspx?Item=N82E16834131631&lt;/td&gt;&lt;/tr&gt;</v>
      </c>
      <c r="AU34" s="15" t="s">
        <v>782</v>
      </c>
      <c r="AV34" s="14" t="str">
        <f>B34&amp;D34&amp;F34&amp;H34&amp;J34&amp;L34&amp;N34&amp;P34&amp;R34&amp;T34&amp;V34&amp;X34&amp;Z34&amp;AB34&amp;AD34&amp;AF34&amp;AH34&amp;AJ34&amp;AL34&amp;AN34&amp;AP34&amp;AR34&amp;AT34</f>
        <v>&lt;tr&gt;&lt;td&gt;Brand&lt;/td&gt;&lt;td&gt;Samsung&lt;/td&gt;&lt;/tr&gt;&lt;tr&gt;&lt;td&gt;Series&lt;/td&gt;&lt;td&gt;ATIV Book 9&lt;/td&gt;&lt;/tr&gt;&lt;tr&gt;&lt;td&gt;Model&lt;/td&gt;&lt;td&gt;NP940X3G-K04US&lt;/td&gt;&lt;/tr&gt;&lt;tr&gt;&lt;td&gt;Price&lt;/td&gt;&lt;td&gt;1910.19&lt;/td&gt;&lt;/tr&gt;&lt;tr&gt;&lt;td&gt;Touch Screen?&lt;/td&gt;&lt;td&gt;Has a Touchscreen&lt;/td&gt;&lt;/tr&gt;&lt;tr&gt;&lt;td&gt;Operating System&lt;/td&gt;&lt;td&gt;Windows 8.1&lt;/td&gt;&lt;/tr&gt;&lt;tr&gt;&lt;td&gt; CPU Type &lt;/td&gt;&lt;td&gt;Intel Core i7 4500U 1.8GHz&lt;/td&gt;&lt;/tr&gt;&lt;tr&gt;&lt;td&gt;CPU Processor&lt;/td&gt;&lt;td&gt;1.8GHz&lt;/td&gt;&lt;/tr&gt;&lt;tr&gt;&lt;td&gt;Memory Size&lt;/td&gt;&lt;td&gt;8 GB&lt;/td&gt;&lt;/tr&gt;&lt;tr&gt;&lt;td&gt;Cache&lt;/td&gt;&lt;td&gt;4MB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 Lbs&lt;/td&gt;&lt;/tr&gt;&lt;tr&gt;&lt;td&gt;Battery Life&lt;/td&gt;&lt;td&gt;Up to 7.5 Hours&lt;/td&gt;&lt;/tr&gt;&lt;tr&gt;&lt;td&gt; Screen Size&lt;/td&gt;&lt;td&gt;13.3"&lt;/td&gt;&lt;/tr&gt;&lt;tr&gt;&lt;td&gt;Resolution of Max Dimension &lt;/td&gt;&lt;td&gt;3200 x 1800&lt;/td&gt;&lt;/tr&gt;&lt;tr&gt;&lt;td&gt;HDMI?&lt;/td&gt;&lt;td&gt;Has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Computer&lt;/td&gt;&lt;td&gt;http://www.newegg.com/Product/Product.aspx?Item=N82E16834131631&lt;/td&gt;&lt;/tr&gt;</v>
      </c>
      <c r="AW34" s="14" t="s">
        <v>716</v>
      </c>
      <c r="AX34" s="16" t="str">
        <f>"&lt;body class ="&amp;CHAR(34)&amp;"page page-id-3187 page-template page-template-page-team-php team"&amp;CHAR(34)&amp;"&gt;
  &lt;div id="&amp;CHAR(34)&amp;"page"&amp;CHAR(34)&amp;"class="&amp;CHAR(34)&amp;"hfeed site"&amp;CHAR(34)&amp;"&gt;
    &lt;div id="&amp;CHAR(34)&amp;"primary"&amp;CHAR(34)&amp;" class="&amp;CHAR(34)&amp;"content-area"&amp;CHAR(34)&amp;"style="&amp;CHAR(34)&amp;"background-color:black"&amp;CHAR(34)&amp;"&gt;&lt;div id="&amp;CHAR(34)&amp;"content"&amp;CHAR(34)&amp;" class ="&amp;CHAR(34)&amp;"site-content"&amp;CHAR(34)&amp;" role="&amp;CHAR(34)&amp;"main"&amp;CHAR(34)&amp;"&gt;&lt;div class="&amp;CHAR(34)&amp;"entry-content"&amp;CHAR(34)&amp;"&gt;&lt;h1 style="&amp;CHAR(34)&amp;"margin-top:125px; text-align:center"&amp;CHAR(34)&amp;"&gt;"&amp;A34&amp;" "&amp;C34&amp;" "&amp;E34&amp;"&lt;/h1&gt;
            &lt;/div&gt;    
        &lt;/div&gt;
      &lt;/div&gt;
      &lt;div id="&amp;CHAR(34)&amp;"primary"&amp;CHAR(34)&amp;" class="&amp;CHAR(34)&amp;"content-area"&amp;CHAR(34)&amp;"style="&amp;CHAR(34)&amp;"background-color:white"&amp;CHAR(34)&amp;"&gt;
          &lt;div class="&amp;CHAR(34)&amp;"entry-content"&amp;CHAR(34)&amp;"style="&amp;CHAR(34)&amp;"margin-right:100px"&amp;CHAR(34)&amp;"&gt;        
&lt;h2 style="&amp;CHAR(34)&amp;"margin-top:10px; margin-left: 49px"&amp;CHAR(34)&amp;"&gt;
 &lt;input type="&amp;CHAR(34)&amp;"button"&amp;CHAR(34)&amp;" value="&amp;CHAR(34)&amp;"Search for this Computer on Google"&amp;CHAR(34)&amp;" onclick="&amp;CHAR(34)&amp;"window.open('http://google.com/#q="&amp;A34&amp;" "&amp;C34&amp;" "&amp;E34&amp;"')"&amp;CHAR(34)&amp;"style="&amp;CHAR(34)&amp;"font-size:40%"&amp;CHAR(34)&amp;"&gt;
 &lt;input type="&amp;CHAR(34)&amp;"button"&amp;CHAR(34)&amp;" value="&amp;CHAR(34)&amp;"Buy this Computer Now"&amp;CHAR(34)&amp;" onclick="&amp;CHAR(34)&amp;"window.open('"&amp;AS34&amp;"')"&amp;CHAR(34)&amp;" style="&amp;CHAR(34)&amp;"font-size:40%"&amp;CHAR(34)&amp;"&gt;
&lt;/h2&gt;
 &lt;h2&gt;Specifications&lt;/h2&gt;
 &lt;table style="&amp;CHAR(34)&amp;"margin-left:100px; margin-right:100px; width:84%"&amp;CHAR(34)&amp;"class="&amp;CHAR(34)&amp;"table table-hover"&amp;CHAR(34)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text-align:center"&gt;Samsung ATIV Book 9 NP940X3G-K04US&lt;/h1&gt;_x000D_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onclick="window.open('http://google.com/#q=Samsung ATIV Book 9 NP940X3G-K04US')"style="font-size:40%"&gt;_x000D_ &lt;input type="button" value="Buy this Computer Now" onclick="window.open('http://www.newegg.com/Product/Product.aspx?Item=N82E16834131631')" style="font-size:40%"&gt;_x000D_&lt;/h2&gt;_x000D_ &lt;h2&gt;Specifications&lt;/h2&gt;_x000D_ &lt;table style="margin-left:100px; margin-right:100px; width:84%"class="table table-hover"</v>
      </c>
      <c r="AY34" s="14" t="s">
        <v>815</v>
      </c>
      <c r="AZ34" s="14" t="str">
        <f>AY34&amp;AW34&amp;AU34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text-align:center"&gt;Samsung ATIV Book 9 NP940X3G-K04US&lt;/h1&gt;_x000D_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onclick="window.open('http://google.com/#q=Samsung ATIV Book 9 NP940X3G-K04US')"style="font-size:40%"&gt;_x000D_ &lt;input type="button" value="Buy this Computer Now" onclick="window.open('http://www.newegg.com/Product/Product.aspx?Item=N82E16834131631')" style="font-size:40%"&gt;_x000D_&lt;/h2&gt;_x000D_ &lt;h2&gt;Specifications&lt;/h2&gt;_x000D_ &lt;table style="margin-left:100px; margin-right:100px; width:84%"class="table table-hover"&lt;tr&gt;&lt;td&gt;Brand&lt;/td&gt;&lt;td&gt;Samsung&lt;/td&gt;&lt;/tr&gt;&lt;tr&gt;&lt;td&gt;Series&lt;/td&gt;&lt;td&gt;ATIV Book 9&lt;/td&gt;&lt;/tr&gt;&lt;tr&gt;&lt;td&gt;Model&lt;/td&gt;&lt;td&gt;NP940X3G-K04US&lt;/td&gt;&lt;/tr&gt;&lt;tr&gt;&lt;td&gt;Price&lt;/td&gt;&lt;td&gt;1910.19&lt;/td&gt;&lt;/tr&gt;&lt;tr&gt;&lt;td&gt;Touch Screen?&lt;/td&gt;&lt;td&gt;Has a Touchscreen&lt;/td&gt;&lt;/tr&gt;&lt;tr&gt;&lt;td&gt;Operating System&lt;/td&gt;&lt;td&gt;Windows 8.1&lt;/td&gt;&lt;/tr&gt;&lt;tr&gt;&lt;td&gt; CPU Type &lt;/td&gt;&lt;td&gt;Intel Core i7 4500U 1.8GHz&lt;/td&gt;&lt;/tr&gt;&lt;tr&gt;&lt;td&gt;CPU Processor&lt;/td&gt;&lt;td&gt;1.8GHz&lt;/td&gt;&lt;/tr&gt;&lt;tr&gt;&lt;td&gt;Memory Size&lt;/td&gt;&lt;td&gt;8 GB&lt;/td&gt;&lt;/tr&gt;&lt;tr&gt;&lt;td&gt;Cache&lt;/td&gt;&lt;td&gt;4MB L3&lt;/td&gt;&lt;/tr&gt;&lt;tr&gt;&lt;td&gt;Video Memory &lt;/td&gt;&lt;td&gt;Shared memory&lt;/td&gt;&lt;/tr&gt;&lt;tr&gt;&lt;td&gt; Graphics Card &lt;/td&gt;&lt;td&gt;Intel HD Graphics 4400&lt;/td&gt;&lt;/tr&gt;&lt;tr&gt;&lt;td&gt;Solid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 Lbs&lt;/td&gt;&lt;/tr&gt;&lt;tr&gt;&lt;td&gt;Battery Life&lt;/td&gt;&lt;td&gt;Up to 7.5 Hours&lt;/td&gt;&lt;/tr&gt;&lt;tr&gt;&lt;td&gt; Screen Size&lt;/td&gt;&lt;td&gt;13.3"&lt;/td&gt;&lt;/tr&gt;&lt;tr&gt;&lt;td&gt;Resolution of Max Dimension &lt;/td&gt;&lt;td&gt;3200 x 1800&lt;/td&gt;&lt;/tr&gt;&lt;tr&gt;&lt;td&gt;HDMI?&lt;/td&gt;&lt;td&gt;Has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Computer&lt;/td&gt;&lt;td&gt;http://www.newegg.com/Product/Product.aspx?Item=N82E16834131631&lt;/td&gt;&lt;/tr&gt;&lt;/table&gt;&lt;/div&gt;&lt;/div&gt;&lt;/div&gt;&lt;/div&gt;&lt;script&gt;(function(i,s,o,g,r,a,m){i['GoogleAnalyticsObject']=r;i[r]=i[r]||function(){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A34" t="s">
        <v>866</v>
      </c>
    </row>
    <row r="35" spans="1:53">
      <c r="A35" s="1" t="s">
        <v>150</v>
      </c>
      <c r="B35" s="1" t="str">
        <f>"&lt;tr&gt;&lt;td&gt;"&amp;$A$1&amp;"&lt;/td&gt;&lt;td&gt;"&amp;A35&amp;"&lt;/td&gt;&lt;/tr&gt;"</f>
        <v>&lt;tr&gt;&lt;td&gt;Brand&lt;/td&gt;&lt;td&gt;Samsung&lt;/td&gt;&lt;/tr&gt;</v>
      </c>
      <c r="C35" s="1" t="s">
        <v>139</v>
      </c>
      <c r="D35" s="1" t="str">
        <f>"&lt;tr&gt;&lt;td&gt;"&amp;C$1&amp;"&lt;/td&gt;&lt;td&gt;"&amp;C35&amp;"&lt;/td&gt;&lt;/tr&gt;"</f>
        <v>&lt;tr&gt;&lt;td&gt;Series&lt;/td&gt;&lt;td&gt;ATIV Book 6&lt;/td&gt;&lt;/tr&gt;</v>
      </c>
      <c r="E35" s="1" t="s">
        <v>99</v>
      </c>
      <c r="F35" s="1" t="str">
        <f>"&lt;tr&gt;&lt;td&gt;"&amp;E$1&amp;"&lt;/td&gt;&lt;td&gt;"&amp;E35&amp;"&lt;/td&gt;&lt;/tr&gt;"</f>
        <v>&lt;tr&gt;&lt;td&gt;Model&lt;/td&gt;&lt;td&gt;NP680Z5E-X01US&lt;/td&gt;&lt;/tr&gt;</v>
      </c>
      <c r="G35" s="9">
        <v>1066.99</v>
      </c>
      <c r="H35" s="1" t="str">
        <f>"&lt;tr&gt;&lt;td&gt;"&amp;G$1&amp;"&lt;/td&gt;&lt;td&gt;"&amp;G35&amp;"&lt;/td&gt;&lt;/tr&gt;"</f>
        <v>&lt;tr&gt;&lt;td&gt;Price&lt;/td&gt;&lt;td&gt;1066.99&lt;/td&gt;&lt;/tr&gt;</v>
      </c>
      <c r="I35" t="s">
        <v>217</v>
      </c>
      <c r="J35" s="1" t="str">
        <f>"&lt;tr&gt;&lt;td&gt;"&amp;I$1&amp;"&lt;/td&gt;&lt;td&gt;"&amp;I35&amp;"&lt;/td&gt;&lt;/tr&gt;"</f>
        <v>&lt;tr&gt;&lt;td&gt;Touch Screen?&lt;/td&gt;&lt;td&gt;Has a Touchscreen&lt;/td&gt;&lt;/tr&gt;</v>
      </c>
      <c r="K35" s="1" t="s">
        <v>63</v>
      </c>
      <c r="L35" s="1" t="str">
        <f>"&lt;tr&gt;&lt;td&gt;"&amp;K$1&amp;"&lt;/td&gt;&lt;td&gt;"&amp;K35&amp;"&lt;/td&gt;&lt;/tr&gt;"</f>
        <v>&lt;tr&gt;&lt;td&gt;Operating System&lt;/td&gt;&lt;td&gt;Windows 8&lt;/td&gt;&lt;/tr&gt;</v>
      </c>
      <c r="M35" s="1" t="s">
        <v>48</v>
      </c>
      <c r="N35" s="1" t="str">
        <f>"&lt;tr&gt;&lt;td&gt;"&amp;M$1&amp;"&lt;/td&gt;&lt;td&gt;"&amp;M35&amp;"&lt;/td&gt;&lt;/tr&gt;"</f>
        <v>&lt;tr&gt;&lt;td&gt; CPU Type &lt;/td&gt;&lt;td&gt;Intel Core i7-3635QM 2.4GHz&lt;/td&gt;&lt;/tr&gt;</v>
      </c>
      <c r="O35" s="1" t="s">
        <v>547</v>
      </c>
      <c r="P35" s="1" t="str">
        <f>"&lt;tr&gt;&lt;td&gt;"&amp;O$1&amp;"&lt;/td&gt;&lt;td&gt;"&amp;O35&amp;"&lt;/td&gt;&lt;/tr&gt;"</f>
        <v>&lt;tr&gt;&lt;td&gt;CPU Processor&lt;/td&gt;&lt;td&gt;2.4GHz&lt;/td&gt;&lt;/tr&gt;</v>
      </c>
      <c r="Q35" s="1" t="s">
        <v>566</v>
      </c>
      <c r="R35" s="1" t="str">
        <f>"&lt;tr&gt;&lt;td&gt;"&amp;Q$1&amp;"&lt;/td&gt;&lt;td&gt;"&amp;Q35&amp;"&lt;/td&gt;&lt;/tr&gt;"</f>
        <v>&lt;tr&gt;&lt;td&gt;Memory Size&lt;/td&gt;&lt;td&gt;8 GB&lt;/td&gt;&lt;/tr&gt;</v>
      </c>
      <c r="S35" s="1" t="s">
        <v>639</v>
      </c>
      <c r="T35" s="1" t="str">
        <f>"&lt;tr&gt;&lt;td&gt;"&amp;S$1&amp;"&lt;/td&gt;&lt;td&gt;"&amp;S35&amp;"&lt;/td&gt;&lt;/tr&gt;"</f>
        <v>&lt;tr&gt;&lt;td&gt;Cache&lt;/td&gt;&lt;td&gt;6MB L3&lt;/td&gt;&lt;/tr&gt;</v>
      </c>
      <c r="U35" t="s">
        <v>182</v>
      </c>
      <c r="V35" s="1" t="str">
        <f>"&lt;tr&gt;&lt;td&gt;"&amp;U$1&amp;"&lt;/td&gt;&lt;td&gt;"&amp;U35&amp;"&lt;/td&gt;&lt;/tr&gt;"</f>
        <v>&lt;tr&gt;&lt;td&gt;Video Memory &lt;/td&gt;&lt;td&gt;1GB&lt;/td&gt;&lt;/tr&gt;</v>
      </c>
      <c r="W35" s="1" t="s">
        <v>171</v>
      </c>
      <c r="X35" s="1" t="str">
        <f>"&lt;tr&gt;&lt;td&gt;"&amp;W$1&amp;"&lt;/td&gt;&lt;td&gt;"&amp;W35&amp;"&lt;/td&gt;&lt;/tr&gt;"</f>
        <v>&lt;tr&gt;&lt;td&gt; Graphics Card &lt;/td&gt;&lt;td&gt;AMD Radeon HD 8770M&lt;/td&gt;&lt;/tr&gt;</v>
      </c>
      <c r="Y35" s="1" t="s">
        <v>665</v>
      </c>
      <c r="Z35" s="1" t="str">
        <f>"&lt;tr&gt;&lt;td&gt;"&amp;Y$1&amp;"&lt;/td&gt;&lt;td&gt;"&amp;Y35&amp;"&lt;/td&gt;&lt;/tr&gt;"</f>
        <v>&lt;tr&gt;&lt;td&gt;Solid State Drive (SSD)?&lt;/td&gt;&lt;td&gt;No&lt;/td&gt;&lt;/tr&gt;</v>
      </c>
      <c r="AA35" s="1" t="s">
        <v>578</v>
      </c>
      <c r="AB35" s="1" t="str">
        <f>"&lt;tr&gt;&lt;td&gt;"&amp;AA$1&amp;"&lt;/td&gt;&lt;td&gt;"&amp;AA35&amp;"&lt;/td&gt;&lt;/tr&gt;"</f>
        <v>&lt;tr&gt;&lt;td&gt;Hard Drive Size&lt;/td&gt;&lt;td&gt;1 TB&lt;/td&gt;&lt;/tr&gt;</v>
      </c>
      <c r="AC35" s="1" t="s">
        <v>659</v>
      </c>
      <c r="AD35" s="1" t="str">
        <f>"&lt;tr&gt;&lt;td&gt;"&amp;AC$1&amp;"&lt;/td&gt;&lt;td&gt;"&amp;AC35&amp;"&lt;/td&gt;&lt;/tr&gt;"</f>
        <v>&lt;tr&gt;&lt;td&gt;Hard Drive RPM &lt;/td&gt;&lt;td&gt;5400rpm&lt;/td&gt;&lt;/tr&gt;</v>
      </c>
      <c r="AE35" s="1" t="s">
        <v>609</v>
      </c>
      <c r="AF35" s="1" t="str">
        <f>"&lt;tr&gt;&lt;td&gt;"&amp;AE$1&amp;"&lt;/td&gt;&lt;td&gt;"&amp;AE35&amp;"&lt;/td&gt;&lt;/tr&gt;"</f>
        <v>&lt;tr&gt;&lt;td&gt;Weight&lt;/td&gt;&lt;td&gt;5.38 Lbs&lt;/td&gt;&lt;/tr&gt;</v>
      </c>
      <c r="AG35" s="1" t="s">
        <v>625</v>
      </c>
      <c r="AH35" s="1" t="str">
        <f>"&lt;tr&gt;&lt;td&gt;"&amp;AG$1&amp;"&lt;/td&gt;&lt;td&gt;"&amp;AG35&amp;"&lt;/td&gt;&lt;/tr&gt;"</f>
        <v>&lt;tr&gt;&lt;td&gt;Battery Life&lt;/td&gt;&lt;td&gt;Up to 5 Hours&lt;/td&gt;&lt;/tr&gt;</v>
      </c>
      <c r="AI35" s="1" t="s">
        <v>559</v>
      </c>
      <c r="AJ35" s="1" t="str">
        <f>"&lt;tr&gt;&lt;td&gt;"&amp;AI$1&amp;"&lt;/td&gt;&lt;td&gt;"&amp;AI35&amp;"&lt;/td&gt;&lt;/tr&gt;"</f>
        <v>&lt;tr&gt;&lt;td&gt; Screen Size&lt;/td&gt;&lt;td&gt;15.6"&lt;/td&gt;&lt;/tr&gt;</v>
      </c>
      <c r="AK35" s="1" t="s">
        <v>650</v>
      </c>
      <c r="AL35" s="1" t="str">
        <f>"&lt;tr&gt;&lt;td&gt;"&amp;AK$1&amp;"&lt;/td&gt;&lt;td&gt;"&amp;AK35&amp;"&lt;/td&gt;&lt;/tr&gt;"</f>
        <v>&lt;tr&gt;&lt;td&gt;Resolution of Max Dimension &lt;/td&gt;&lt;td&gt;1920 x 1080&lt;/td&gt;&lt;/tr&gt;</v>
      </c>
      <c r="AM35" t="s">
        <v>221</v>
      </c>
      <c r="AN35" s="1" t="str">
        <f>"&lt;tr&gt;&lt;td&gt;"&amp;AM$1&amp;"&lt;/td&gt;&lt;td&gt;"&amp;AM35&amp;"&lt;/td&gt;&lt;/tr&gt;"</f>
        <v>&lt;tr&gt;&lt;td&gt;HDMI?&lt;/td&gt;&lt;td&gt;Has HDMI&lt;/td&gt;&lt;/tr&gt;</v>
      </c>
      <c r="AO35" t="s">
        <v>223</v>
      </c>
      <c r="AP35" s="1" t="str">
        <f>"&lt;tr&gt;&lt;td&gt;"&amp;AO$1&amp;"&lt;/td&gt;&lt;td&gt;"&amp;AO35&amp;"&lt;/td&gt;&lt;/tr&gt;"</f>
        <v>&lt;tr&gt;&lt;td&gt;VGA?&lt;/td&gt;&lt;td&gt;Has VGA&lt;/td&gt;&lt;/tr&gt;</v>
      </c>
      <c r="AQ35" t="s">
        <v>225</v>
      </c>
      <c r="AR35" s="1" t="str">
        <f>"&lt;tr&gt;&lt;td&gt;"&amp;AQ$1&amp;"&lt;/td&gt;&lt;td&gt;"&amp;AQ35&amp;"&lt;/td&gt;&lt;/tr&gt;"</f>
        <v>&lt;tr&gt;&lt;td&gt;Bluetooth?&lt;/td&gt;&lt;td&gt;Has Bluetooth&lt;/td&gt;&lt;/tr&gt;</v>
      </c>
      <c r="AS35" s="1" t="s">
        <v>258</v>
      </c>
      <c r="AT35" s="14" t="str">
        <f>"&lt;tr&gt;&lt;td&gt;"&amp;AS$1&amp;"&lt;/td&gt;&lt;td&gt;"&amp;AS35&amp;"&lt;/td&gt;&lt;/tr&gt;"</f>
        <v>&lt;tr&gt;&lt;td&gt; URL to Purchase Computer&lt;/td&gt;&lt;td&gt;http://www.newegg.com/Product/Product.aspx?Item=N82E16834131487&lt;/td&gt;&lt;/tr&gt;</v>
      </c>
      <c r="AU35" s="15" t="s">
        <v>782</v>
      </c>
      <c r="AV35" s="14" t="str">
        <f>B35&amp;D35&amp;F35&amp;H35&amp;J35&amp;L35&amp;N35&amp;P35&amp;R35&amp;T35&amp;V35&amp;X35&amp;Z35&amp;AB35&amp;AD35&amp;AF35&amp;AH35&amp;AJ35&amp;AL35&amp;AN35&amp;AP35&amp;AR35&amp;AT35</f>
        <v>&lt;tr&gt;&lt;td&gt;Brand&lt;/td&gt;&lt;td&gt;Samsung&lt;/td&gt;&lt;/tr&gt;&lt;tr&gt;&lt;td&gt;Series&lt;/td&gt;&lt;td&gt;ATIV Book 6&lt;/td&gt;&lt;/tr&gt;&lt;tr&gt;&lt;td&gt;Model&lt;/td&gt;&lt;td&gt;NP680Z5E-X01US&lt;/td&gt;&lt;/tr&gt;&lt;tr&gt;&lt;td&gt;Price&lt;/td&gt;&lt;td&gt;1066.99&lt;/td&gt;&lt;/tr&gt;&lt;tr&gt;&lt;td&gt;Touch Screen?&lt;/td&gt;&lt;td&gt;Has a Touchscreen&lt;/td&gt;&lt;/tr&gt;&lt;tr&gt;&lt;td&gt;Operating System&lt;/td&gt;&lt;td&gt;Windows 8&lt;/td&gt;&lt;/tr&gt;&lt;tr&gt;&lt;td&gt; CPU Type &lt;/td&gt;&lt;td&gt;Intel Core i7-3635QM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&lt;/td&gt;&lt;td&gt;1GB&lt;/td&gt;&lt;/tr&gt;&lt;tr&gt;&lt;td&gt; Graphics Card &lt;/td&gt;&lt;td&gt;AMD Radeon HD 8770M&lt;/td&gt;&lt;/tr&gt;&lt;tr&gt;&lt;td&gt;Solid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&lt;/td&gt;&lt;td&gt;5400rpm&lt;/td&gt;&lt;/tr&gt;&lt;tr&gt;&lt;td&gt;Weight&lt;/td&gt;&lt;td&gt;5.38 Lbs&lt;/td&gt;&lt;/tr&gt;&lt;tr&gt;&lt;td&gt;Battery Life&lt;/td&gt;&lt;td&gt;Up to 5 Hours&lt;/td&gt;&lt;/tr&gt;&lt;tr&gt;&lt;td&gt; Screen Size&lt;/td&gt;&lt;td&gt;15.6"&lt;/td&gt;&lt;/tr&gt;&lt;tr&gt;&lt;td&gt;Resolution of Max Dimension &lt;/td&gt;&lt;td&gt;1920 x 1080&lt;/td&gt;&lt;/tr&gt;&lt;tr&gt;&lt;td&gt;HDMI?&lt;/td&gt;&lt;td&gt;Has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Computer&lt;/td&gt;&lt;td&gt;http://www.newegg.com/Product/Product.aspx?Item=N82E16834131487&lt;/td&gt;&lt;/tr&gt;</v>
      </c>
      <c r="AW35" s="14" t="s">
        <v>717</v>
      </c>
      <c r="AX35" s="16" t="str">
        <f>"&lt;body class ="&amp;CHAR(34)&amp;"page page-id-3187 page-template page-template-page-team-php team"&amp;CHAR(34)&amp;"&gt;
  &lt;div id="&amp;CHAR(34)&amp;"page"&amp;CHAR(34)&amp;"class="&amp;CHAR(34)&amp;"hfeed site"&amp;CHAR(34)&amp;"&gt;
    &lt;div id="&amp;CHAR(34)&amp;"primary"&amp;CHAR(34)&amp;" class="&amp;CHAR(34)&amp;"content-area"&amp;CHAR(34)&amp;"style="&amp;CHAR(34)&amp;"background-color:black"&amp;CHAR(34)&amp;"&gt;&lt;div id="&amp;CHAR(34)&amp;"content"&amp;CHAR(34)&amp;" class ="&amp;CHAR(34)&amp;"site-content"&amp;CHAR(34)&amp;" role="&amp;CHAR(34)&amp;"main"&amp;CHAR(34)&amp;"&gt;&lt;div class="&amp;CHAR(34)&amp;"entry-content"&amp;CHAR(34)&amp;"&gt;&lt;h1 style="&amp;CHAR(34)&amp;"margin-top:125px; text-align:center"&amp;CHAR(34)&amp;"&gt;"&amp;A35&amp;" "&amp;C35&amp;" "&amp;E35&amp;"&lt;/h1&gt;
            &lt;/div&gt;    
        &lt;/div&gt;
      &lt;/div&gt;
      &lt;div id="&amp;CHAR(34)&amp;"primary"&amp;CHAR(34)&amp;" class="&amp;CHAR(34)&amp;"content-area"&amp;CHAR(34)&amp;"style="&amp;CHAR(34)&amp;"background-color:white"&amp;CHAR(34)&amp;"&gt;
          &lt;div class="&amp;CHAR(34)&amp;"entry-content"&amp;CHAR(34)&amp;"style="&amp;CHAR(34)&amp;"margin-right:100px"&amp;CHAR(34)&amp;"&gt;        
&lt;h2 style="&amp;CHAR(34)&amp;"margin-top:10px; margin-left: 49px"&amp;CHAR(34)&amp;"&gt;
 &lt;input type="&amp;CHAR(34)&amp;"button"&amp;CHAR(34)&amp;" value="&amp;CHAR(34)&amp;"Search for this Computer on Google"&amp;CHAR(34)&amp;" onclick="&amp;CHAR(34)&amp;"window.open('http://google.com/#q="&amp;A35&amp;" "&amp;C35&amp;" "&amp;E35&amp;"')"&amp;CHAR(34)&amp;"style="&amp;CHAR(34)&amp;"font-size:40%"&amp;CHAR(34)&amp;"&gt;
 &lt;input type="&amp;CHAR(34)&amp;"button"&amp;CHAR(34)&amp;" value="&amp;CHAR(34)&amp;"Buy this Computer Now"&amp;CHAR(34)&amp;" onclick="&amp;CHAR(34)&amp;"window.open('"&amp;AS35&amp;"')"&amp;CHAR(34)&amp;" style="&amp;CHAR(34)&amp;"font-size:40%"&amp;CHAR(34)&amp;"&gt;
&lt;/h2&gt;
 &lt;h2&gt;Specifications&lt;/h2&gt;
 &lt;table style="&amp;CHAR(34)&amp;"margin-left:100px; margin-right:100px; width:84%"&amp;CHAR(34)&amp;"class="&amp;CHAR(34)&amp;"table table-hover"&amp;CHAR(34)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text-align:center"&gt;Samsung ATIV Book 6 NP680Z5E-X01US&lt;/h1&gt;_x000D_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onclick="window.open('http://google.com/#q=Samsung ATIV Book 6 NP680Z5E-X01US')"style="font-size:40%"&gt;_x000D_ &lt;input type="button" value="Buy this Computer Now" onclick="window.open('http://www.newegg.com/Product/Product.aspx?Item=N82E16834131487')" style="font-size:40%"&gt;_x000D_&lt;/h2&gt;_x000D_ &lt;h2&gt;Specifications&lt;/h2&gt;_x000D_ &lt;table style="margin-left:100px; margin-right:100px; width:84%"class="table table-hover"</v>
      </c>
      <c r="AY35" s="14" t="s">
        <v>816</v>
      </c>
      <c r="AZ35" s="14" t="str">
        <f>AY35&amp;AW35&amp;AU35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text-align:center"&gt;Samsung ATIV Book 6 NP680Z5E-X01US&lt;/h1&gt;_x000D_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onclick="window.open('http://google.com/#q=Samsung ATIV Book 6 NP680Z5E-X01US')"style="font-size:40%"&gt;_x000D_ &lt;input type="button" value="Buy this Computer Now" onclick="window.open('http://www.newegg.com/Product/Product.aspx?Item=N82E16834131487')" style="font-size:40%"&gt;_x000D_&lt;/h2&gt;_x000D_ &lt;h2&gt;Specifications&lt;/h2&gt;_x000D_ &lt;table style="margin-left:100px; margin-right:100px; width:84%"class="table table-hover"&lt;tr&gt;&lt;td&gt;Brand&lt;/td&gt;&lt;td&gt;Samsung&lt;/td&gt;&lt;/tr&gt;&lt;tr&gt;&lt;td&gt;Series&lt;/td&gt;&lt;td&gt;ATIV Book 6&lt;/td&gt;&lt;/tr&gt;&lt;tr&gt;&lt;td&gt;Model&lt;/td&gt;&lt;td&gt;NP680Z5E-X01US&lt;/td&gt;&lt;/tr&gt;&lt;tr&gt;&lt;td&gt;Price&lt;/td&gt;&lt;td&gt;1066.99&lt;/td&gt;&lt;/tr&gt;&lt;tr&gt;&lt;td&gt;Touch Screen?&lt;/td&gt;&lt;td&gt;Has a Touchscreen&lt;/td&gt;&lt;/tr&gt;&lt;tr&gt;&lt;td&gt;Operating System&lt;/td&gt;&lt;td&gt;Windows 8&lt;/td&gt;&lt;/tr&gt;&lt;tr&gt;&lt;td&gt; CPU Type &lt;/td&gt;&lt;td&gt;Intel Core i7-3635QM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&lt;/td&gt;&lt;td&gt;1GB&lt;/td&gt;&lt;/tr&gt;&lt;tr&gt;&lt;td&gt; Graphics Card &lt;/td&gt;&lt;td&gt;AMD Radeon HD 8770M&lt;/td&gt;&lt;/tr&gt;&lt;tr&gt;&lt;td&gt;Solid State Drive (SSD)?&lt;/td&gt;&lt;td&gt;No&lt;/td&gt;&lt;/tr&gt;&lt;tr&gt;&lt;td&gt;Hard Drive Size&lt;/td&gt;&lt;td&gt;1 TB&lt;/td&gt;&lt;/tr&gt;&lt;tr&gt;&lt;td&gt;Hard Drive RPM &lt;/td&gt;&lt;td&gt;5400rpm&lt;/td&gt;&lt;/tr&gt;&lt;tr&gt;&lt;td&gt;Weight&lt;/td&gt;&lt;td&gt;5.38 Lbs&lt;/td&gt;&lt;/tr&gt;&lt;tr&gt;&lt;td&gt;Battery Life&lt;/td&gt;&lt;td&gt;Up to 5 Hours&lt;/td&gt;&lt;/tr&gt;&lt;tr&gt;&lt;td&gt; Screen Size&lt;/td&gt;&lt;td&gt;15.6"&lt;/td&gt;&lt;/tr&gt;&lt;tr&gt;&lt;td&gt;Resolution of Max Dimension &lt;/td&gt;&lt;td&gt;1920 x 1080&lt;/td&gt;&lt;/tr&gt;&lt;tr&gt;&lt;td&gt;HDMI?&lt;/td&gt;&lt;td&gt;Has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Computer&lt;/td&gt;&lt;td&gt;http://www.newegg.com/Product/Product.aspx?Item=N82E16834131487&lt;/td&gt;&lt;/tr&gt;&lt;/table&gt;&lt;/div&gt;&lt;/div&gt;&lt;/div&gt;&lt;/div&gt;&lt;script&gt;(function(i,s,o,g,r,a,m){i['GoogleAnalyticsObject']=r;i[r]=i[r]||function(){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A35" t="s">
        <v>867</v>
      </c>
    </row>
    <row r="36" spans="1:53">
      <c r="A36" s="1" t="s">
        <v>150</v>
      </c>
      <c r="B36" s="1" t="str">
        <f>"&lt;tr&gt;&lt;td&gt;"&amp;$A$1&amp;"&lt;/td&gt;&lt;td&gt;"&amp;A36&amp;"&lt;/td&gt;&lt;/tr&gt;"</f>
        <v>&lt;tr&gt;&lt;td&gt;Brand&lt;/td&gt;&lt;td&gt;Samsung&lt;/td&gt;&lt;/tr&gt;</v>
      </c>
      <c r="C36" s="1"/>
      <c r="D36" s="1" t="str">
        <f>"&lt;tr&gt;&lt;td&gt;"&amp;C$1&amp;"&lt;/td&gt;&lt;td&gt;"&amp;C36&amp;"&lt;/td&gt;&lt;/tr&gt;"</f>
        <v>&lt;tr&gt;&lt;td&gt;Series&lt;/td&gt;&lt;td&gt;&lt;/td&gt;&lt;/tr&gt;</v>
      </c>
      <c r="E36" s="1" t="s">
        <v>100</v>
      </c>
      <c r="F36" s="1" t="str">
        <f>"&lt;tr&gt;&lt;td&gt;"&amp;E$1&amp;"&lt;/td&gt;&lt;td&gt;"&amp;E36&amp;"&lt;/td&gt;&lt;/tr&gt;"</f>
        <v>&lt;tr&gt;&lt;td&gt;Model&lt;/td&gt;&lt;td&gt;XE303C12-A01US&lt;/td&gt;&lt;/tr&gt;</v>
      </c>
      <c r="G36" s="9">
        <v>249</v>
      </c>
      <c r="H36" s="1" t="str">
        <f>"&lt;tr&gt;&lt;td&gt;"&amp;G$1&amp;"&lt;/td&gt;&lt;td&gt;"&amp;G36&amp;"&lt;/td&gt;&lt;/tr&gt;"</f>
        <v>&lt;tr&gt;&lt;td&gt;Price&lt;/td&gt;&lt;td&gt;249&lt;/td&gt;&lt;/tr&gt;</v>
      </c>
      <c r="I36" t="s">
        <v>216</v>
      </c>
      <c r="J36" s="1" t="str">
        <f>"&lt;tr&gt;&lt;td&gt;"&amp;I$1&amp;"&lt;/td&gt;&lt;td&gt;"&amp;I36&amp;"&lt;/td&gt;&lt;/tr&gt;"</f>
        <v>&lt;tr&gt;&lt;td&gt;Touch Screen?&lt;/td&gt;&lt;td&gt;Does Not Have a Touchscreen&lt;/td&gt;&lt;/tr&gt;</v>
      </c>
      <c r="K36" s="1" t="s">
        <v>65</v>
      </c>
      <c r="L36" s="1" t="str">
        <f>"&lt;tr&gt;&lt;td&gt;"&amp;K$1&amp;"&lt;/td&gt;&lt;td&gt;"&amp;K36&amp;"&lt;/td&gt;&lt;/tr&gt;"</f>
        <v>&lt;tr&gt;&lt;td&gt;Operating System&lt;/td&gt;&lt;td&gt;Google Chrome OS&lt;/td&gt;&lt;/tr&gt;</v>
      </c>
      <c r="M36" s="1" t="s">
        <v>49</v>
      </c>
      <c r="N36" s="1" t="str">
        <f>"&lt;tr&gt;&lt;td&gt;"&amp;M$1&amp;"&lt;/td&gt;&lt;td&gt;"&amp;M36&amp;"&lt;/td&gt;&lt;/tr&gt;"</f>
        <v>&lt;tr&gt;&lt;td&gt; CPU Type &lt;/td&gt;&lt;td&gt;Samsung Exynos 5 Dual Core 1.7GHz&lt;/td&gt;&lt;/tr&gt;</v>
      </c>
      <c r="O36" s="1" t="s">
        <v>544</v>
      </c>
      <c r="P36" s="1" t="str">
        <f>"&lt;tr&gt;&lt;td&gt;"&amp;O$1&amp;"&lt;/td&gt;&lt;td&gt;"&amp;O36&amp;"&lt;/td&gt;&lt;/tr&gt;"</f>
        <v>&lt;tr&gt;&lt;td&gt;CPU Processor&lt;/td&gt;&lt;td&gt;1.7GHz&lt;/td&gt;&lt;/tr&gt;</v>
      </c>
      <c r="Q36" s="1" t="s">
        <v>569</v>
      </c>
      <c r="R36" s="1" t="str">
        <f>"&lt;tr&gt;&lt;td&gt;"&amp;Q$1&amp;"&lt;/td&gt;&lt;td&gt;"&amp;Q36&amp;"&lt;/td&gt;&lt;/tr&gt;"</f>
        <v>&lt;tr&gt;&lt;td&gt;Memory Size&lt;/td&gt;&lt;td&gt;2 GB&lt;/td&gt;&lt;/tr&gt;</v>
      </c>
      <c r="S36" s="1" t="s">
        <v>642</v>
      </c>
      <c r="T36" s="1" t="str">
        <f>"&lt;tr&gt;&lt;td&gt;"&amp;S$1&amp;"&lt;/td&gt;&lt;td&gt;"&amp;S36&amp;"&lt;/td&gt;&lt;/tr&gt;"</f>
        <v>&lt;tr&gt;&lt;td&gt;Cache&lt;/td&gt;&lt;td&gt;1MB L3&lt;/td&gt;&lt;/tr&gt;</v>
      </c>
      <c r="U36" t="s">
        <v>181</v>
      </c>
      <c r="V36" s="1" t="str">
        <f>"&lt;tr&gt;&lt;td&gt;"&amp;U$1&amp;"&lt;/td&gt;&lt;td&gt;"&amp;U36&amp;"&lt;/td&gt;&lt;/tr&gt;"</f>
        <v>&lt;tr&gt;&lt;td&gt;Video Memory &lt;/td&gt;&lt;td&gt;Shared memory&lt;/td&gt;&lt;/tr&gt;</v>
      </c>
      <c r="W36" s="1" t="s">
        <v>204</v>
      </c>
      <c r="X36" s="1" t="str">
        <f>"&lt;tr&gt;&lt;td&gt;"&amp;W$1&amp;"&lt;/td&gt;&lt;td&gt;"&amp;W36&amp;"&lt;/td&gt;&lt;/tr&gt;"</f>
        <v>&lt;tr&gt;&lt;td&gt; Graphics Card &lt;/td&gt;&lt;td&gt;Integrated Graphics Card&lt;/td&gt;&lt;/tr&gt;</v>
      </c>
      <c r="Y36" s="1" t="s">
        <v>156</v>
      </c>
      <c r="Z36" s="1" t="str">
        <f>"&lt;tr&gt;&lt;td&gt;"&amp;Y$1&amp;"&lt;/td&gt;&lt;td&gt;"&amp;Y36&amp;"&lt;/td&gt;&lt;/tr&gt;"</f>
        <v>&lt;tr&gt;&lt;td&gt;Solid State Drive (SSD)?&lt;/td&gt;&lt;td&gt;16GB SSD&lt;/td&gt;&lt;/tr&gt;</v>
      </c>
      <c r="AA36" s="1" t="s">
        <v>568</v>
      </c>
      <c r="AB36" s="1" t="str">
        <f>"&lt;tr&gt;&lt;td&gt;"&amp;AA$1&amp;"&lt;/td&gt;&lt;td&gt;"&amp;AA36&amp;"&lt;/td&gt;&lt;/tr&gt;"</f>
        <v>&lt;tr&gt;&lt;td&gt;Hard Drive Size&lt;/td&gt;&lt;td&gt;16 GB&lt;/td&gt;&lt;/tr&gt;</v>
      </c>
      <c r="AC36" s="1" t="s">
        <v>659</v>
      </c>
      <c r="AD36" s="1" t="str">
        <f>"&lt;tr&gt;&lt;td&gt;"&amp;AC$1&amp;"&lt;/td&gt;&lt;td&gt;"&amp;AC36&amp;"&lt;/td&gt;&lt;/tr&gt;"</f>
        <v>&lt;tr&gt;&lt;td&gt;Hard Drive RPM &lt;/td&gt;&lt;td&gt;5400rpm&lt;/td&gt;&lt;/tr&gt;</v>
      </c>
      <c r="AE36" s="1" t="s">
        <v>610</v>
      </c>
      <c r="AF36" s="1" t="str">
        <f>"&lt;tr&gt;&lt;td&gt;"&amp;AE$1&amp;"&lt;/td&gt;&lt;td&gt;"&amp;AE36&amp;"&lt;/td&gt;&lt;/tr&gt;"</f>
        <v>&lt;tr&gt;&lt;td&gt;Weight&lt;/td&gt;&lt;td&gt;2.43 Lbs&lt;/td&gt;&lt;/tr&gt;</v>
      </c>
      <c r="AG36" s="1" t="s">
        <v>634</v>
      </c>
      <c r="AH36" s="1" t="str">
        <f>"&lt;tr&gt;&lt;td&gt;"&amp;AG$1&amp;"&lt;/td&gt;&lt;td&gt;"&amp;AG36&amp;"&lt;/td&gt;&lt;/tr&gt;"</f>
        <v>&lt;tr&gt;&lt;td&gt;Battery Life&lt;/td&gt;&lt;td&gt;Up to 6.3 Hours&lt;/td&gt;&lt;/tr&gt;</v>
      </c>
      <c r="AI36" s="1" t="s">
        <v>558</v>
      </c>
      <c r="AJ36" s="1" t="str">
        <f>"&lt;tr&gt;&lt;td&gt;"&amp;AI$1&amp;"&lt;/td&gt;&lt;td&gt;"&amp;AI36&amp;"&lt;/td&gt;&lt;/tr&gt;"</f>
        <v>&lt;tr&gt;&lt;td&gt; Screen Size&lt;/td&gt;&lt;td&gt;11.6"&lt;/td&gt;&lt;/tr&gt;</v>
      </c>
      <c r="AK36" s="1" t="s">
        <v>651</v>
      </c>
      <c r="AL36" s="1" t="str">
        <f>"&lt;tr&gt;&lt;td&gt;"&amp;AK$1&amp;"&lt;/td&gt;&lt;td&gt;"&amp;AK36&amp;"&lt;/td&gt;&lt;/tr&gt;"</f>
        <v>&lt;tr&gt;&lt;td&gt;Resolution of Max Dimension &lt;/td&gt;&lt;td&gt;1366 x 768&lt;/td&gt;&lt;/tr&gt;</v>
      </c>
      <c r="AM36" t="s">
        <v>221</v>
      </c>
      <c r="AN36" s="1" t="str">
        <f>"&lt;tr&gt;&lt;td&gt;"&amp;AM$1&amp;"&lt;/td&gt;&lt;td&gt;"&amp;AM36&amp;"&lt;/td&gt;&lt;/tr&gt;"</f>
        <v>&lt;tr&gt;&lt;td&gt;HDMI?&lt;/td&gt;&lt;td&gt;Has HDMI&lt;/td&gt;&lt;/tr&gt;</v>
      </c>
      <c r="AO36" t="s">
        <v>224</v>
      </c>
      <c r="AP36" s="1" t="str">
        <f>"&lt;tr&gt;&lt;td&gt;"&amp;AO$1&amp;"&lt;/td&gt;&lt;td&gt;"&amp;AO36&amp;"&lt;/td&gt;&lt;/tr&gt;"</f>
        <v>&lt;tr&gt;&lt;td&gt;VGA?&lt;/td&gt;&lt;td&gt;Does Not Have VGA&lt;/td&gt;&lt;/tr&gt;</v>
      </c>
      <c r="AQ36" t="s">
        <v>225</v>
      </c>
      <c r="AR36" s="1" t="str">
        <f>"&lt;tr&gt;&lt;td&gt;"&amp;AQ$1&amp;"&lt;/td&gt;&lt;td&gt;"&amp;AQ36&amp;"&lt;/td&gt;&lt;/tr&gt;"</f>
        <v>&lt;tr&gt;&lt;td&gt;Bluetooth?&lt;/td&gt;&lt;td&gt;Has Bluetooth&lt;/td&gt;&lt;/tr&gt;</v>
      </c>
      <c r="AS36" s="1" t="s">
        <v>259</v>
      </c>
      <c r="AT36" s="14" t="str">
        <f>"&lt;tr&gt;&lt;td&gt;"&amp;AS$1&amp;"&lt;/td&gt;&lt;td&gt;"&amp;AS36&amp;"&lt;/td&gt;&lt;/tr&gt;"</f>
        <v>&lt;tr&gt;&lt;td&gt; URL to Purchase Computer&lt;/td&gt;&lt;td&gt;http://www.newegg.com/Product/Product.aspx?Item=34-131-403&lt;/td&gt;&lt;/tr&gt;</v>
      </c>
      <c r="AU36" s="15" t="s">
        <v>782</v>
      </c>
      <c r="AV36" s="14" t="str">
        <f>B36&amp;D36&amp;F36&amp;H36&amp;J36&amp;L36&amp;N36&amp;P36&amp;R36&amp;T36&amp;V36&amp;X36&amp;Z36&amp;AB36&amp;AD36&amp;AF36&amp;AH36&amp;AJ36&amp;AL36&amp;AN36&amp;AP36&amp;AR36&amp;AT36</f>
        <v>&lt;tr&gt;&lt;td&gt;Brand&lt;/td&gt;&lt;td&gt;Samsung&lt;/td&gt;&lt;/tr&gt;&lt;tr&gt;&lt;td&gt;Series&lt;/td&gt;&lt;td&gt;&lt;/td&gt;&lt;/tr&gt;&lt;tr&gt;&lt;td&gt;Model&lt;/td&gt;&lt;td&gt;XE303C12-A01US&lt;/td&gt;&lt;/tr&gt;&lt;tr&gt;&lt;td&gt;Price&lt;/td&gt;&lt;td&gt;249&lt;/td&gt;&lt;/tr&gt;&lt;tr&gt;&lt;td&gt;Touch Screen?&lt;/td&gt;&lt;td&gt;Does Not Have a Touchscreen&lt;/td&gt;&lt;/tr&gt;&lt;tr&gt;&lt;td&gt;Operating System&lt;/td&gt;&lt;td&gt;Google Chrome OS&lt;/td&gt;&lt;/tr&gt;&lt;tr&gt;&lt;td&gt; CPU Type &lt;/td&gt;&lt;td&gt;Samsung Exynos 5 Dual Core 1.7GHz&lt;/td&gt;&lt;/tr&gt;&lt;tr&gt;&lt;td&gt;CPU Processor&lt;/td&gt;&lt;td&gt;1.7GHz&lt;/td&gt;&lt;/tr&gt;&lt;tr&gt;&lt;td&gt;Memory Size&lt;/td&gt;&lt;td&gt;2 GB&lt;/td&gt;&lt;/tr&gt;&lt;tr&gt;&lt;td&gt;Cache&lt;/td&gt;&lt;td&gt;1MB L3&lt;/td&gt;&lt;/tr&gt;&lt;tr&gt;&lt;td&gt;Video Memory &lt;/td&gt;&lt;td&gt;Shared memory&lt;/td&gt;&lt;/tr&gt;&lt;tr&gt;&lt;td&gt; Graphics Card &lt;/td&gt;&lt;td&gt;Integrated Graphics Card&lt;/td&gt;&lt;/tr&gt;&lt;tr&gt;&lt;td&gt;Solid State Drive (SSD)?&lt;/td&gt;&lt;td&gt;16GB SSD&lt;/td&gt;&lt;/tr&gt;&lt;tr&gt;&lt;td&gt;Hard Drive Size&lt;/td&gt;&lt;td&gt;16 GB&lt;/td&gt;&lt;/tr&gt;&lt;tr&gt;&lt;td&gt;Hard Drive RPM &lt;/td&gt;&lt;td&gt;5400rpm&lt;/td&gt;&lt;/tr&gt;&lt;tr&gt;&lt;td&gt;Weight&lt;/td&gt;&lt;td&gt;2.43 Lbs&lt;/td&gt;&lt;/tr&gt;&lt;tr&gt;&lt;td&gt;Battery Life&lt;/td&gt;&lt;td&gt;Up to 6.3 Hours&lt;/td&gt;&lt;/tr&gt;&lt;tr&gt;&lt;td&gt; Screen Size&lt;/td&gt;&lt;td&gt;11.6"&lt;/td&gt;&lt;/tr&gt;&lt;tr&gt;&lt;td&gt;Resolution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Computer&lt;/td&gt;&lt;td&gt;http://www.newegg.com/Product/Product.aspx?Item=34-131-403&lt;/td&gt;&lt;/tr&gt;</v>
      </c>
      <c r="AW36" s="14" t="s">
        <v>718</v>
      </c>
      <c r="AX36" s="16" t="str">
        <f>"&lt;body class ="&amp;CHAR(34)&amp;"page page-id-3187 page-template page-template-page-team-php team"&amp;CHAR(34)&amp;"&gt;
  &lt;div id="&amp;CHAR(34)&amp;"page"&amp;CHAR(34)&amp;"class="&amp;CHAR(34)&amp;"hfeed site"&amp;CHAR(34)&amp;"&gt;
    &lt;div id="&amp;CHAR(34)&amp;"primary"&amp;CHAR(34)&amp;" class="&amp;CHAR(34)&amp;"content-area"&amp;CHAR(34)&amp;"style="&amp;CHAR(34)&amp;"background-color:black"&amp;CHAR(34)&amp;"&gt;&lt;div id="&amp;CHAR(34)&amp;"content"&amp;CHAR(34)&amp;" class ="&amp;CHAR(34)&amp;"site-content"&amp;CHAR(34)&amp;" role="&amp;CHAR(34)&amp;"main"&amp;CHAR(34)&amp;"&gt;&lt;div class="&amp;CHAR(34)&amp;"entry-content"&amp;CHAR(34)&amp;"&gt;&lt;h1 style="&amp;CHAR(34)&amp;"margin-top:125px; text-align:center"&amp;CHAR(34)&amp;"&gt;"&amp;A36&amp;" "&amp;C36&amp;" "&amp;E36&amp;"&lt;/h1&gt;
            &lt;/div&gt;    
        &lt;/div&gt;
      &lt;/div&gt;
      &lt;div id="&amp;CHAR(34)&amp;"primary"&amp;CHAR(34)&amp;" class="&amp;CHAR(34)&amp;"content-area"&amp;CHAR(34)&amp;"style="&amp;CHAR(34)&amp;"background-color:white"&amp;CHAR(34)&amp;"&gt;
          &lt;div class="&amp;CHAR(34)&amp;"entry-content"&amp;CHAR(34)&amp;"style="&amp;CHAR(34)&amp;"margin-right:100px"&amp;CHAR(34)&amp;"&gt;        
&lt;h2 style="&amp;CHAR(34)&amp;"margin-top:10px; margin-left: 49px"&amp;CHAR(34)&amp;"&gt;
 &lt;input type="&amp;CHAR(34)&amp;"button"&amp;CHAR(34)&amp;" value="&amp;CHAR(34)&amp;"Search for this Computer on Google"&amp;CHAR(34)&amp;" onclick="&amp;CHAR(34)&amp;"window.open('http://google.com/#q="&amp;A36&amp;" "&amp;C36&amp;" "&amp;E36&amp;"')"&amp;CHAR(34)&amp;"style="&amp;CHAR(34)&amp;"font-size:40%"&amp;CHAR(34)&amp;"&gt;
 &lt;input type="&amp;CHAR(34)&amp;"button"&amp;CHAR(34)&amp;" value="&amp;CHAR(34)&amp;"Buy this Computer Now"&amp;CHAR(34)&amp;" onclick="&amp;CHAR(34)&amp;"window.open('"&amp;AS36&amp;"')"&amp;CHAR(34)&amp;" style="&amp;CHAR(34)&amp;"font-size:40%"&amp;CHAR(34)&amp;"&gt;
&lt;/h2&gt;
 &lt;h2&gt;Specifications&lt;/h2&gt;
 &lt;table style="&amp;CHAR(34)&amp;"margin-left:100px; margin-right:100px; width:84%"&amp;CHAR(34)&amp;"class="&amp;CHAR(34)&amp;"table table-hover"&amp;CHAR(34)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text-align:center"&gt;Samsung  XE303C12-A01US&lt;/h1&gt;_x000D_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onclick="window.open('http://google.com/#q=Samsung  XE303C12-A01US')"style="font-size:40%"&gt;_x000D_ &lt;input type="button" value="Buy this Computer Now" onclick="window.open('http://www.newegg.com/Product/Product.aspx?Item=34-131-403')" style="font-size:40%"&gt;_x000D_&lt;/h2&gt;_x000D_ &lt;h2&gt;Specifications&lt;/h2&gt;_x000D_ &lt;table style="margin-left:100px; margin-right:100px; width:84%"class="table table-hover"</v>
      </c>
      <c r="AY36" s="14" t="s">
        <v>817</v>
      </c>
      <c r="AZ36" s="14" t="str">
        <f>AY36&amp;AW36&amp;AU36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text-align:center"&gt;Samsung  XE303C12-A01US&lt;/h1&gt;_x000D_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onclick="window.open('http://google.com/#q=Samsung  XE303C12-A01US')"style="font-size:40%"&gt;_x000D_ &lt;input type="button" value="Buy this Computer Now" onclick="window.open('http://www.newegg.com/Product/Product.aspx?Item=34-131-403')" style="font-size:40%"&gt;_x000D_&lt;/h2&gt;_x000D_ &lt;h2&gt;Specifications&lt;/h2&gt;_x000D_ &lt;table style="margin-left:100px; margin-right:100px; width:84%"class="table table-hover"&lt;tr&gt;&lt;td&gt;Brand&lt;/td&gt;&lt;td&gt;Samsung&lt;/td&gt;&lt;/tr&gt;&lt;tr&gt;&lt;td&gt;Series&lt;/td&gt;&lt;td&gt;None&lt;/td&gt;&lt;/tr&gt;&lt;tr&gt;&lt;td&gt;Model&lt;/td&gt;&lt;td&gt;XE303C12-A01US&lt;/td&gt;&lt;/tr&gt;&lt;tr&gt;&lt;td&gt;Price&lt;/td&gt;&lt;td&gt;249&lt;/td&gt;&lt;/tr&gt;&lt;tr&gt;&lt;td&gt;Touch Screen?&lt;/td&gt;&lt;td&gt;Does Not Have a Touchscreen&lt;/td&gt;&lt;/tr&gt;&lt;tr&gt;&lt;td&gt;Operating System&lt;/td&gt;&lt;td&gt;Google Chrome OS&lt;/td&gt;&lt;/tr&gt;&lt;tr&gt;&lt;td&gt; CPU Type &lt;/td&gt;&lt;td&gt;Samsung Exynos 5 Dual Core 1.7GHz&lt;/td&gt;&lt;/tr&gt;&lt;tr&gt;&lt;td&gt;CPU Processor&lt;/td&gt;&lt;td&gt;1.7GHz&lt;/td&gt;&lt;/tr&gt;&lt;tr&gt;&lt;td&gt;Memory Size&lt;/td&gt;&lt;td&gt;2 GB&lt;/td&gt;&lt;/tr&gt;&lt;tr&gt;&lt;td&gt;Cache&lt;/td&gt;&lt;td&gt;1MB L3&lt;/td&gt;&lt;/tr&gt;&lt;tr&gt;&lt;td&gt;Video Memory &lt;/td&gt;&lt;td&gt;Shared memory&lt;/td&gt;&lt;/tr&gt;&lt;tr&gt;&lt;td&gt; Graphics Card &lt;/td&gt;&lt;td&gt;Integrated Graphics Card&lt;/td&gt;&lt;/tr&gt;&lt;tr&gt;&lt;td&gt;Solid State Drive (SSD)?&lt;/td&gt;&lt;td&gt;16GB SSD&lt;/td&gt;&lt;/tr&gt;&lt;tr&gt;&lt;td&gt;Hard Drive Size&lt;/td&gt;&lt;td&gt;16 GB&lt;/td&gt;&lt;/tr&gt;&lt;tr&gt;&lt;td&gt;Hard Drive RPM &lt;/td&gt;&lt;td&gt;5400rpm&lt;/td&gt;&lt;/tr&gt;&lt;tr&gt;&lt;td&gt;Weight&lt;/td&gt;&lt;td&gt;2.43 Lbs&lt;/td&gt;&lt;/tr&gt;&lt;tr&gt;&lt;td&gt;Battery Life&lt;/td&gt;&lt;td&gt;Up to 6.3 Hours&lt;/td&gt;&lt;/tr&gt;&lt;tr&gt;&lt;td&gt; Screen Size&lt;/td&gt;&lt;td&gt;11.6"&lt;/td&gt;&lt;/tr&gt;&lt;tr&gt;&lt;td&gt;Resolution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Computer&lt;/td&gt;&lt;td&gt;http://www.newegg.com/Product/Product.aspx?Item=34-131-403&lt;/td&gt;&lt;/tr&gt;&lt;/table&gt;&lt;/div&gt;&lt;/div&gt;&lt;/div&gt;&lt;/div&gt;&lt;script&gt;(function(i,s,o,g,r,a,m){i['GoogleAnalyticsObject']=r;i[r]=i[r]||function(){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A36" t="s">
        <v>868</v>
      </c>
    </row>
    <row r="37" spans="1:53">
      <c r="A37" s="1" t="s">
        <v>151</v>
      </c>
      <c r="B37" s="1" t="str">
        <f>"&lt;tr&gt;&lt;td&gt;"&amp;$A$1&amp;"&lt;/td&gt;&lt;td&gt;"&amp;A37&amp;"&lt;/td&gt;&lt;/tr&gt;"</f>
        <v>&lt;tr&gt;&lt;td&gt;Brand&lt;/td&gt;&lt;td&gt;Toshiba&lt;/td&gt;&lt;/tr&gt;</v>
      </c>
      <c r="C37" s="1" t="s">
        <v>140</v>
      </c>
      <c r="D37" s="1" t="str">
        <f>"&lt;tr&gt;&lt;td&gt;"&amp;C$1&amp;"&lt;/td&gt;&lt;td&gt;"&amp;C37&amp;"&lt;/td&gt;&lt;/tr&gt;"</f>
        <v>&lt;tr&gt;&lt;td&gt;Series&lt;/td&gt;&lt;td&gt;Qosmio&lt;/td&gt;&lt;/tr&gt;</v>
      </c>
      <c r="E37" s="1" t="s">
        <v>101</v>
      </c>
      <c r="F37" s="1" t="str">
        <f>"&lt;tr&gt;&lt;td&gt;"&amp;E$1&amp;"&lt;/td&gt;&lt;td&gt;"&amp;E37&amp;"&lt;/td&gt;&lt;/tr&gt;"</f>
        <v>&lt;tr&gt;&lt;td&gt;Model&lt;/td&gt;&lt;td&gt;X75-A7295&lt;/td&gt;&lt;/tr&gt;</v>
      </c>
      <c r="G37" s="9">
        <v>1399.99</v>
      </c>
      <c r="H37" s="1" t="str">
        <f>"&lt;tr&gt;&lt;td&gt;"&amp;G$1&amp;"&lt;/td&gt;&lt;td&gt;"&amp;G37&amp;"&lt;/td&gt;&lt;/tr&gt;"</f>
        <v>&lt;tr&gt;&lt;td&gt;Price&lt;/td&gt;&lt;td&gt;1399.99&lt;/td&gt;&lt;/tr&gt;</v>
      </c>
      <c r="I37" t="s">
        <v>216</v>
      </c>
      <c r="J37" s="1" t="str">
        <f>"&lt;tr&gt;&lt;td&gt;"&amp;I$1&amp;"&lt;/td&gt;&lt;td&gt;"&amp;I37&amp;"&lt;/td&gt;&lt;/tr&gt;"</f>
        <v>&lt;tr&gt;&lt;td&gt;Touch Screen?&lt;/td&gt;&lt;td&gt;Does Not Have a Touchscreen&lt;/td&gt;&lt;/tr&gt;</v>
      </c>
      <c r="K37" s="1" t="s">
        <v>63</v>
      </c>
      <c r="L37" s="1" t="str">
        <f>"&lt;tr&gt;&lt;td&gt;"&amp;K$1&amp;"&lt;/td&gt;&lt;td&gt;"&amp;K37&amp;"&lt;/td&gt;&lt;/tr&gt;"</f>
        <v>&lt;tr&gt;&lt;td&gt;Operating System&lt;/td&gt;&lt;td&gt;Windows 8&lt;/td&gt;&lt;/tr&gt;</v>
      </c>
      <c r="M37" s="1" t="s">
        <v>32</v>
      </c>
      <c r="N37" s="1" t="str">
        <f>"&lt;tr&gt;&lt;td&gt;"&amp;M$1&amp;"&lt;/td&gt;&lt;td&gt;"&amp;M37&amp;"&lt;/td&gt;&lt;/tr&gt;"</f>
        <v>&lt;tr&gt;&lt;td&gt; CPU Type &lt;/td&gt;&lt;td&gt;Intel Core i7-4700MQ 2.4GHz&lt;/td&gt;&lt;/tr&gt;</v>
      </c>
      <c r="O37" s="1" t="s">
        <v>547</v>
      </c>
      <c r="P37" s="1" t="str">
        <f>"&lt;tr&gt;&lt;td&gt;"&amp;O$1&amp;"&lt;/td&gt;&lt;td&gt;"&amp;O37&amp;"&lt;/td&gt;&lt;/tr&gt;"</f>
        <v>&lt;tr&gt;&lt;td&gt;CPU Processor&lt;/td&gt;&lt;td&gt;2.4GHz&lt;/td&gt;&lt;/tr&gt;</v>
      </c>
      <c r="Q37" s="1" t="s">
        <v>568</v>
      </c>
      <c r="R37" s="1" t="str">
        <f>"&lt;tr&gt;&lt;td&gt;"&amp;Q$1&amp;"&lt;/td&gt;&lt;td&gt;"&amp;Q37&amp;"&lt;/td&gt;&lt;/tr&gt;"</f>
        <v>&lt;tr&gt;&lt;td&gt;Memory Size&lt;/td&gt;&lt;td&gt;16 GB&lt;/td&gt;&lt;/tr&gt;</v>
      </c>
      <c r="S37" s="1" t="s">
        <v>639</v>
      </c>
      <c r="T37" s="1" t="str">
        <f>"&lt;tr&gt;&lt;td&gt;"&amp;S$1&amp;"&lt;/td&gt;&lt;td&gt;"&amp;S37&amp;"&lt;/td&gt;&lt;/tr&gt;"</f>
        <v>&lt;tr&gt;&lt;td&gt;Cache&lt;/td&gt;&lt;td&gt;6MB L3&lt;/td&gt;&lt;/tr&gt;</v>
      </c>
      <c r="U37" t="s">
        <v>647</v>
      </c>
      <c r="V37" s="1" t="str">
        <f>"&lt;tr&gt;&lt;td&gt;"&amp;U$1&amp;"&lt;/td&gt;&lt;td&gt;"&amp;U37&amp;"&lt;/td&gt;&lt;/tr&gt;"</f>
        <v>&lt;tr&gt;&lt;td&gt;Video Memory &lt;/td&gt;&lt;td&gt;3GB GDDR5&lt;/td&gt;&lt;/tr&gt;</v>
      </c>
      <c r="W37" s="1" t="s">
        <v>165</v>
      </c>
      <c r="X37" s="1" t="str">
        <f>"&lt;tr&gt;&lt;td&gt;"&amp;W$1&amp;"&lt;/td&gt;&lt;td&gt;"&amp;W37&amp;"&lt;/td&gt;&lt;/tr&gt;"</f>
        <v>&lt;tr&gt;&lt;td&gt; Graphics Card &lt;/td&gt;&lt;td&gt;NVIDIA Geforce GTX 770M&lt;/td&gt;&lt;/tr&gt;</v>
      </c>
      <c r="Y37" s="1" t="s">
        <v>665</v>
      </c>
      <c r="Z37" s="1" t="str">
        <f>"&lt;tr&gt;&lt;td&gt;"&amp;Y$1&amp;"&lt;/td&gt;&lt;td&gt;"&amp;Y37&amp;"&lt;/td&gt;&lt;/tr&gt;"</f>
        <v>&lt;tr&gt;&lt;td&gt;Solid State Drive (SSD)?&lt;/td&gt;&lt;td&gt;No&lt;/td&gt;&lt;/tr&gt;</v>
      </c>
      <c r="AA37" s="1" t="s">
        <v>578</v>
      </c>
      <c r="AB37" s="1" t="str">
        <f>"&lt;tr&gt;&lt;td&gt;"&amp;AA$1&amp;"&lt;/td&gt;&lt;td&gt;"&amp;AA37&amp;"&lt;/td&gt;&lt;/tr&gt;"</f>
        <v>&lt;tr&gt;&lt;td&gt;Hard Drive Size&lt;/td&gt;&lt;td&gt;1 TB&lt;/td&gt;&lt;/tr&gt;</v>
      </c>
      <c r="AC37" s="1" t="s">
        <v>660</v>
      </c>
      <c r="AD37" s="1" t="str">
        <f>"&lt;tr&gt;&lt;td&gt;"&amp;AC$1&amp;"&lt;/td&gt;&lt;td&gt;"&amp;AC37&amp;"&lt;/td&gt;&lt;/tr&gt;"</f>
        <v>&lt;tr&gt;&lt;td&gt;Hard Drive RPM &lt;/td&gt;&lt;td&gt;7200rpm&lt;/td&gt;&lt;/tr&gt;</v>
      </c>
      <c r="AE37" s="1" t="s">
        <v>611</v>
      </c>
      <c r="AF37" s="1" t="str">
        <f>"&lt;tr&gt;&lt;td&gt;"&amp;AE$1&amp;"&lt;/td&gt;&lt;td&gt;"&amp;AE37&amp;"&lt;/td&gt;&lt;/tr&gt;"</f>
        <v>&lt;tr&gt;&lt;td&gt;Weight&lt;/td&gt;&lt;td&gt;7.6 Lbs&lt;/td&gt;&lt;/tr&gt;</v>
      </c>
      <c r="AG37" s="1" t="s">
        <v>626</v>
      </c>
      <c r="AH37" s="1" t="str">
        <f>"&lt;tr&gt;&lt;td&gt;"&amp;AG$1&amp;"&lt;/td&gt;&lt;td&gt;"&amp;AG37&amp;"&lt;/td&gt;&lt;/tr&gt;"</f>
        <v>&lt;tr&gt;&lt;td&gt;Battery Life&lt;/td&gt;&lt;td&gt;Up to 3 Hours&lt;/td&gt;&lt;/tr&gt;</v>
      </c>
      <c r="AI37" s="1" t="s">
        <v>556</v>
      </c>
      <c r="AJ37" s="1" t="str">
        <f>"&lt;tr&gt;&lt;td&gt;"&amp;AI$1&amp;"&lt;/td&gt;&lt;td&gt;"&amp;AI37&amp;"&lt;/td&gt;&lt;/tr&gt;"</f>
        <v>&lt;tr&gt;&lt;td&gt; Screen Size&lt;/td&gt;&lt;td&gt;17.3"&lt;/td&gt;&lt;/tr&gt;</v>
      </c>
      <c r="AK37" s="1" t="s">
        <v>650</v>
      </c>
      <c r="AL37" s="1" t="str">
        <f>"&lt;tr&gt;&lt;td&gt;"&amp;AK$1&amp;"&lt;/td&gt;&lt;td&gt;"&amp;AK37&amp;"&lt;/td&gt;&lt;/tr&gt;"</f>
        <v>&lt;tr&gt;&lt;td&gt;Resolution of Max Dimension &lt;/td&gt;&lt;td&gt;1920 x 1080&lt;/td&gt;&lt;/tr&gt;</v>
      </c>
      <c r="AM37" t="s">
        <v>221</v>
      </c>
      <c r="AN37" s="1" t="str">
        <f>"&lt;tr&gt;&lt;td&gt;"&amp;AM$1&amp;"&lt;/td&gt;&lt;td&gt;"&amp;AM37&amp;"&lt;/td&gt;&lt;/tr&gt;"</f>
        <v>&lt;tr&gt;&lt;td&gt;HDMI?&lt;/td&gt;&lt;td&gt;Has HDMI&lt;/td&gt;&lt;/tr&gt;</v>
      </c>
      <c r="AO37" t="s">
        <v>223</v>
      </c>
      <c r="AP37" s="1" t="str">
        <f>"&lt;tr&gt;&lt;td&gt;"&amp;AO$1&amp;"&lt;/td&gt;&lt;td&gt;"&amp;AO37&amp;"&lt;/td&gt;&lt;/tr&gt;"</f>
        <v>&lt;tr&gt;&lt;td&gt;VGA?&lt;/td&gt;&lt;td&gt;Has VGA&lt;/td&gt;&lt;/tr&gt;</v>
      </c>
      <c r="AQ37" t="s">
        <v>225</v>
      </c>
      <c r="AR37" s="1" t="str">
        <f>"&lt;tr&gt;&lt;td&gt;"&amp;AQ$1&amp;"&lt;/td&gt;&lt;td&gt;"&amp;AQ37&amp;"&lt;/td&gt;&lt;/tr&gt;"</f>
        <v>&lt;tr&gt;&lt;td&gt;Bluetooth?&lt;/td&gt;&lt;td&gt;Has Bluetooth&lt;/td&gt;&lt;/tr&gt;</v>
      </c>
      <c r="AS37" s="1" t="s">
        <v>260</v>
      </c>
      <c r="AT37" s="14" t="str">
        <f>"&lt;tr&gt;&lt;td&gt;"&amp;AS$1&amp;"&lt;/td&gt;&lt;td&gt;"&amp;AS37&amp;"&lt;/td&gt;&lt;/tr&gt;"</f>
        <v>&lt;tr&gt;&lt;td&gt; URL to Purchase Computer&lt;/td&gt;&lt;td&gt;http://www.newegg.com/Product/Product.aspx?Item=N82E16834216536&lt;/td&gt;&lt;/tr&gt;</v>
      </c>
      <c r="AU37" s="15" t="s">
        <v>782</v>
      </c>
      <c r="AV37" s="14" t="str">
        <f>B37&amp;D37&amp;F37&amp;H37&amp;J37&amp;L37&amp;N37&amp;P37&amp;R37&amp;T37&amp;V37&amp;X37&amp;Z37&amp;AB37&amp;AD37&amp;AF37&amp;AH37&amp;AJ37&amp;AL37&amp;AN37&amp;AP37&amp;AR37&amp;AT37</f>
        <v>&lt;tr&gt;&lt;td&gt;Brand&lt;/td&gt;&lt;td&gt;Toshiba&lt;/td&gt;&lt;/tr&gt;&lt;tr&gt;&lt;td&gt;Series&lt;/td&gt;&lt;td&gt;Qosmio&lt;/td&gt;&lt;/tr&gt;&lt;tr&gt;&lt;td&gt;Model&lt;/td&gt;&lt;td&gt;X75-A7295&lt;/td&gt;&lt;/tr&gt;&lt;tr&gt;&lt;td&gt;Price&lt;/td&gt;&lt;td&gt;1399.99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i7-4700MQ 2.4GHz&lt;/td&gt;&lt;/tr&gt;&lt;tr&gt;&lt;td&gt;CPU Processor&lt;/td&gt;&lt;td&gt;2.4GHz&lt;/td&gt;&lt;/tr&gt;&lt;tr&gt;&lt;td&gt;Memory Size&lt;/td&gt;&lt;td&gt;16 GB&lt;/td&gt;&lt;/tr&gt;&lt;tr&gt;&lt;td&gt;Cache&lt;/td&gt;&lt;td&gt;6MB L3&lt;/td&gt;&lt;/tr&gt;&lt;tr&gt;&lt;td&gt;Video Memory &lt;/td&gt;&lt;td&gt;3GB GDDR5&lt;/td&gt;&lt;/tr&gt;&lt;tr&gt;&lt;td&gt; Graphics Card &lt;/td&gt;&lt;td&gt;NVIDIA Geforce GTX 770M&lt;/td&gt;&lt;/tr&gt;&lt;tr&gt;&lt;td&gt;Solid State Drive (SSD)?&lt;/td&gt;&lt;td&gt;No&lt;/td&gt;&lt;/tr&gt;&lt;tr&gt;&lt;td&gt;Hard Drive Size&lt;/td&gt;&lt;td&gt;1 TB&lt;/td&gt;&lt;/tr&gt;&lt;tr&gt;&lt;td&gt;Hard Drive RPM &lt;/td&gt;&lt;td&gt;7200rpm&lt;/td&gt;&lt;/tr&gt;&lt;tr&gt;&lt;td&gt;Weight&lt;/td&gt;&lt;td&gt;7.6 Lbs&lt;/td&gt;&lt;/tr&gt;&lt;tr&gt;&lt;td&gt;Battery Life&lt;/td&gt;&lt;td&gt;Up to 3 Hours&lt;/td&gt;&lt;/tr&gt;&lt;tr&gt;&lt;td&gt; Screen Size&lt;/td&gt;&lt;td&gt;17.3"&lt;/td&gt;&lt;/tr&gt;&lt;tr&gt;&lt;td&gt;Resolution of Max Dimension &lt;/td&gt;&lt;td&gt;1920 x 1080&lt;/td&gt;&lt;/tr&gt;&lt;tr&gt;&lt;td&gt;HDMI?&lt;/td&gt;&lt;td&gt;Has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Computer&lt;/td&gt;&lt;td&gt;http://www.newegg.com/Product/Product.aspx?Item=N82E16834216536&lt;/td&gt;&lt;/tr&gt;</v>
      </c>
      <c r="AW37" s="14" t="s">
        <v>719</v>
      </c>
      <c r="AX37" s="16" t="str">
        <f>"&lt;body class ="&amp;CHAR(34)&amp;"page page-id-3187 page-template page-template-page-team-php team"&amp;CHAR(34)&amp;"&gt;
  &lt;div id="&amp;CHAR(34)&amp;"page"&amp;CHAR(34)&amp;"class="&amp;CHAR(34)&amp;"hfeed site"&amp;CHAR(34)&amp;"&gt;
    &lt;div id="&amp;CHAR(34)&amp;"primary"&amp;CHAR(34)&amp;" class="&amp;CHAR(34)&amp;"content-area"&amp;CHAR(34)&amp;"style="&amp;CHAR(34)&amp;"background-color:black"&amp;CHAR(34)&amp;"&gt;&lt;div id="&amp;CHAR(34)&amp;"content"&amp;CHAR(34)&amp;" class ="&amp;CHAR(34)&amp;"site-content"&amp;CHAR(34)&amp;" role="&amp;CHAR(34)&amp;"main"&amp;CHAR(34)&amp;"&gt;&lt;div class="&amp;CHAR(34)&amp;"entry-content"&amp;CHAR(34)&amp;"&gt;&lt;h1 style="&amp;CHAR(34)&amp;"margin-top:125px; text-align:center"&amp;CHAR(34)&amp;"&gt;"&amp;A37&amp;" "&amp;C37&amp;" "&amp;E37&amp;"&lt;/h1&gt;
            &lt;/div&gt;    
        &lt;/div&gt;
      &lt;/div&gt;
      &lt;div id="&amp;CHAR(34)&amp;"primary"&amp;CHAR(34)&amp;" class="&amp;CHAR(34)&amp;"content-area"&amp;CHAR(34)&amp;"style="&amp;CHAR(34)&amp;"background-color:white"&amp;CHAR(34)&amp;"&gt;
          &lt;div class="&amp;CHAR(34)&amp;"entry-content"&amp;CHAR(34)&amp;"style="&amp;CHAR(34)&amp;"margin-right:100px"&amp;CHAR(34)&amp;"&gt;        
&lt;h2 style="&amp;CHAR(34)&amp;"margin-top:10px; margin-left: 49px"&amp;CHAR(34)&amp;"&gt;
 &lt;input type="&amp;CHAR(34)&amp;"button"&amp;CHAR(34)&amp;" value="&amp;CHAR(34)&amp;"Search for this Computer on Google"&amp;CHAR(34)&amp;" onclick="&amp;CHAR(34)&amp;"window.open('http://google.com/#q="&amp;A37&amp;" "&amp;C37&amp;" "&amp;E37&amp;"')"&amp;CHAR(34)&amp;"style="&amp;CHAR(34)&amp;"font-size:40%"&amp;CHAR(34)&amp;"&gt;
 &lt;input type="&amp;CHAR(34)&amp;"button"&amp;CHAR(34)&amp;" value="&amp;CHAR(34)&amp;"Buy this Computer Now"&amp;CHAR(34)&amp;" onclick="&amp;CHAR(34)&amp;"window.open('"&amp;AS37&amp;"')"&amp;CHAR(34)&amp;" style="&amp;CHAR(34)&amp;"font-size:40%"&amp;CHAR(34)&amp;"&gt;
&lt;/h2&gt;
 &lt;h2&gt;Specifications&lt;/h2&gt;
 &lt;table style="&amp;CHAR(34)&amp;"margin-left:100px; margin-right:100px; width:84%"&amp;CHAR(34)&amp;"class="&amp;CHAR(34)&amp;"table table-hover"&amp;CHAR(34)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text-align:center"&gt;Toshiba Qosmio X75-A7295&lt;/h1&gt;_x000D_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onclick="window.open('http://google.com/#q=Toshiba Qosmio X75-A7295')"style="font-size:40%"&gt;_x000D_ &lt;input type="button" value="Buy this Computer Now" onclick="window.open('http://www.newegg.com/Product/Product.aspx?Item=N82E16834216536')" style="font-size:40%"&gt;_x000D_&lt;/h2&gt;_x000D_ &lt;h2&gt;Specifications&lt;/h2&gt;_x000D_ &lt;table style="margin-left:100px; margin-right:100px; width:84%"class="table table-hover"</v>
      </c>
      <c r="AY37" s="14" t="s">
        <v>818</v>
      </c>
      <c r="AZ37" s="14" t="str">
        <f>AY37&amp;AW37&amp;AU37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text-align:center"&gt;Toshiba Qosmio X75-A7295&lt;/h1&gt;_x000D_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onclick="window.open('http://google.com/#q=Toshiba Qosmio X75-A7295')"style="font-size:40%"&gt;_x000D_ &lt;input type="button" value="Buy this Computer Now" onclick="window.open('http://www.newegg.com/Product/Product.aspx?Item=N82E16834216536')" style="font-size:40%"&gt;_x000D_&lt;/h2&gt;_x000D_ &lt;h2&gt;Specifications&lt;/h2&gt;_x000D_ &lt;table style="margin-left:100px; margin-right:100px; width:84%"class="table table-hover"&lt;tr&gt;&lt;td&gt;Brand&lt;/td&gt;&lt;td&gt;Toshiba&lt;/td&gt;&lt;/tr&gt;&lt;tr&gt;&lt;td&gt;Series&lt;/td&gt;&lt;td&gt;Qosmio&lt;/td&gt;&lt;/tr&gt;&lt;tr&gt;&lt;td&gt;Model&lt;/td&gt;&lt;td&gt;X75-A7295&lt;/td&gt;&lt;/tr&gt;&lt;tr&gt;&lt;td&gt;Price&lt;/td&gt;&lt;td&gt;1399.99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i7-4700MQ 2.4GHz&lt;/td&gt;&lt;/tr&gt;&lt;tr&gt;&lt;td&gt;CPU Processor&lt;/td&gt;&lt;td&gt;2.4GHz&lt;/td&gt;&lt;/tr&gt;&lt;tr&gt;&lt;td&gt;Memory Size&lt;/td&gt;&lt;td&gt;16 GB&lt;/td&gt;&lt;/tr&gt;&lt;tr&gt;&lt;td&gt;Cache&lt;/td&gt;&lt;td&gt;6MB L3&lt;/td&gt;&lt;/tr&gt;&lt;tr&gt;&lt;td&gt;Video Memory &lt;/td&gt;&lt;td&gt;3GB GDDR5&lt;/td&gt;&lt;/tr&gt;&lt;tr&gt;&lt;td&gt; Graphics Card &lt;/td&gt;&lt;td&gt;NVIDIA Geforce GTX 770M&lt;/td&gt;&lt;/tr&gt;&lt;tr&gt;&lt;td&gt;Solid State Drive (SSD)?&lt;/td&gt;&lt;td&gt;No&lt;/td&gt;&lt;/tr&gt;&lt;tr&gt;&lt;td&gt;Hard Drive Size&lt;/td&gt;&lt;td&gt;1 TB&lt;/td&gt;&lt;/tr&gt;&lt;tr&gt;&lt;td&gt;Hard Drive RPM &lt;/td&gt;&lt;td&gt;7200rpm&lt;/td&gt;&lt;/tr&gt;&lt;tr&gt;&lt;td&gt;Weight&lt;/td&gt;&lt;td&gt;7.6 Lbs&lt;/td&gt;&lt;/tr&gt;&lt;tr&gt;&lt;td&gt;Battery Life&lt;/td&gt;&lt;td&gt;Up to 3 Hours&lt;/td&gt;&lt;/tr&gt;&lt;tr&gt;&lt;td&gt; Screen Size&lt;/td&gt;&lt;td&gt;17.3"&lt;/td&gt;&lt;/tr&gt;&lt;tr&gt;&lt;td&gt;Resolution of Max Dimension &lt;/td&gt;&lt;td&gt;1920 x 1080&lt;/td&gt;&lt;/tr&gt;&lt;tr&gt;&lt;td&gt;HDMI?&lt;/td&gt;&lt;td&gt;Has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Computer&lt;/td&gt;&lt;td&gt;http://www.newegg.com/Product/Product.aspx?Item=N82E16834216536&lt;/td&gt;&lt;/tr&gt;&lt;/table&gt;&lt;/div&gt;&lt;/div&gt;&lt;/div&gt;&lt;/div&gt;&lt;script&gt;(function(i,s,o,g,r,a,m){i['GoogleAnalyticsObject']=r;i[r]=i[r]||function(){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A37" t="s">
        <v>869</v>
      </c>
    </row>
    <row r="38" spans="1:53">
      <c r="A38" s="1" t="s">
        <v>151</v>
      </c>
      <c r="B38" s="1" t="str">
        <f>"&lt;tr&gt;&lt;td&gt;"&amp;$A$1&amp;"&lt;/td&gt;&lt;td&gt;"&amp;A38&amp;"&lt;/td&gt;&lt;/tr&gt;"</f>
        <v>&lt;tr&gt;&lt;td&gt;Brand&lt;/td&gt;&lt;td&gt;Toshiba&lt;/td&gt;&lt;/tr&gt;</v>
      </c>
      <c r="C38" s="1" t="s">
        <v>141</v>
      </c>
      <c r="D38" s="1" t="str">
        <f>"&lt;tr&gt;&lt;td&gt;"&amp;C$1&amp;"&lt;/td&gt;&lt;td&gt;"&amp;C38&amp;"&lt;/td&gt;&lt;/tr&gt;"</f>
        <v>&lt;tr&gt;&lt;td&gt;Series&lt;/td&gt;&lt;td&gt;Satellite&lt;/td&gt;&lt;/tr&gt;</v>
      </c>
      <c r="E38" s="1" t="s">
        <v>102</v>
      </c>
      <c r="F38" s="1" t="str">
        <f>"&lt;tr&gt;&lt;td&gt;"&amp;E$1&amp;"&lt;/td&gt;&lt;td&gt;"&amp;E38&amp;"&lt;/td&gt;&lt;/tr&gt;"</f>
        <v>&lt;tr&gt;&lt;td&gt;Model&lt;/td&gt;&lt;td&gt;L55Dt-A5253NR&lt;/td&gt;&lt;/tr&gt;</v>
      </c>
      <c r="G38" s="9">
        <v>685.11</v>
      </c>
      <c r="H38" s="1" t="str">
        <f>"&lt;tr&gt;&lt;td&gt;"&amp;G$1&amp;"&lt;/td&gt;&lt;td&gt;"&amp;G38&amp;"&lt;/td&gt;&lt;/tr&gt;"</f>
        <v>&lt;tr&gt;&lt;td&gt;Price&lt;/td&gt;&lt;td&gt;685.11&lt;/td&gt;&lt;/tr&gt;</v>
      </c>
      <c r="I38" t="s">
        <v>217</v>
      </c>
      <c r="J38" s="1" t="str">
        <f>"&lt;tr&gt;&lt;td&gt;"&amp;I$1&amp;"&lt;/td&gt;&lt;td&gt;"&amp;I38&amp;"&lt;/td&gt;&lt;/tr&gt;"</f>
        <v>&lt;tr&gt;&lt;td&gt;Touch Screen?&lt;/td&gt;&lt;td&gt;Has a Touchscreen&lt;/td&gt;&lt;/tr&gt;</v>
      </c>
      <c r="K38" s="1" t="s">
        <v>63</v>
      </c>
      <c r="L38" s="1" t="str">
        <f>"&lt;tr&gt;&lt;td&gt;"&amp;K$1&amp;"&lt;/td&gt;&lt;td&gt;"&amp;K38&amp;"&lt;/td&gt;&lt;/tr&gt;"</f>
        <v>&lt;tr&gt;&lt;td&gt;Operating System&lt;/td&gt;&lt;td&gt;Windows 8&lt;/td&gt;&lt;/tr&gt;</v>
      </c>
      <c r="M38" s="1" t="s">
        <v>50</v>
      </c>
      <c r="N38" s="1" t="str">
        <f>"&lt;tr&gt;&lt;td&gt;"&amp;M$1&amp;"&lt;/td&gt;&lt;td&gt;"&amp;M38&amp;"&lt;/td&gt;&lt;/tr&gt;"</f>
        <v>&lt;tr&gt;&lt;td&gt; CPU Type &lt;/td&gt;&lt;td&gt;AMD A6-5200 2.0GHz&lt;/td&gt;&lt;/tr&gt;</v>
      </c>
      <c r="O38" s="1" t="s">
        <v>551</v>
      </c>
      <c r="P38" s="1" t="str">
        <f>"&lt;tr&gt;&lt;td&gt;"&amp;O$1&amp;"&lt;/td&gt;&lt;td&gt;"&amp;O38&amp;"&lt;/td&gt;&lt;/tr&gt;"</f>
        <v>&lt;tr&gt;&lt;td&gt;CPU Processor&lt;/td&gt;&lt;td&gt;2.0GHz&lt;/td&gt;&lt;/tr&gt;</v>
      </c>
      <c r="Q38" s="1" t="s">
        <v>567</v>
      </c>
      <c r="R38" s="1" t="str">
        <f>"&lt;tr&gt;&lt;td&gt;"&amp;Q$1&amp;"&lt;/td&gt;&lt;td&gt;"&amp;Q38&amp;"&lt;/td&gt;&lt;/tr&gt;"</f>
        <v>&lt;tr&gt;&lt;td&gt;Memory Size&lt;/td&gt;&lt;td&gt;6 GB&lt;/td&gt;&lt;/tr&gt;</v>
      </c>
      <c r="S38" s="1" t="s">
        <v>641</v>
      </c>
      <c r="T38" s="1" t="str">
        <f>"&lt;tr&gt;&lt;td&gt;"&amp;S$1&amp;"&lt;/td&gt;&lt;td&gt;"&amp;S38&amp;"&lt;/td&gt;&lt;/tr&gt;"</f>
        <v>&lt;tr&gt;&lt;td&gt;Cache&lt;/td&gt;&lt;td&gt;2MB L3&lt;/td&gt;&lt;/tr&gt;</v>
      </c>
      <c r="U38" t="s">
        <v>181</v>
      </c>
      <c r="V38" s="1" t="str">
        <f>"&lt;tr&gt;&lt;td&gt;"&amp;U$1&amp;"&lt;/td&gt;&lt;td&gt;"&amp;U38&amp;"&lt;/td&gt;&lt;/tr&gt;"</f>
        <v>&lt;tr&gt;&lt;td&gt;Video Memory &lt;/td&gt;&lt;td&gt;Shared memory&lt;/td&gt;&lt;/tr&gt;</v>
      </c>
      <c r="W38" s="1" t="s">
        <v>172</v>
      </c>
      <c r="X38" s="1" t="str">
        <f>"&lt;tr&gt;&lt;td&gt;"&amp;W$1&amp;"&lt;/td&gt;&lt;td&gt;"&amp;W38&amp;"&lt;/td&gt;&lt;/tr&gt;"</f>
        <v>&lt;tr&gt;&lt;td&gt; Graphics Card &lt;/td&gt;&lt;td&gt;AMD Radeon HD 8400&lt;/td&gt;&lt;/tr&gt;</v>
      </c>
      <c r="Y38" s="1" t="s">
        <v>665</v>
      </c>
      <c r="Z38" s="1" t="str">
        <f>"&lt;tr&gt;&lt;td&gt;"&amp;Y$1&amp;"&lt;/td&gt;&lt;td&gt;"&amp;Y38&amp;"&lt;/td&gt;&lt;/tr&gt;"</f>
        <v>&lt;tr&gt;&lt;td&gt;Solid State Drive (SSD)?&lt;/td&gt;&lt;td&gt;No&lt;/td&gt;&lt;/tr&gt;</v>
      </c>
      <c r="AA38" s="1" t="s">
        <v>574</v>
      </c>
      <c r="AB38" s="1" t="str">
        <f>"&lt;tr&gt;&lt;td&gt;"&amp;AA$1&amp;"&lt;/td&gt;&lt;td&gt;"&amp;AA38&amp;"&lt;/td&gt;&lt;/tr&gt;"</f>
        <v>&lt;tr&gt;&lt;td&gt;Hard Drive Size&lt;/td&gt;&lt;td&gt;750 GB&lt;/td&gt;&lt;/tr&gt;</v>
      </c>
      <c r="AC38" s="1" t="s">
        <v>659</v>
      </c>
      <c r="AD38" s="1" t="str">
        <f>"&lt;tr&gt;&lt;td&gt;"&amp;AC$1&amp;"&lt;/td&gt;&lt;td&gt;"&amp;AC38&amp;"&lt;/td&gt;&lt;/tr&gt;"</f>
        <v>&lt;tr&gt;&lt;td&gt;Hard Drive RPM &lt;/td&gt;&lt;td&gt;5400rpm&lt;/td&gt;&lt;/tr&gt;</v>
      </c>
      <c r="AE38" s="1" t="s">
        <v>594</v>
      </c>
      <c r="AF38" s="1" t="str">
        <f>"&lt;tr&gt;&lt;td&gt;"&amp;AE$1&amp;"&lt;/td&gt;&lt;td&gt;"&amp;AE38&amp;"&lt;/td&gt;&lt;/tr&gt;"</f>
        <v>&lt;tr&gt;&lt;td&gt;Weight&lt;/td&gt;&lt;td&gt;5.6 Lbs&lt;/td&gt;&lt;/tr&gt;</v>
      </c>
      <c r="AG38" s="1" t="s">
        <v>625</v>
      </c>
      <c r="AH38" s="1" t="str">
        <f>"&lt;tr&gt;&lt;td&gt;"&amp;AG$1&amp;"&lt;/td&gt;&lt;td&gt;"&amp;AG38&amp;"&lt;/td&gt;&lt;/tr&gt;"</f>
        <v>&lt;tr&gt;&lt;td&gt;Battery Life&lt;/td&gt;&lt;td&gt;Up to 5 Hours&lt;/td&gt;&lt;/tr&gt;</v>
      </c>
      <c r="AI38" s="1" t="s">
        <v>559</v>
      </c>
      <c r="AJ38" s="1" t="str">
        <f>"&lt;tr&gt;&lt;td&gt;"&amp;AI$1&amp;"&lt;/td&gt;&lt;td&gt;"&amp;AI38&amp;"&lt;/td&gt;&lt;/tr&gt;"</f>
        <v>&lt;tr&gt;&lt;td&gt; Screen Size&lt;/td&gt;&lt;td&gt;15.6"&lt;/td&gt;&lt;/tr&gt;</v>
      </c>
      <c r="AK38" s="1" t="s">
        <v>651</v>
      </c>
      <c r="AL38" s="1" t="str">
        <f>"&lt;tr&gt;&lt;td&gt;"&amp;AK$1&amp;"&lt;/td&gt;&lt;td&gt;"&amp;AK38&amp;"&lt;/td&gt;&lt;/tr&gt;"</f>
        <v>&lt;tr&gt;&lt;td&gt;Resolution of Max Dimension &lt;/td&gt;&lt;td&gt;1366 x 768&lt;/td&gt;&lt;/tr&gt;</v>
      </c>
      <c r="AM38" t="s">
        <v>221</v>
      </c>
      <c r="AN38" s="1" t="str">
        <f>"&lt;tr&gt;&lt;td&gt;"&amp;AM$1&amp;"&lt;/td&gt;&lt;td&gt;"&amp;AM38&amp;"&lt;/td&gt;&lt;/tr&gt;"</f>
        <v>&lt;tr&gt;&lt;td&gt;HDMI?&lt;/td&gt;&lt;td&gt;Has HDMI&lt;/td&gt;&lt;/tr&gt;</v>
      </c>
      <c r="AO38" t="s">
        <v>223</v>
      </c>
      <c r="AP38" s="1" t="str">
        <f>"&lt;tr&gt;&lt;td&gt;"&amp;AO$1&amp;"&lt;/td&gt;&lt;td&gt;"&amp;AO38&amp;"&lt;/td&gt;&lt;/tr&gt;"</f>
        <v>&lt;tr&gt;&lt;td&gt;VGA?&lt;/td&gt;&lt;td&gt;Has VGA&lt;/td&gt;&lt;/tr&gt;</v>
      </c>
      <c r="AQ38" t="s">
        <v>226</v>
      </c>
      <c r="AR38" s="1" t="str">
        <f>"&lt;tr&gt;&lt;td&gt;"&amp;AQ$1&amp;"&lt;/td&gt;&lt;td&gt;"&amp;AQ38&amp;"&lt;/td&gt;&lt;/tr&gt;"</f>
        <v>&lt;tr&gt;&lt;td&gt;Bluetooth?&lt;/td&gt;&lt;td&gt;Does Not Have Bluetooth&lt;/td&gt;&lt;/tr&gt;</v>
      </c>
      <c r="AS38" s="1" t="s">
        <v>261</v>
      </c>
      <c r="AT38" s="14" t="str">
        <f>"&lt;tr&gt;&lt;td&gt;"&amp;AS$1&amp;"&lt;/td&gt;&lt;td&gt;"&amp;AS38&amp;"&lt;/td&gt;&lt;/tr&gt;"</f>
        <v>&lt;tr&gt;&lt;td&gt; URL to Purchase Computer&lt;/td&gt;&lt;td&gt;http://www.newegg.com/Product/Product.aspx?Item=9SIA24G15X7755&lt;/td&gt;&lt;/tr&gt;</v>
      </c>
      <c r="AU38" s="15" t="s">
        <v>782</v>
      </c>
      <c r="AV38" s="14" t="str">
        <f>B38&amp;D38&amp;F38&amp;H38&amp;J38&amp;L38&amp;N38&amp;P38&amp;R38&amp;T38&amp;V38&amp;X38&amp;Z38&amp;AB38&amp;AD38&amp;AF38&amp;AH38&amp;AJ38&amp;AL38&amp;AN38&amp;AP38&amp;AR38&amp;AT38</f>
        <v>&lt;tr&gt;&lt;td&gt;Brand&lt;/td&gt;&lt;td&gt;Toshiba&lt;/td&gt;&lt;/tr&gt;&lt;tr&gt;&lt;td&gt;Series&lt;/td&gt;&lt;td&gt;Satellite&lt;/td&gt;&lt;/tr&gt;&lt;tr&gt;&lt;td&gt;Model&lt;/td&gt;&lt;td&gt;L55Dt-A5253NR&lt;/td&gt;&lt;/tr&gt;&lt;tr&gt;&lt;td&gt;Price&lt;/td&gt;&lt;td&gt;685.11&lt;/td&gt;&lt;/tr&gt;&lt;tr&gt;&lt;td&gt;Touch Screen?&lt;/td&gt;&lt;td&gt;Has a Touchscreen&lt;/td&gt;&lt;/tr&gt;&lt;tr&gt;&lt;td&gt;Operating System&lt;/td&gt;&lt;td&gt;Windows 8&lt;/td&gt;&lt;/tr&gt;&lt;tr&gt;&lt;td&gt; CPU Type &lt;/td&gt;&lt;td&gt;AMD A6-5200 2.0GHz&lt;/td&gt;&lt;/tr&gt;&lt;tr&gt;&lt;td&gt;CPU Processor&lt;/td&gt;&lt;td&gt;2.0GHz&lt;/td&gt;&lt;/tr&gt;&lt;tr&gt;&lt;td&gt;Memory Size&lt;/td&gt;&lt;td&gt;6 GB&lt;/td&gt;&lt;/tr&gt;&lt;tr&gt;&lt;td&gt;Cache&lt;/td&gt;&lt;td&gt;2MB L3&lt;/td&gt;&lt;/tr&gt;&lt;tr&gt;&lt;td&gt;Video Memory &lt;/td&gt;&lt;td&gt;Shared memory&lt;/td&gt;&lt;/tr&gt;&lt;tr&gt;&lt;td&gt; Graphics Card &lt;/td&gt;&lt;td&gt;AMD Radeon HD 8400&lt;/td&gt;&lt;/tr&gt;&lt;tr&gt;&lt;td&gt;Solid State Drive (SSD)?&lt;/td&gt;&lt;td&gt;No&lt;/td&gt;&lt;/tr&gt;&lt;tr&gt;&lt;td&gt;Hard Drive Size&lt;/td&gt;&lt;td&gt;750 GB&lt;/td&gt;&lt;/tr&gt;&lt;tr&gt;&lt;td&gt;Hard Drive RPM &lt;/td&gt;&lt;td&gt;5400rpm&lt;/td&gt;&lt;/tr&gt;&lt;tr&gt;&lt;td&gt;Weight&lt;/td&gt;&lt;td&gt;5.6 Lbs&lt;/td&gt;&lt;/tr&gt;&lt;tr&gt;&lt;td&gt;Battery Life&lt;/td&gt;&lt;td&gt;Up to 5 Hours&lt;/td&gt;&lt;/tr&gt;&lt;tr&gt;&lt;td&gt; Screen Size&lt;/td&gt;&lt;td&gt;15.6"&lt;/td&gt;&lt;/tr&gt;&lt;tr&gt;&lt;td&gt;Resolution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VGA&lt;/td&gt;&lt;/tr&gt;&lt;tr&gt;&lt;td&gt;Bluetooth?&lt;/td&gt;&lt;td&gt;Does Not Have Bluetooth&lt;/td&gt;&lt;/tr&gt;&lt;tr&gt;&lt;td&gt; URL to Purchase Computer&lt;/td&gt;&lt;td&gt;http://www.newegg.com/Product/Product.aspx?Item=9SIA24G15X7755&lt;/td&gt;&lt;/tr&gt;</v>
      </c>
      <c r="AW38" s="14" t="s">
        <v>720</v>
      </c>
      <c r="AX38" s="16" t="str">
        <f>"&lt;body class ="&amp;CHAR(34)&amp;"page page-id-3187 page-template page-template-page-team-php team"&amp;CHAR(34)&amp;"&gt;
  &lt;div id="&amp;CHAR(34)&amp;"page"&amp;CHAR(34)&amp;"class="&amp;CHAR(34)&amp;"hfeed site"&amp;CHAR(34)&amp;"&gt;
    &lt;div id="&amp;CHAR(34)&amp;"primary"&amp;CHAR(34)&amp;" class="&amp;CHAR(34)&amp;"content-area"&amp;CHAR(34)&amp;"style="&amp;CHAR(34)&amp;"background-color:black"&amp;CHAR(34)&amp;"&gt;&lt;div id="&amp;CHAR(34)&amp;"content"&amp;CHAR(34)&amp;" class ="&amp;CHAR(34)&amp;"site-content"&amp;CHAR(34)&amp;" role="&amp;CHAR(34)&amp;"main"&amp;CHAR(34)&amp;"&gt;&lt;div class="&amp;CHAR(34)&amp;"entry-content"&amp;CHAR(34)&amp;"&gt;&lt;h1 style="&amp;CHAR(34)&amp;"margin-top:125px; text-align:center"&amp;CHAR(34)&amp;"&gt;"&amp;A38&amp;" "&amp;C38&amp;" "&amp;E38&amp;"&lt;/h1&gt;
            &lt;/div&gt;    
        &lt;/div&gt;
      &lt;/div&gt;
      &lt;div id="&amp;CHAR(34)&amp;"primary"&amp;CHAR(34)&amp;" class="&amp;CHAR(34)&amp;"content-area"&amp;CHAR(34)&amp;"style="&amp;CHAR(34)&amp;"background-color:white"&amp;CHAR(34)&amp;"&gt;
          &lt;div class="&amp;CHAR(34)&amp;"entry-content"&amp;CHAR(34)&amp;"style="&amp;CHAR(34)&amp;"margin-right:100px"&amp;CHAR(34)&amp;"&gt;        
&lt;h2 style="&amp;CHAR(34)&amp;"margin-top:10px; margin-left: 49px"&amp;CHAR(34)&amp;"&gt;
 &lt;input type="&amp;CHAR(34)&amp;"button"&amp;CHAR(34)&amp;" value="&amp;CHAR(34)&amp;"Search for this Computer on Google"&amp;CHAR(34)&amp;" onclick="&amp;CHAR(34)&amp;"window.open('http://google.com/#q="&amp;A38&amp;" "&amp;C38&amp;" "&amp;E38&amp;"')"&amp;CHAR(34)&amp;"style="&amp;CHAR(34)&amp;"font-size:40%"&amp;CHAR(34)&amp;"&gt;
 &lt;input type="&amp;CHAR(34)&amp;"button"&amp;CHAR(34)&amp;" value="&amp;CHAR(34)&amp;"Buy this Computer Now"&amp;CHAR(34)&amp;" onclick="&amp;CHAR(34)&amp;"window.open('"&amp;AS38&amp;"')"&amp;CHAR(34)&amp;" style="&amp;CHAR(34)&amp;"font-size:40%"&amp;CHAR(34)&amp;"&gt;
&lt;/h2&gt;
 &lt;h2&gt;Specifications&lt;/h2&gt;
 &lt;table style="&amp;CHAR(34)&amp;"margin-left:100px; margin-right:100px; width:84%"&amp;CHAR(34)&amp;"class="&amp;CHAR(34)&amp;"table table-hover"&amp;CHAR(34)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text-align:center"&gt;Toshiba Satellite L55Dt-A5253NR&lt;/h1&gt;_x000D_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onclick="window.open('http://google.com/#q=Toshiba Satellite L55Dt-A5253NR')"style="font-size:40%"&gt;_x000D_ &lt;input type="button" value="Buy this Computer Now" onclick="window.open('http://www.newegg.com/Product/Product.aspx?Item=9SIA24G15X7755')" style="font-size:40%"&gt;_x000D_&lt;/h2&gt;_x000D_ &lt;h2&gt;Specifications&lt;/h2&gt;_x000D_ &lt;table style="margin-left:100px; margin-right:100px; width:84%"class="table table-hover"</v>
      </c>
      <c r="AY38" s="14" t="s">
        <v>819</v>
      </c>
      <c r="AZ38" s="14" t="str">
        <f>AY38&amp;AW38&amp;AU38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text-align:center"&gt;Toshiba Satellite L55Dt-A5253NR&lt;/h1&gt;_x000D_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onclick="window.open('http://google.com/#q=Toshiba Satellite L55Dt-A5253NR')"style="font-size:40%"&gt;_x000D_ &lt;input type="button" value="Buy this Computer Now" onclick="window.open('http://www.newegg.com/Product/Product.aspx?Item=9SIA24G15X7755')" style="font-size:40%"&gt;_x000D_&lt;/h2&gt;_x000D_ &lt;h2&gt;Specifications&lt;/h2&gt;_x000D_ &lt;table style="margin-left:100px; margin-right:100px; width:84%"class="table table-hover"&lt;tr&gt;&lt;td&gt;Brand&lt;/td&gt;&lt;td&gt;Toshiba&lt;/td&gt;&lt;/tr&gt;&lt;tr&gt;&lt;td&gt;Series&lt;/td&gt;&lt;td&gt;Satellite&lt;/td&gt;&lt;/tr&gt;&lt;tr&gt;&lt;td&gt;Model&lt;/td&gt;&lt;td&gt;L55Dt-A5253NR&lt;/td&gt;&lt;/tr&gt;&lt;tr&gt;&lt;td&gt;Price&lt;/td&gt;&lt;td&gt;685.11&lt;/td&gt;&lt;/tr&gt;&lt;tr&gt;&lt;td&gt;Touch Screen?&lt;/td&gt;&lt;td&gt;Has a Touchscreen&lt;/td&gt;&lt;/tr&gt;&lt;tr&gt;&lt;td&gt;Operating System&lt;/td&gt;&lt;td&gt;Windows 8&lt;/td&gt;&lt;/tr&gt;&lt;tr&gt;&lt;td&gt; CPU Type &lt;/td&gt;&lt;td&gt;AMD A6-5200 2.0GHz&lt;/td&gt;&lt;/tr&gt;&lt;tr&gt;&lt;td&gt;CPU Processor&lt;/td&gt;&lt;td&gt;2.0GHz&lt;/td&gt;&lt;/tr&gt;&lt;tr&gt;&lt;td&gt;Memory Size&lt;/td&gt;&lt;td&gt;6 GB&lt;/td&gt;&lt;/tr&gt;&lt;tr&gt;&lt;td&gt;Cache&lt;/td&gt;&lt;td&gt;2MB L3&lt;/td&gt;&lt;/tr&gt;&lt;tr&gt;&lt;td&gt;Video Memory &lt;/td&gt;&lt;td&gt;Shared memory&lt;/td&gt;&lt;/tr&gt;&lt;tr&gt;&lt;td&gt; Graphics Card &lt;/td&gt;&lt;td&gt;AMD Radeon HD 8400&lt;/td&gt;&lt;/tr&gt;&lt;tr&gt;&lt;td&gt;Solid State Drive (SSD)?&lt;/td&gt;&lt;td&gt;No&lt;/td&gt;&lt;/tr&gt;&lt;tr&gt;&lt;td&gt;Hard Drive Size&lt;/td&gt;&lt;td&gt;750 GB&lt;/td&gt;&lt;/tr&gt;&lt;tr&gt;&lt;td&gt;Hard Drive RPM &lt;/td&gt;&lt;td&gt;5400rpm&lt;/td&gt;&lt;/tr&gt;&lt;tr&gt;&lt;td&gt;Weight&lt;/td&gt;&lt;td&gt;5.6 Lbs&lt;/td&gt;&lt;/tr&gt;&lt;tr&gt;&lt;td&gt;Battery Life&lt;/td&gt;&lt;td&gt;Up to 5 Hours&lt;/td&gt;&lt;/tr&gt;&lt;tr&gt;&lt;td&gt; Screen Size&lt;/td&gt;&lt;td&gt;15.6"&lt;/td&gt;&lt;/tr&gt;&lt;tr&gt;&lt;td&gt;Resolution of Max Dimension &lt;/td&gt;&lt;td&gt;1366 x 768&lt;/td&gt;&lt;/tr&gt;&lt;tr&gt;&lt;td&gt;HDMI?&lt;/td&gt;&lt;td&gt;Has HDMI&lt;/td&gt;&lt;/tr&gt;&lt;tr&gt;&lt;td&gt;VGA?&lt;/td&gt;&lt;td&gt;Has VGA&lt;/td&gt;&lt;/tr&gt;&lt;tr&gt;&lt;td&gt;Bluetooth?&lt;/td&gt;&lt;td&gt;Does Not Have Bluetooth&lt;/td&gt;&lt;/tr&gt;&lt;tr&gt;&lt;td&gt; URL to Purchase Computer&lt;/td&gt;&lt;td&gt;http://www.newegg.com/Product/Product.aspx?Item=9SIA24G15X7755&lt;/td&gt;&lt;/tr&gt;&lt;/table&gt;&lt;/div&gt;&lt;/div&gt;&lt;/div&gt;&lt;/div&gt;&lt;script&gt;(function(i,s,o,g,r,a,m){i['GoogleAnalyticsObject']=r;i[r]=i[r]||function(){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A38" t="s">
        <v>870</v>
      </c>
    </row>
    <row r="39" spans="1:53">
      <c r="A39" s="1" t="s">
        <v>151</v>
      </c>
      <c r="B39" s="1" t="str">
        <f>"&lt;tr&gt;&lt;td&gt;"&amp;$A$1&amp;"&lt;/td&gt;&lt;td&gt;"&amp;A39&amp;"&lt;/td&gt;&lt;/tr&gt;"</f>
        <v>&lt;tr&gt;&lt;td&gt;Brand&lt;/td&gt;&lt;td&gt;Toshiba&lt;/td&gt;&lt;/tr&gt;</v>
      </c>
      <c r="C39" s="1" t="s">
        <v>140</v>
      </c>
      <c r="D39" s="1" t="str">
        <f>"&lt;tr&gt;&lt;td&gt;"&amp;C$1&amp;"&lt;/td&gt;&lt;td&gt;"&amp;C39&amp;"&lt;/td&gt;&lt;/tr&gt;"</f>
        <v>&lt;tr&gt;&lt;td&gt;Series&lt;/td&gt;&lt;td&gt;Qosmio&lt;/td&gt;&lt;/tr&gt;</v>
      </c>
      <c r="E39" s="1" t="s">
        <v>103</v>
      </c>
      <c r="F39" s="1" t="str">
        <f>"&lt;tr&gt;&lt;td&gt;"&amp;E$1&amp;"&lt;/td&gt;&lt;td&gt;"&amp;E39&amp;"&lt;/td&gt;&lt;/tr&gt;"</f>
        <v>&lt;tr&gt;&lt;td&gt;Model&lt;/td&gt;&lt;td&gt;X875-Q7390&lt;/td&gt;&lt;/tr&gt;</v>
      </c>
      <c r="G39" s="9">
        <v>1599.99</v>
      </c>
      <c r="H39" s="1" t="str">
        <f>"&lt;tr&gt;&lt;td&gt;"&amp;G$1&amp;"&lt;/td&gt;&lt;td&gt;"&amp;G39&amp;"&lt;/td&gt;&lt;/tr&gt;"</f>
        <v>&lt;tr&gt;&lt;td&gt;Price&lt;/td&gt;&lt;td&gt;1599.99&lt;/td&gt;&lt;/tr&gt;</v>
      </c>
      <c r="I39" t="s">
        <v>216</v>
      </c>
      <c r="J39" s="1" t="str">
        <f>"&lt;tr&gt;&lt;td&gt;"&amp;I$1&amp;"&lt;/td&gt;&lt;td&gt;"&amp;I39&amp;"&lt;/td&gt;&lt;/tr&gt;"</f>
        <v>&lt;tr&gt;&lt;td&gt;Touch Screen?&lt;/td&gt;&lt;td&gt;Does Not Have a Touchscreen&lt;/td&gt;&lt;/tr&gt;</v>
      </c>
      <c r="K39" s="1" t="s">
        <v>63</v>
      </c>
      <c r="L39" s="1" t="str">
        <f>"&lt;tr&gt;&lt;td&gt;"&amp;K$1&amp;"&lt;/td&gt;&lt;td&gt;"&amp;K39&amp;"&lt;/td&gt;&lt;/tr&gt;"</f>
        <v>&lt;tr&gt;&lt;td&gt;Operating System&lt;/td&gt;&lt;td&gt;Windows 8&lt;/td&gt;&lt;/tr&gt;</v>
      </c>
      <c r="M39" s="1" t="s">
        <v>51</v>
      </c>
      <c r="N39" s="1" t="str">
        <f>"&lt;tr&gt;&lt;td&gt;"&amp;M$1&amp;"&lt;/td&gt;&lt;td&gt;"&amp;M39&amp;"&lt;/td&gt;&lt;/tr&gt;"</f>
        <v>&lt;tr&gt;&lt;td&gt; CPU Type &lt;/td&gt;&lt;td&gt;Intel Core i7-3630QM 2.4GHz&lt;/td&gt;&lt;/tr&gt;</v>
      </c>
      <c r="O39" s="1" t="s">
        <v>547</v>
      </c>
      <c r="P39" s="1" t="str">
        <f>"&lt;tr&gt;&lt;td&gt;"&amp;O$1&amp;"&lt;/td&gt;&lt;td&gt;"&amp;O39&amp;"&lt;/td&gt;&lt;/tr&gt;"</f>
        <v>&lt;tr&gt;&lt;td&gt;CPU Processor&lt;/td&gt;&lt;td&gt;2.4GHz&lt;/td&gt;&lt;/tr&gt;</v>
      </c>
      <c r="Q39" s="1" t="s">
        <v>568</v>
      </c>
      <c r="R39" s="1" t="str">
        <f>"&lt;tr&gt;&lt;td&gt;"&amp;Q$1&amp;"&lt;/td&gt;&lt;td&gt;"&amp;Q39&amp;"&lt;/td&gt;&lt;/tr&gt;"</f>
        <v>&lt;tr&gt;&lt;td&gt;Memory Size&lt;/td&gt;&lt;td&gt;16 GB&lt;/td&gt;&lt;/tr&gt;</v>
      </c>
      <c r="S39" s="1" t="s">
        <v>639</v>
      </c>
      <c r="T39" s="1" t="str">
        <f>"&lt;tr&gt;&lt;td&gt;"&amp;S$1&amp;"&lt;/td&gt;&lt;td&gt;"&amp;S39&amp;"&lt;/td&gt;&lt;/tr&gt;"</f>
        <v>&lt;tr&gt;&lt;td&gt;Cache&lt;/td&gt;&lt;td&gt;6MB L3&lt;/td&gt;&lt;/tr&gt;</v>
      </c>
      <c r="U39" t="s">
        <v>183</v>
      </c>
      <c r="V39" s="1" t="str">
        <f>"&lt;tr&gt;&lt;td&gt;"&amp;U$1&amp;"&lt;/td&gt;&lt;td&gt;"&amp;U39&amp;"&lt;/td&gt;&lt;/tr&gt;"</f>
        <v>&lt;tr&gt;&lt;td&gt;Video Memory &lt;/td&gt;&lt;td&gt;3GB&lt;/td&gt;&lt;/tr&gt;</v>
      </c>
      <c r="W39" s="1" t="s">
        <v>173</v>
      </c>
      <c r="X39" s="1" t="str">
        <f>"&lt;tr&gt;&lt;td&gt;"&amp;W$1&amp;"&lt;/td&gt;&lt;td&gt;"&amp;W39&amp;"&lt;/td&gt;&lt;/tr&gt;"</f>
        <v>&lt;tr&gt;&lt;td&gt; Graphics Card &lt;/td&gt;&lt;td&gt;NVIDIA Geforce GTX 670(3D Vision)&lt;/td&gt;&lt;/tr&gt;</v>
      </c>
      <c r="Y39" s="1" t="s">
        <v>665</v>
      </c>
      <c r="Z39" s="1" t="str">
        <f>"&lt;tr&gt;&lt;td&gt;"&amp;Y$1&amp;"&lt;/td&gt;&lt;td&gt;"&amp;Y39&amp;"&lt;/td&gt;&lt;/tr&gt;"</f>
        <v>&lt;tr&gt;&lt;td&gt;Solid State Drive (SSD)?&lt;/td&gt;&lt;td&gt;No&lt;/td&gt;&lt;/tr&gt;</v>
      </c>
      <c r="AA39" s="1" t="s">
        <v>579</v>
      </c>
      <c r="AB39" s="1" t="str">
        <f>"&lt;tr&gt;&lt;td&gt;"&amp;AA$1&amp;"&lt;/td&gt;&lt;td&gt;"&amp;AA39&amp;"&lt;/td&gt;&lt;/tr&gt;"</f>
        <v>&lt;tr&gt;&lt;td&gt;Hard Drive Size&lt;/td&gt;&lt;td&gt;2 TB&lt;/td&gt;&lt;/tr&gt;</v>
      </c>
      <c r="AC39" s="1" t="s">
        <v>659</v>
      </c>
      <c r="AD39" s="1" t="str">
        <f>"&lt;tr&gt;&lt;td&gt;"&amp;AC$1&amp;"&lt;/td&gt;&lt;td&gt;"&amp;AC39&amp;"&lt;/td&gt;&lt;/tr&gt;"</f>
        <v>&lt;tr&gt;&lt;td&gt;Hard Drive RPM &lt;/td&gt;&lt;td&gt;5400rpm&lt;/td&gt;&lt;/tr&gt;</v>
      </c>
      <c r="AE39" s="1" t="s">
        <v>612</v>
      </c>
      <c r="AF39" s="1" t="str">
        <f>"&lt;tr&gt;&lt;td&gt;"&amp;AE$1&amp;"&lt;/td&gt;&lt;td&gt;"&amp;AE39&amp;"&lt;/td&gt;&lt;/tr&gt;"</f>
        <v>&lt;tr&gt;&lt;td&gt;Weight&lt;/td&gt;&lt;td&gt;7.5 Lbs&lt;/td&gt;&lt;/tr&gt;</v>
      </c>
      <c r="AG39" s="1" t="s">
        <v>636</v>
      </c>
      <c r="AH39" s="1" t="str">
        <f>"&lt;tr&gt;&lt;td&gt;"&amp;AG$1&amp;"&lt;/td&gt;&lt;td&gt;"&amp;AG39&amp;"&lt;/td&gt;&lt;/tr&gt;"</f>
        <v>&lt;tr&gt;&lt;td&gt;Battery Life&lt;/td&gt;&lt;td&gt;Up to 2 Hours&lt;/td&gt;&lt;/tr&gt;</v>
      </c>
      <c r="AI39" s="1" t="s">
        <v>556</v>
      </c>
      <c r="AJ39" s="1" t="str">
        <f>"&lt;tr&gt;&lt;td&gt;"&amp;AI$1&amp;"&lt;/td&gt;&lt;td&gt;"&amp;AI39&amp;"&lt;/td&gt;&lt;/tr&gt;"</f>
        <v>&lt;tr&gt;&lt;td&gt; Screen Size&lt;/td&gt;&lt;td&gt;17.3"&lt;/td&gt;&lt;/tr&gt;</v>
      </c>
      <c r="AK39" s="1" t="s">
        <v>650</v>
      </c>
      <c r="AL39" s="1" t="str">
        <f>"&lt;tr&gt;&lt;td&gt;"&amp;AK$1&amp;"&lt;/td&gt;&lt;td&gt;"&amp;AK39&amp;"&lt;/td&gt;&lt;/tr&gt;"</f>
        <v>&lt;tr&gt;&lt;td&gt;Resolution of Max Dimension &lt;/td&gt;&lt;td&gt;1920 x 1080&lt;/td&gt;&lt;/tr&gt;</v>
      </c>
      <c r="AM39" t="s">
        <v>221</v>
      </c>
      <c r="AN39" s="1" t="str">
        <f>"&lt;tr&gt;&lt;td&gt;"&amp;AM$1&amp;"&lt;/td&gt;&lt;td&gt;"&amp;AM39&amp;"&lt;/td&gt;&lt;/tr&gt;"</f>
        <v>&lt;tr&gt;&lt;td&gt;HDMI?&lt;/td&gt;&lt;td&gt;Has HDMI&lt;/td&gt;&lt;/tr&gt;</v>
      </c>
      <c r="AO39" t="s">
        <v>223</v>
      </c>
      <c r="AP39" s="1" t="str">
        <f>"&lt;tr&gt;&lt;td&gt;"&amp;AO$1&amp;"&lt;/td&gt;&lt;td&gt;"&amp;AO39&amp;"&lt;/td&gt;&lt;/tr&gt;"</f>
        <v>&lt;tr&gt;&lt;td&gt;VGA?&lt;/td&gt;&lt;td&gt;Has VGA&lt;/td&gt;&lt;/tr&gt;</v>
      </c>
      <c r="AQ39" t="s">
        <v>225</v>
      </c>
      <c r="AR39" s="1" t="str">
        <f>"&lt;tr&gt;&lt;td&gt;"&amp;AQ$1&amp;"&lt;/td&gt;&lt;td&gt;"&amp;AQ39&amp;"&lt;/td&gt;&lt;/tr&gt;"</f>
        <v>&lt;tr&gt;&lt;td&gt;Bluetooth?&lt;/td&gt;&lt;td&gt;Has Bluetooth&lt;/td&gt;&lt;/tr&gt;</v>
      </c>
      <c r="AS39" s="1" t="s">
        <v>262</v>
      </c>
      <c r="AT39" s="14" t="str">
        <f>"&lt;tr&gt;&lt;td&gt;"&amp;AS$1&amp;"&lt;/td&gt;&lt;td&gt;"&amp;AS39&amp;"&lt;/td&gt;&lt;/tr&gt;"</f>
        <v>&lt;tr&gt;&lt;td&gt; URL to Purchase Computer&lt;/td&gt;&lt;td&gt;http://www.newegg.com/Product/Product.aspx?Item=N82E16834216023&lt;/td&gt;&lt;/tr&gt;</v>
      </c>
      <c r="AU39" s="15" t="s">
        <v>782</v>
      </c>
      <c r="AV39" s="14" t="str">
        <f>B39&amp;D39&amp;F39&amp;H39&amp;J39&amp;L39&amp;N39&amp;P39&amp;R39&amp;T39&amp;V39&amp;X39&amp;Z39&amp;AB39&amp;AD39&amp;AF39&amp;AH39&amp;AJ39&amp;AL39&amp;AN39&amp;AP39&amp;AR39&amp;AT39</f>
        <v>&lt;tr&gt;&lt;td&gt;Brand&lt;/td&gt;&lt;td&gt;Toshiba&lt;/td&gt;&lt;/tr&gt;&lt;tr&gt;&lt;td&gt;Series&lt;/td&gt;&lt;td&gt;Qosmio&lt;/td&gt;&lt;/tr&gt;&lt;tr&gt;&lt;td&gt;Model&lt;/td&gt;&lt;td&gt;X875-Q7390&lt;/td&gt;&lt;/tr&gt;&lt;tr&gt;&lt;td&gt;Price&lt;/td&gt;&lt;td&gt;1599.99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i7-3630QM 2.4GHz&lt;/td&gt;&lt;/tr&gt;&lt;tr&gt;&lt;td&gt;CPU Processor&lt;/td&gt;&lt;td&gt;2.4GHz&lt;/td&gt;&lt;/tr&gt;&lt;tr&gt;&lt;td&gt;Memory Size&lt;/td&gt;&lt;td&gt;16 GB&lt;/td&gt;&lt;/tr&gt;&lt;tr&gt;&lt;td&gt;Cache&lt;/td&gt;&lt;td&gt;6MB L3&lt;/td&gt;&lt;/tr&gt;&lt;tr&gt;&lt;td&gt;Video Memory &lt;/td&gt;&lt;td&gt;3GB&lt;/td&gt;&lt;/tr&gt;&lt;tr&gt;&lt;td&gt; Graphics Card &lt;/td&gt;&lt;td&gt;NVIDIA Geforce GTX 670(3D Vision)&lt;/td&gt;&lt;/tr&gt;&lt;tr&gt;&lt;td&gt;Solid State Drive (SSD)?&lt;/td&gt;&lt;td&gt;No&lt;/td&gt;&lt;/tr&gt;&lt;tr&gt;&lt;td&gt;Hard Drive Size&lt;/td&gt;&lt;td&gt;2 TB&lt;/td&gt;&lt;/tr&gt;&lt;tr&gt;&lt;td&gt;Hard Drive RPM &lt;/td&gt;&lt;td&gt;5400rpm&lt;/td&gt;&lt;/tr&gt;&lt;tr&gt;&lt;td&gt;Weight&lt;/td&gt;&lt;td&gt;7.5 Lbs&lt;/td&gt;&lt;/tr&gt;&lt;tr&gt;&lt;td&gt;Battery Life&lt;/td&gt;&lt;td&gt;Up to 2 Hours&lt;/td&gt;&lt;/tr&gt;&lt;tr&gt;&lt;td&gt; Screen Size&lt;/td&gt;&lt;td&gt;17.3"&lt;/td&gt;&lt;/tr&gt;&lt;tr&gt;&lt;td&gt;Resolution of Max Dimension &lt;/td&gt;&lt;td&gt;1920 x 1080&lt;/td&gt;&lt;/tr&gt;&lt;tr&gt;&lt;td&gt;HDMI?&lt;/td&gt;&lt;td&gt;Has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Computer&lt;/td&gt;&lt;td&gt;http://www.newegg.com/Product/Product.aspx?Item=N82E16834216023&lt;/td&gt;&lt;/tr&gt;</v>
      </c>
      <c r="AW39" s="14" t="s">
        <v>721</v>
      </c>
      <c r="AX39" s="16" t="str">
        <f>"&lt;body class ="&amp;CHAR(34)&amp;"page page-id-3187 page-template page-template-page-team-php team"&amp;CHAR(34)&amp;"&gt;
  &lt;div id="&amp;CHAR(34)&amp;"page"&amp;CHAR(34)&amp;"class="&amp;CHAR(34)&amp;"hfeed site"&amp;CHAR(34)&amp;"&gt;
    &lt;div id="&amp;CHAR(34)&amp;"primary"&amp;CHAR(34)&amp;" class="&amp;CHAR(34)&amp;"content-area"&amp;CHAR(34)&amp;"style="&amp;CHAR(34)&amp;"background-color:black"&amp;CHAR(34)&amp;"&gt;&lt;div id="&amp;CHAR(34)&amp;"content"&amp;CHAR(34)&amp;" class ="&amp;CHAR(34)&amp;"site-content"&amp;CHAR(34)&amp;" role="&amp;CHAR(34)&amp;"main"&amp;CHAR(34)&amp;"&gt;&lt;div class="&amp;CHAR(34)&amp;"entry-content"&amp;CHAR(34)&amp;"&gt;&lt;h1 style="&amp;CHAR(34)&amp;"margin-top:125px; text-align:center"&amp;CHAR(34)&amp;"&gt;"&amp;A39&amp;" "&amp;C39&amp;" "&amp;E39&amp;"&lt;/h1&gt;
            &lt;/div&gt;    
        &lt;/div&gt;
      &lt;/div&gt;
      &lt;div id="&amp;CHAR(34)&amp;"primary"&amp;CHAR(34)&amp;" class="&amp;CHAR(34)&amp;"content-area"&amp;CHAR(34)&amp;"style="&amp;CHAR(34)&amp;"background-color:white"&amp;CHAR(34)&amp;"&gt;
          &lt;div class="&amp;CHAR(34)&amp;"entry-content"&amp;CHAR(34)&amp;"style="&amp;CHAR(34)&amp;"margin-right:100px"&amp;CHAR(34)&amp;"&gt;        
&lt;h2 style="&amp;CHAR(34)&amp;"margin-top:10px; margin-left: 49px"&amp;CHAR(34)&amp;"&gt;
 &lt;input type="&amp;CHAR(34)&amp;"button"&amp;CHAR(34)&amp;" value="&amp;CHAR(34)&amp;"Search for this Computer on Google"&amp;CHAR(34)&amp;" onclick="&amp;CHAR(34)&amp;"window.open('http://google.com/#q="&amp;A39&amp;" "&amp;C39&amp;" "&amp;E39&amp;"')"&amp;CHAR(34)&amp;"style="&amp;CHAR(34)&amp;"font-size:40%"&amp;CHAR(34)&amp;"&gt;
 &lt;input type="&amp;CHAR(34)&amp;"button"&amp;CHAR(34)&amp;" value="&amp;CHAR(34)&amp;"Buy this Computer Now"&amp;CHAR(34)&amp;" onclick="&amp;CHAR(34)&amp;"window.open('"&amp;AS39&amp;"')"&amp;CHAR(34)&amp;" style="&amp;CHAR(34)&amp;"font-size:40%"&amp;CHAR(34)&amp;"&gt;
&lt;/h2&gt;
 &lt;h2&gt;Specifications&lt;/h2&gt;
 &lt;table style="&amp;CHAR(34)&amp;"margin-left:100px; margin-right:100px; width:84%"&amp;CHAR(34)&amp;"class="&amp;CHAR(34)&amp;"table table-hover"&amp;CHAR(34)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text-align:center"&gt;Toshiba Qosmio X875-Q7390&lt;/h1&gt;_x000D_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onclick="window.open('http://google.com/#q=Toshiba Qosmio X875-Q7390')"style="font-size:40%"&gt;_x000D_ &lt;input type="button" value="Buy this Computer Now" onclick="window.open('http://www.newegg.com/Product/Product.aspx?Item=N82E16834216023')" style="font-size:40%"&gt;_x000D_&lt;/h2&gt;_x000D_ &lt;h2&gt;Specifications&lt;/h2&gt;_x000D_ &lt;table style="margin-left:100px; margin-right:100px; width:84%"class="table table-hover"</v>
      </c>
      <c r="AY39" s="14" t="s">
        <v>820</v>
      </c>
      <c r="AZ39" s="14" t="str">
        <f>AY39&amp;AW39&amp;AU39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text-align:center"&gt;Toshiba Qosmio X875-Q7390&lt;/h1&gt;_x000D_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onclick="window.open('http://google.com/#q=Toshiba Qosmio X875-Q7390')"style="font-size:40%"&gt;_x000D_ &lt;input type="button" value="Buy this Computer Now" onclick="window.open('http://www.newegg.com/Product/Product.aspx?Item=N82E16834216023')" style="font-size:40%"&gt;_x000D_&lt;/h2&gt;_x000D_ &lt;h2&gt;Specifications&lt;/h2&gt;_x000D_ &lt;table style="margin-left:100px; margin-right:100px; width:84%"class="table table-hover"&lt;tr&gt;&lt;td&gt;Brand&lt;/td&gt;&lt;td&gt;Toshiba&lt;/td&gt;&lt;/tr&gt;&lt;tr&gt;&lt;td&gt;Series&lt;/td&gt;&lt;td&gt;Qosmio&lt;/td&gt;&lt;/tr&gt;&lt;tr&gt;&lt;td&gt;Model&lt;/td&gt;&lt;td&gt;X875-Q7390&lt;/td&gt;&lt;/tr&gt;&lt;tr&gt;&lt;td&gt;Price&lt;/td&gt;&lt;td&gt;1599.99&lt;/td&gt;&lt;/tr&gt;&lt;tr&gt;&lt;td&gt;Touch Screen?&lt;/td&gt;&lt;td&gt;Does Not Have a Touchscreen&lt;/td&gt;&lt;/tr&gt;&lt;tr&gt;&lt;td&gt;Operating System&lt;/td&gt;&lt;td&gt;Windows 8&lt;/td&gt;&lt;/tr&gt;&lt;tr&gt;&lt;td&gt; CPU Type &lt;/td&gt;&lt;td&gt;Intel Core i7-3630QM 2.4GHz&lt;/td&gt;&lt;/tr&gt;&lt;tr&gt;&lt;td&gt;CPU Processor&lt;/td&gt;&lt;td&gt;2.4GHz&lt;/td&gt;&lt;/tr&gt;&lt;tr&gt;&lt;td&gt;Memory Size&lt;/td&gt;&lt;td&gt;16 GB&lt;/td&gt;&lt;/tr&gt;&lt;tr&gt;&lt;td&gt;Cache&lt;/td&gt;&lt;td&gt;6MB L3&lt;/td&gt;&lt;/tr&gt;&lt;tr&gt;&lt;td&gt;Video Memory &lt;/td&gt;&lt;td&gt;3GB&lt;/td&gt;&lt;/tr&gt;&lt;tr&gt;&lt;td&gt; Graphics Card &lt;/td&gt;&lt;td&gt;NVIDIA Geforce GTX 670(3D Vision)&lt;/td&gt;&lt;/tr&gt;&lt;tr&gt;&lt;td&gt;Solid State Drive (SSD)?&lt;/td&gt;&lt;td&gt;No&lt;/td&gt;&lt;/tr&gt;&lt;tr&gt;&lt;td&gt;Hard Drive Size&lt;/td&gt;&lt;td&gt;2 TB&lt;/td&gt;&lt;/tr&gt;&lt;tr&gt;&lt;td&gt;Hard Drive RPM &lt;/td&gt;&lt;td&gt;5400rpm&lt;/td&gt;&lt;/tr&gt;&lt;tr&gt;&lt;td&gt;Weight&lt;/td&gt;&lt;td&gt;7.5 Lbs&lt;/td&gt;&lt;/tr&gt;&lt;tr&gt;&lt;td&gt;Battery Life&lt;/td&gt;&lt;td&gt;Up to 2 Hours&lt;/td&gt;&lt;/tr&gt;&lt;tr&gt;&lt;td&gt; Screen Size&lt;/td&gt;&lt;td&gt;17.3"&lt;/td&gt;&lt;/tr&gt;&lt;tr&gt;&lt;td&gt;Resolution of Max Dimension &lt;/td&gt;&lt;td&gt;1920 x 1080&lt;/td&gt;&lt;/tr&gt;&lt;tr&gt;&lt;td&gt;HDMI?&lt;/td&gt;&lt;td&gt;Has HDMI&lt;/td&gt;&lt;/tr&gt;&lt;tr&gt;&lt;td&gt;VGA?&lt;/td&gt;&lt;td&gt;Has VGA&lt;/td&gt;&lt;/tr&gt;&lt;tr&gt;&lt;td&gt;Bluetooth?&lt;/td&gt;&lt;td&gt;Has Bluetooth&lt;/td&gt;&lt;/tr&gt;&lt;tr&gt;&lt;td&gt; URL to Purchase Computer&lt;/td&gt;&lt;td&gt;http://www.newegg.com/Product/Product.aspx?Item=N82E16834216023&lt;/td&gt;&lt;/tr&gt;&lt;/table&gt;&lt;/div&gt;&lt;/div&gt;&lt;/div&gt;&lt;/div&gt;&lt;script&gt;(function(i,s,o,g,r,a,m){i['GoogleAnalyticsObject']=r;i[r]=i[r]||function(){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A39" t="s">
        <v>871</v>
      </c>
    </row>
    <row r="40" spans="1:53" ht="409">
      <c r="A40" s="1" t="s">
        <v>151</v>
      </c>
      <c r="B40" s="1" t="str">
        <f>"&lt;tr&gt;&lt;td&gt;"&amp;$A$1&amp;"&lt;/td&gt;&lt;td&gt;"&amp;A40&amp;"&lt;/td&gt;&lt;/tr&gt;"</f>
        <v>&lt;tr&gt;&lt;td&gt;Brand&lt;/td&gt;&lt;td&gt;Toshiba&lt;/td&gt;&lt;/tr&gt;</v>
      </c>
      <c r="C40" s="1" t="s">
        <v>141</v>
      </c>
      <c r="D40" s="1" t="str">
        <f>"&lt;tr&gt;&lt;td&gt;"&amp;C$1&amp;"&lt;/td&gt;&lt;td&gt;"&amp;C40&amp;"&lt;/td&gt;&lt;/tr&gt;"</f>
        <v>&lt;tr&gt;&lt;td&gt;Series&lt;/td&gt;&lt;td&gt;Satellite&lt;/td&gt;&lt;/tr&gt;</v>
      </c>
      <c r="E40" s="1" t="s">
        <v>104</v>
      </c>
      <c r="F40" s="1" t="str">
        <f>"&lt;tr&gt;&lt;td&gt;"&amp;E$1&amp;"&lt;/td&gt;&lt;td&gt;"&amp;E40&amp;"&lt;/td&gt;&lt;/tr&gt;"</f>
        <v>&lt;tr&gt;&lt;td&gt;Model&lt;/td&gt;&lt;td&gt;U845t-S4165&lt;/td&gt;&lt;/tr&gt;</v>
      </c>
      <c r="G40" s="9">
        <v>1099.95</v>
      </c>
      <c r="H40" s="1" t="str">
        <f>"&lt;tr&gt;&lt;td&gt;"&amp;G$1&amp;"&lt;/td&gt;&lt;td&gt;"&amp;G40&amp;"&lt;/td&gt;&lt;/tr&gt;"</f>
        <v>&lt;tr&gt;&lt;td&gt;Price&lt;/td&gt;&lt;td&gt;1099.95&lt;/td&gt;&lt;/tr&gt;</v>
      </c>
      <c r="I40" t="s">
        <v>217</v>
      </c>
      <c r="J40" s="1" t="str">
        <f>"&lt;tr&gt;&lt;td&gt;"&amp;I$1&amp;"&lt;/td&gt;&lt;td&gt;"&amp;I40&amp;"&lt;/td&gt;&lt;/tr&gt;"</f>
        <v>&lt;tr&gt;&lt;td&gt;Touch Screen?&lt;/td&gt;&lt;td&gt;Has a Touchscreen&lt;/td&gt;&lt;/tr&gt;</v>
      </c>
      <c r="K40" s="1" t="s">
        <v>63</v>
      </c>
      <c r="L40" s="1" t="str">
        <f>"&lt;tr&gt;&lt;td&gt;"&amp;K$1&amp;"&lt;/td&gt;&lt;td&gt;"&amp;K40&amp;"&lt;/td&gt;&lt;/tr&gt;"</f>
        <v>&lt;tr&gt;&lt;td&gt;Operating System&lt;/td&gt;&lt;td&gt;Windows 8&lt;/td&gt;&lt;/tr&gt;</v>
      </c>
      <c r="M40" s="1" t="s">
        <v>44</v>
      </c>
      <c r="N40" s="1" t="str">
        <f>"&lt;tr&gt;&lt;td&gt;"&amp;M$1&amp;"&lt;/td&gt;&lt;td&gt;"&amp;M40&amp;"&lt;/td&gt;&lt;/tr&gt;"</f>
        <v>&lt;tr&gt;&lt;td&gt; CPU Type &lt;/td&gt;&lt;td&gt;Intel Core i5-3337U 1.8GHz&lt;/td&gt;&lt;/tr&gt;</v>
      </c>
      <c r="O40" s="1" t="s">
        <v>545</v>
      </c>
      <c r="P40" s="1" t="str">
        <f>"&lt;tr&gt;&lt;td&gt;"&amp;O$1&amp;"&lt;/td&gt;&lt;td&gt;"&amp;O40&amp;"&lt;/td&gt;&lt;/tr&gt;"</f>
        <v>&lt;tr&gt;&lt;td&gt;CPU Processor&lt;/td&gt;&lt;td&gt;1.8GHz&lt;/td&gt;&lt;/tr&gt;</v>
      </c>
      <c r="Q40" s="1" t="s">
        <v>567</v>
      </c>
      <c r="R40" s="1" t="str">
        <f>"&lt;tr&gt;&lt;td&gt;"&amp;Q$1&amp;"&lt;/td&gt;&lt;td&gt;"&amp;Q40&amp;"&lt;/td&gt;&lt;/tr&gt;"</f>
        <v>&lt;tr&gt;&lt;td&gt;Memory Size&lt;/td&gt;&lt;td&gt;6 GB&lt;/td&gt;&lt;/tr&gt;</v>
      </c>
      <c r="S40" s="1" t="s">
        <v>640</v>
      </c>
      <c r="T40" s="1" t="str">
        <f>"&lt;tr&gt;&lt;td&gt;"&amp;S$1&amp;"&lt;/td&gt;&lt;td&gt;"&amp;S40&amp;"&lt;/td&gt;&lt;/tr&gt;"</f>
        <v>&lt;tr&gt;&lt;td&gt;Cache&lt;/td&gt;&lt;td&gt;3MB L3&lt;/td&gt;&lt;/tr&gt;</v>
      </c>
      <c r="U40" t="s">
        <v>181</v>
      </c>
      <c r="V40" s="1" t="str">
        <f>"&lt;tr&gt;&lt;td&gt;"&amp;U$1&amp;"&lt;/td&gt;&lt;td&gt;"&amp;U40&amp;"&lt;/td&gt;&lt;/tr&gt;"</f>
        <v>&lt;tr&gt;&lt;td&gt;Video Memory &lt;/td&gt;&lt;td&gt;Shared memory&lt;/td&gt;&lt;/tr&gt;</v>
      </c>
      <c r="W40" s="1" t="s">
        <v>160</v>
      </c>
      <c r="X40" s="1" t="str">
        <f>"&lt;tr&gt;&lt;td&gt;"&amp;W$1&amp;"&lt;/td&gt;&lt;td&gt;"&amp;W40&amp;"&lt;/td&gt;&lt;/tr&gt;"</f>
        <v>&lt;tr&gt;&lt;td&gt; Graphics Card &lt;/td&gt;&lt;td&gt;Intel HD Graphics 4000&lt;/td&gt;&lt;/tr&gt;</v>
      </c>
      <c r="Y40" s="1" t="s">
        <v>153</v>
      </c>
      <c r="Z40" s="1" t="str">
        <f>"&lt;tr&gt;&lt;td&gt;"&amp;Y$1&amp;"&lt;/td&gt;&lt;td&gt;"&amp;Y40&amp;"&lt;/td&gt;&lt;/tr&gt;"</f>
        <v>&lt;tr&gt;&lt;td&gt;Solid State Drive (SSD)?&lt;/td&gt;&lt;td&gt;128GB SSD&lt;/td&gt;&lt;/tr&gt;</v>
      </c>
      <c r="AA40" s="1" t="s">
        <v>570</v>
      </c>
      <c r="AB40" s="1" t="str">
        <f>"&lt;tr&gt;&lt;td&gt;"&amp;AA$1&amp;"&lt;/td&gt;&lt;td&gt;"&amp;AA40&amp;"&lt;/td&gt;&lt;/tr&gt;"</f>
        <v>&lt;tr&gt;&lt;td&gt;Hard Drive Size&lt;/td&gt;&lt;td&gt;128 GB&lt;/td&gt;&lt;/tr&gt;</v>
      </c>
      <c r="AC40" s="1" t="s">
        <v>659</v>
      </c>
      <c r="AD40" s="1" t="str">
        <f>"&lt;tr&gt;&lt;td&gt;"&amp;AC$1&amp;"&lt;/td&gt;&lt;td&gt;"&amp;AC40&amp;"&lt;/td&gt;&lt;/tr&gt;"</f>
        <v>&lt;tr&gt;&lt;td&gt;Hard Drive RPM &lt;/td&gt;&lt;td&gt;5400rpm&lt;/td&gt;&lt;/tr&gt;</v>
      </c>
      <c r="AE40" s="1" t="s">
        <v>603</v>
      </c>
      <c r="AF40" s="1" t="str">
        <f>"&lt;tr&gt;&lt;td&gt;"&amp;AE$1&amp;"&lt;/td&gt;&lt;td&gt;"&amp;AE40&amp;"&lt;/td&gt;&lt;/tr&gt;"</f>
        <v>&lt;tr&gt;&lt;td&gt;Weight&lt;/td&gt;&lt;td&gt;3.8 Lbs&lt;/td&gt;&lt;/tr&gt;</v>
      </c>
      <c r="AG40" s="1" t="s">
        <v>632</v>
      </c>
      <c r="AH40" s="1" t="str">
        <f>"&lt;tr&gt;&lt;td&gt;"&amp;AG$1&amp;"&lt;/td&gt;&lt;td&gt;"&amp;AG40&amp;"&lt;/td&gt;&lt;/tr&gt;"</f>
        <v>&lt;tr&gt;&lt;td&gt;Battery Life&lt;/td&gt;&lt;td&gt;Up to 6 Hours&lt;/td&gt;&lt;/tr&gt;</v>
      </c>
      <c r="AI40" s="1" t="s">
        <v>560</v>
      </c>
      <c r="AJ40" s="1" t="str">
        <f>"&lt;tr&gt;&lt;td&gt;"&amp;AI$1&amp;"&lt;/td&gt;&lt;td&gt;"&amp;AI40&amp;"&lt;/td&gt;&lt;/tr&gt;"</f>
        <v>&lt;tr&gt;&lt;td&gt; Screen Size&lt;/td&gt;&lt;td&gt;14"&lt;/td&gt;&lt;/tr&gt;</v>
      </c>
      <c r="AK40" s="1" t="s">
        <v>651</v>
      </c>
      <c r="AL40" s="1" t="str">
        <f>"&lt;tr&gt;&lt;td&gt;"&amp;AK$1&amp;"&lt;/td&gt;&lt;td&gt;"&amp;AK40&amp;"&lt;/td&gt;&lt;/tr&gt;"</f>
        <v>&lt;tr&gt;&lt;td&gt;Resolution of Max Dimension &lt;/td&gt;&lt;td&gt;1366 x 768&lt;/td&gt;&lt;/tr&gt;</v>
      </c>
      <c r="AM40" t="s">
        <v>221</v>
      </c>
      <c r="AN40" s="1" t="str">
        <f>"&lt;tr&gt;&lt;td&gt;"&amp;AM$1&amp;"&lt;/td&gt;&lt;td&gt;"&amp;AM40&amp;"&lt;/td&gt;&lt;/tr&gt;"</f>
        <v>&lt;tr&gt;&lt;td&gt;HDMI?&lt;/td&gt;&lt;td&gt;Has HDMI&lt;/td&gt;&lt;/tr&gt;</v>
      </c>
      <c r="AO40" t="s">
        <v>224</v>
      </c>
      <c r="AP40" s="1" t="str">
        <f>"&lt;tr&gt;&lt;td&gt;"&amp;AO$1&amp;"&lt;/td&gt;&lt;td&gt;"&amp;AO40&amp;"&lt;/td&gt;&lt;/tr&gt;"</f>
        <v>&lt;tr&gt;&lt;td&gt;VGA?&lt;/td&gt;&lt;td&gt;Does Not Have VGA&lt;/td&gt;&lt;/tr&gt;</v>
      </c>
      <c r="AQ40" t="s">
        <v>226</v>
      </c>
      <c r="AR40" s="1" t="str">
        <f>"&lt;tr&gt;&lt;td&gt;"&amp;AQ$1&amp;"&lt;/td&gt;&lt;td&gt;"&amp;AQ40&amp;"&lt;/td&gt;&lt;/tr&gt;"</f>
        <v>&lt;tr&gt;&lt;td&gt;Bluetooth?&lt;/td&gt;&lt;td&gt;Does Not Have Bluetooth&lt;/td&gt;&lt;/tr&gt;</v>
      </c>
      <c r="AS40" s="1" t="s">
        <v>263</v>
      </c>
      <c r="AT40" s="14" t="str">
        <f>"&lt;tr&gt;&lt;td&gt;"&amp;AS$1&amp;"&lt;/td&gt;&lt;td&gt;"&amp;AS40&amp;"&lt;/td&gt;&lt;/tr&gt;"</f>
        <v>&lt;tr&gt;&lt;td&gt; URL to Purchase Computer&lt;/td&gt;&lt;td&gt;http://www.newegg.com/Product/Product.aspx?Item=9SIA0AJ1300202&lt;/td&gt;&lt;/tr&gt;</v>
      </c>
      <c r="AU40" s="15" t="s">
        <v>782</v>
      </c>
      <c r="AV40" s="14" t="str">
        <f>B40&amp;D40&amp;F40&amp;H40&amp;J40&amp;L40&amp;N40&amp;P40&amp;R40&amp;T40&amp;V40&amp;X40&amp;Z40&amp;AB40&amp;AD40&amp;AF40&amp;AH40&amp;AJ40&amp;AL40&amp;AN40&amp;AP40&amp;AR40&amp;AT40</f>
        <v>&lt;tr&gt;&lt;td&gt;Brand&lt;/td&gt;&lt;td&gt;Toshiba&lt;/td&gt;&lt;/tr&gt;&lt;tr&gt;&lt;td&gt;Series&lt;/td&gt;&lt;td&gt;Satellite&lt;/td&gt;&lt;/tr&gt;&lt;tr&gt;&lt;td&gt;Model&lt;/td&gt;&lt;td&gt;U845t-S4165&lt;/td&gt;&lt;/tr&gt;&lt;tr&gt;&lt;td&gt;Price&lt;/td&gt;&lt;td&gt;1099.95&lt;/td&gt;&lt;/tr&gt;&lt;tr&gt;&lt;td&gt;Touch Screen?&lt;/td&gt;&lt;td&gt;Has a Touchscreen&lt;/td&gt;&lt;/tr&gt;&lt;tr&gt;&lt;td&gt;Operating System&lt;/td&gt;&lt;td&gt;Windows 8&lt;/td&gt;&lt;/tr&gt;&lt;tr&gt;&lt;td&gt; CPU Type &lt;/td&gt;&lt;td&gt;Intel Core i5-3337U 1.8GHz&lt;/td&gt;&lt;/tr&gt;&lt;tr&gt;&lt;td&gt;CPU Processor&lt;/td&gt;&lt;td&gt;1.8GHz&lt;/td&gt;&lt;/tr&gt;&lt;tr&gt;&lt;td&gt;Memory Size&lt;/td&gt;&lt;td&gt;6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&lt;/td&gt;&lt;td&gt;5400rpm&lt;/td&gt;&lt;/tr&gt;&lt;tr&gt;&lt;td&gt;Weight&lt;/td&gt;&lt;td&gt;3.8 Lbs&lt;/td&gt;&lt;/tr&gt;&lt;tr&gt;&lt;td&gt;Battery Life&lt;/td&gt;&lt;td&gt;Up to 6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VGA&lt;/td&gt;&lt;/tr&gt;&lt;tr&gt;&lt;td&gt;Bluetooth?&lt;/td&gt;&lt;td&gt;Does Not Have Bluetooth&lt;/td&gt;&lt;/tr&gt;&lt;tr&gt;&lt;td&gt; URL to Purchase Computer&lt;/td&gt;&lt;td&gt;http://www.newegg.com/Product/Product.aspx?Item=9SIA0AJ1300202&lt;/td&gt;&lt;/tr&gt;</v>
      </c>
      <c r="AW40" s="14" t="s">
        <v>722</v>
      </c>
      <c r="AX40" s="16" t="str">
        <f>"&lt;body class ="&amp;CHAR(34)&amp;"page page-id-3187 page-template page-template-page-team-php team"&amp;CHAR(34)&amp;"&gt;
  &lt;div id="&amp;CHAR(34)&amp;"page"&amp;CHAR(34)&amp;"class="&amp;CHAR(34)&amp;"hfeed site"&amp;CHAR(34)&amp;"&gt;
    &lt;div id="&amp;CHAR(34)&amp;"primary"&amp;CHAR(34)&amp;" class="&amp;CHAR(34)&amp;"content-area"&amp;CHAR(34)&amp;"style="&amp;CHAR(34)&amp;"background-color:black"&amp;CHAR(34)&amp;"&gt;&lt;div id="&amp;CHAR(34)&amp;"content"&amp;CHAR(34)&amp;" class ="&amp;CHAR(34)&amp;"site-content"&amp;CHAR(34)&amp;" role="&amp;CHAR(34)&amp;"main"&amp;CHAR(34)&amp;"&gt;&lt;div class="&amp;CHAR(34)&amp;"entry-content"&amp;CHAR(34)&amp;"&gt;&lt;h1 style="&amp;CHAR(34)&amp;"margin-top:125px; text-align:center"&amp;CHAR(34)&amp;"&gt;"&amp;A40&amp;" "&amp;C40&amp;" "&amp;E40&amp;"&lt;/h1&gt;
            &lt;/div&gt;    
        &lt;/div&gt;
      &lt;/div&gt;
      &lt;div id="&amp;CHAR(34)&amp;"primary"&amp;CHAR(34)&amp;" class="&amp;CHAR(34)&amp;"content-area"&amp;CHAR(34)&amp;"style="&amp;CHAR(34)&amp;"background-color:white"&amp;CHAR(34)&amp;"&gt;
          &lt;div class="&amp;CHAR(34)&amp;"entry-content"&amp;CHAR(34)&amp;"style="&amp;CHAR(34)&amp;"margin-right:100px"&amp;CHAR(34)&amp;"&gt;        
&lt;h2 style="&amp;CHAR(34)&amp;"margin-top:10px; margin-left: 49px"&amp;CHAR(34)&amp;"&gt;
 &lt;input type="&amp;CHAR(34)&amp;"button"&amp;CHAR(34)&amp;" value="&amp;CHAR(34)&amp;"Search for this Computer on Google"&amp;CHAR(34)&amp;" onclick="&amp;CHAR(34)&amp;"window.open('http://google.com/#q="&amp;A40&amp;" "&amp;C40&amp;" "&amp;E40&amp;"')"&amp;CHAR(34)&amp;"style="&amp;CHAR(34)&amp;"font-size:40%"&amp;CHAR(34)&amp;"&gt;
 &lt;input type="&amp;CHAR(34)&amp;"button"&amp;CHAR(34)&amp;" value="&amp;CHAR(34)&amp;"Buy this Computer Now"&amp;CHAR(34)&amp;" onclick="&amp;CHAR(34)&amp;"window.open('"&amp;AS40&amp;"')"&amp;CHAR(34)&amp;" style="&amp;CHAR(34)&amp;"font-size:40%"&amp;CHAR(34)&amp;"&gt;
&lt;/h2&gt;
 &lt;h2&gt;Specifications&lt;/h2&gt;
 &lt;table style="&amp;CHAR(34)&amp;"margin-left:100px; margin-right:100px; width:84%"&amp;CHAR(34)&amp;"class="&amp;CHAR(34)&amp;"table table-hover"&amp;CHAR(34)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text-align:center"&gt;Toshiba Satellite U845t-S4165&lt;/h1&gt;_x000D_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onclick="window.open('http://google.com/#q=Toshiba Satellite U845t-S4165')"style="font-size:40%"&gt;_x000D_ &lt;input type="button" value="Buy this Computer Now" onclick="window.open('http://www.newegg.com/Product/Product.aspx?Item=9SIA0AJ1300202')" style="font-size:40%"&gt;_x000D_&lt;/h2&gt;_x000D_ &lt;h2&gt;Specifications&lt;/h2&gt;_x000D_ &lt;table style="margin-left:100px; margin-right:100px; width:84%"class="table table-hover"</v>
      </c>
      <c r="AY40" s="14" t="s">
        <v>821</v>
      </c>
      <c r="AZ40" s="14" t="str">
        <f>AY40&amp;AW40&amp;AU40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text-align:center"&gt;Toshiba Satellite U845t-S4165&lt;/h1&gt;_x000D_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onclick="window.open('http://google.com/#q=Toshiba Satellite U845t-S4165')"style="font-size:40%"&gt;_x000D_ &lt;input type="button" value="Buy this Computer Now" onclick="window.open('http://www.newegg.com/Product/Product.aspx?Item=9SIA0AJ1300202')" style="font-size:40%"&gt;_x000D_&lt;/h2&gt;_x000D_ &lt;h2&gt;Specifications&lt;/h2&gt;_x000D_ &lt;table style="margin-left:100px; margin-right:100px; width:84%"class="table table-hover"&lt;tr&gt;&lt;td&gt;Brand&lt;/td&gt;&lt;td&gt;Toshiba&lt;/td&gt;&lt;/tr&gt;&lt;tr&gt;&lt;td&gt;Series&lt;/td&gt;&lt;td&gt;Satellite&lt;/td&gt;&lt;/tr&gt;&lt;tr&gt;&lt;td&gt;Model&lt;/td&gt;&lt;td&gt;U845t-S4165&lt;/td&gt;&lt;/tr&gt;&lt;tr&gt;&lt;td&gt;Price&lt;/td&gt;&lt;td&gt;1099.95&lt;/td&gt;&lt;/tr&gt;&lt;tr&gt;&lt;td&gt;Touch Screen?&lt;/td&gt;&lt;td&gt;Has a Touchscreen&lt;/td&gt;&lt;/tr&gt;&lt;tr&gt;&lt;td&gt;Operating System&lt;/td&gt;&lt;td&gt;Windows 8&lt;/td&gt;&lt;/tr&gt;&lt;tr&gt;&lt;td&gt; CPU Type &lt;/td&gt;&lt;td&gt;Intel Core i5-3337U 1.8GHz&lt;/td&gt;&lt;/tr&gt;&lt;tr&gt;&lt;td&gt;CPU Processor&lt;/td&gt;&lt;td&gt;1.8GHz&lt;/td&gt;&lt;/tr&gt;&lt;tr&gt;&lt;td&gt;Memory Size&lt;/td&gt;&lt;td&gt;6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&lt;/td&gt;&lt;td&gt;5400rpm&lt;/td&gt;&lt;/tr&gt;&lt;tr&gt;&lt;td&gt;Weight&lt;/td&gt;&lt;td&gt;3.8 Lbs&lt;/td&gt;&lt;/tr&gt;&lt;tr&gt;&lt;td&gt;Battery Life&lt;/td&gt;&lt;td&gt;Up to 6 Hours&lt;/td&gt;&lt;/tr&gt;&lt;tr&gt;&lt;td&gt; Screen Size&lt;/td&gt;&lt;td&gt;14"&lt;/td&gt;&lt;/tr&gt;&lt;tr&gt;&lt;td&gt;Resolution of Max Dimension &lt;/td&gt;&lt;td&gt;1366 x 768&lt;/td&gt;&lt;/tr&gt;&lt;tr&gt;&lt;td&gt;HDMI?&lt;/td&gt;&lt;td&gt;Has HDMI&lt;/td&gt;&lt;/tr&gt;&lt;tr&gt;&lt;td&gt;VGA?&lt;/td&gt;&lt;td&gt;Does Not Have VGA&lt;/td&gt;&lt;/tr&gt;&lt;tr&gt;&lt;td&gt;Bluetooth?&lt;/td&gt;&lt;td&gt;Does Not Have Bluetooth&lt;/td&gt;&lt;/tr&gt;&lt;tr&gt;&lt;td&gt; URL to Purchase Computer&lt;/td&gt;&lt;td&gt;http://www.newegg.com/Product/Product.aspx?Item=9SIA0AJ1300202&lt;/td&gt;&lt;/tr&gt;&lt;/table&gt;&lt;/div&gt;&lt;/div&gt;&lt;/div&gt;&lt;/div&gt;&lt;script&gt;(function(i,s,o,g,r,a,m){i['GoogleAnalyticsObject']=r;i[r]=i[r]||function(){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A40" s="11" t="s">
        <v>872</v>
      </c>
    </row>
    <row r="41" spans="1:53">
      <c r="A41" s="1" t="s">
        <v>152</v>
      </c>
      <c r="B41" s="1" t="str">
        <f>"&lt;tr&gt;&lt;td&gt;"&amp;$A$1&amp;"&lt;/td&gt;&lt;td&gt;"&amp;A41&amp;"&lt;/td&gt;&lt;/tr&gt;"</f>
        <v>&lt;tr&gt;&lt;td&gt;Brand&lt;/td&gt;&lt;td&gt;Apple&lt;/td&gt;&lt;/tr&gt;</v>
      </c>
      <c r="C41" s="1" t="s">
        <v>142</v>
      </c>
      <c r="D41" s="1" t="str">
        <f>"&lt;tr&gt;&lt;td&gt;"&amp;C$1&amp;"&lt;/td&gt;&lt;td&gt;"&amp;C41&amp;"&lt;/td&gt;&lt;/tr&gt;"</f>
        <v>&lt;tr&gt;&lt;td&gt;Series&lt;/td&gt;&lt;td&gt;MacBook Pro&lt;/td&gt;&lt;/tr&gt;</v>
      </c>
      <c r="E41" s="1" t="s">
        <v>105</v>
      </c>
      <c r="F41" s="1" t="str">
        <f>"&lt;tr&gt;&lt;td&gt;"&amp;E$1&amp;"&lt;/td&gt;&lt;td&gt;"&amp;E41&amp;"&lt;/td&gt;&lt;/tr&gt;"</f>
        <v>&lt;tr&gt;&lt;td&gt;Model&lt;/td&gt;&lt;td&gt;MC975LL/A&lt;/td&gt;&lt;/tr&gt;</v>
      </c>
      <c r="G41" s="9">
        <v>1799.99</v>
      </c>
      <c r="H41" s="1" t="str">
        <f>"&lt;tr&gt;&lt;td&gt;"&amp;G$1&amp;"&lt;/td&gt;&lt;td&gt;"&amp;G41&amp;"&lt;/td&gt;&lt;/tr&gt;"</f>
        <v>&lt;tr&gt;&lt;td&gt;Price&lt;/td&gt;&lt;td&gt;1799.99&lt;/td&gt;&lt;/tr&gt;</v>
      </c>
      <c r="I41" t="s">
        <v>216</v>
      </c>
      <c r="J41" s="1" t="str">
        <f>"&lt;tr&gt;&lt;td&gt;"&amp;I$1&amp;"&lt;/td&gt;&lt;td&gt;"&amp;I41&amp;"&lt;/td&gt;&lt;/tr&gt;"</f>
        <v>&lt;tr&gt;&lt;td&gt;Touch Screen?&lt;/td&gt;&lt;td&gt;Does Not Have a Touchscreen&lt;/td&gt;&lt;/tr&gt;</v>
      </c>
      <c r="K41" s="1" t="s">
        <v>66</v>
      </c>
      <c r="L41" s="1" t="str">
        <f>"&lt;tr&gt;&lt;td&gt;"&amp;K$1&amp;"&lt;/td&gt;&lt;td&gt;"&amp;K41&amp;"&lt;/td&gt;&lt;/tr&gt;"</f>
        <v>&lt;tr&gt;&lt;td&gt;Operating System&lt;/td&gt;&lt;td&gt;Mac OS X v10.7 Lion&lt;/td&gt;&lt;/tr&gt;</v>
      </c>
      <c r="M41" s="1" t="s">
        <v>52</v>
      </c>
      <c r="N41" s="1" t="str">
        <f>"&lt;tr&gt;&lt;td&gt;"&amp;M$1&amp;"&lt;/td&gt;&lt;td&gt;"&amp;M41&amp;"&lt;/td&gt;&lt;/tr&gt;"</f>
        <v>&lt;tr&gt;&lt;td&gt; CPU Type &lt;/td&gt;&lt;td&gt;Intel Core i7 2.3 GHz&lt;/td&gt;&lt;/tr&gt;</v>
      </c>
      <c r="O41" s="1" t="s">
        <v>553</v>
      </c>
      <c r="P41" s="1" t="str">
        <f>"&lt;tr&gt;&lt;td&gt;"&amp;O$1&amp;"&lt;/td&gt;&lt;td&gt;"&amp;O41&amp;"&lt;/td&gt;&lt;/tr&gt;"</f>
        <v>&lt;tr&gt;&lt;td&gt;CPU Processor&lt;/td&gt;&lt;td&gt;2.3GHz&lt;/td&gt;&lt;/tr&gt;</v>
      </c>
      <c r="Q41" s="1" t="s">
        <v>566</v>
      </c>
      <c r="R41" s="1" t="str">
        <f>"&lt;tr&gt;&lt;td&gt;"&amp;Q$1&amp;"&lt;/td&gt;&lt;td&gt;"&amp;Q41&amp;"&lt;/td&gt;&lt;/tr&gt;"</f>
        <v>&lt;tr&gt;&lt;td&gt;Memory Size&lt;/td&gt;&lt;td&gt;8 GB&lt;/td&gt;&lt;/tr&gt;</v>
      </c>
      <c r="S41" s="1" t="s">
        <v>639</v>
      </c>
      <c r="T41" s="1" t="str">
        <f>"&lt;tr&gt;&lt;td&gt;"&amp;S$1&amp;"&lt;/td&gt;&lt;td&gt;"&amp;S41&amp;"&lt;/td&gt;&lt;/tr&gt;"</f>
        <v>&lt;tr&gt;&lt;td&gt;Cache&lt;/td&gt;&lt;td&gt;6MB L3&lt;/td&gt;&lt;/tr&gt;</v>
      </c>
      <c r="U41" t="s">
        <v>182</v>
      </c>
      <c r="V41" s="1" t="str">
        <f>"&lt;tr&gt;&lt;td&gt;"&amp;U$1&amp;"&lt;/td&gt;&lt;td&gt;"&amp;U41&amp;"&lt;/td&gt;&lt;/tr&gt;"</f>
        <v>&lt;tr&gt;&lt;td&gt;Video Memory &lt;/td&gt;&lt;td&gt;1GB&lt;/td&gt;&lt;/tr&gt;</v>
      </c>
      <c r="W41" s="1" t="s">
        <v>174</v>
      </c>
      <c r="X41" s="1" t="str">
        <f>"&lt;tr&gt;&lt;td&gt;"&amp;W$1&amp;"&lt;/td&gt;&lt;td&gt;"&amp;W41&amp;"&lt;/td&gt;&lt;/tr&gt;"</f>
        <v>&lt;tr&gt;&lt;td&gt; Graphics Card &lt;/td&gt;&lt;td&gt;NVIDIA GeForce GT 650M Switchable Graphics&lt;/td&gt;&lt;/tr&gt;</v>
      </c>
      <c r="Y41" s="1" t="s">
        <v>154</v>
      </c>
      <c r="Z41" s="1" t="str">
        <f>"&lt;tr&gt;&lt;td&gt;"&amp;Y$1&amp;"&lt;/td&gt;&lt;td&gt;"&amp;Y41&amp;"&lt;/td&gt;&lt;/tr&gt;"</f>
        <v>&lt;tr&gt;&lt;td&gt;Solid State Drive (SSD)?&lt;/td&gt;&lt;td&gt;256GB SSD&lt;/td&gt;&lt;/tr&gt;</v>
      </c>
      <c r="AA41" s="1" t="s">
        <v>573</v>
      </c>
      <c r="AB41" s="1" t="str">
        <f>"&lt;tr&gt;&lt;td&gt;"&amp;AA$1&amp;"&lt;/td&gt;&lt;td&gt;"&amp;AA41&amp;"&lt;/td&gt;&lt;/tr&gt;"</f>
        <v>&lt;tr&gt;&lt;td&gt;Hard Drive Size&lt;/td&gt;&lt;td&gt;256 GB&lt;/td&gt;&lt;/tr&gt;</v>
      </c>
      <c r="AC41" s="1" t="s">
        <v>659</v>
      </c>
      <c r="AD41" s="1" t="str">
        <f>"&lt;tr&gt;&lt;td&gt;"&amp;AC$1&amp;"&lt;/td&gt;&lt;td&gt;"&amp;AC41&amp;"&lt;/td&gt;&lt;/tr&gt;"</f>
        <v>&lt;tr&gt;&lt;td&gt;Hard Drive RPM &lt;/td&gt;&lt;td&gt;5400rpm&lt;/td&gt;&lt;/tr&gt;</v>
      </c>
      <c r="AE41" s="1" t="s">
        <v>613</v>
      </c>
      <c r="AF41" s="1" t="str">
        <f>"&lt;tr&gt;&lt;td&gt;"&amp;AE$1&amp;"&lt;/td&gt;&lt;td&gt;"&amp;AE41&amp;"&lt;/td&gt;&lt;/tr&gt;"</f>
        <v>&lt;tr&gt;&lt;td&gt;Weight&lt;/td&gt;&lt;td&gt;4.46 Lbs&lt;/td&gt;&lt;/tr&gt;</v>
      </c>
      <c r="AG41" s="1" t="s">
        <v>623</v>
      </c>
      <c r="AH41" s="1" t="str">
        <f>"&lt;tr&gt;&lt;td&gt;"&amp;AG$1&amp;"&lt;/td&gt;&lt;td&gt;"&amp;AG41&amp;"&lt;/td&gt;&lt;/tr&gt;"</f>
        <v>&lt;tr&gt;&lt;td&gt;Battery Life&lt;/td&gt;&lt;td&gt;Up to 7 Hours&lt;/td&gt;&lt;/tr&gt;</v>
      </c>
      <c r="AI41" s="1" t="s">
        <v>563</v>
      </c>
      <c r="AJ41" s="1" t="str">
        <f>"&lt;tr&gt;&lt;td&gt;"&amp;AI$1&amp;"&lt;/td&gt;&lt;td&gt;"&amp;AI41&amp;"&lt;/td&gt;&lt;/tr&gt;"</f>
        <v>&lt;tr&gt;&lt;td&gt; Screen Size&lt;/td&gt;&lt;td&gt;15.4"&lt;/td&gt;&lt;/tr&gt;</v>
      </c>
      <c r="AK41" s="1" t="s">
        <v>657</v>
      </c>
      <c r="AL41" s="1" t="str">
        <f>"&lt;tr&gt;&lt;td&gt;"&amp;AK$1&amp;"&lt;/td&gt;&lt;td&gt;"&amp;AK41&amp;"&lt;/td&gt;&lt;/tr&gt;"</f>
        <v>&lt;tr&gt;&lt;td&gt;Resolution of Max Dimension &lt;/td&gt;&lt;td&gt;2880 x 1800 (Retina)&lt;/td&gt;&lt;/tr&gt;</v>
      </c>
      <c r="AM41" t="s">
        <v>221</v>
      </c>
      <c r="AN41" s="1" t="str">
        <f>"&lt;tr&gt;&lt;td&gt;"&amp;AM$1&amp;"&lt;/td&gt;&lt;td&gt;"&amp;AM41&amp;"&lt;/td&gt;&lt;/tr&gt;"</f>
        <v>&lt;tr&gt;&lt;td&gt;HDMI?&lt;/td&gt;&lt;td&gt;Has HDMI&lt;/td&gt;&lt;/tr&gt;</v>
      </c>
      <c r="AO41" t="s">
        <v>224</v>
      </c>
      <c r="AP41" s="1" t="str">
        <f>"&lt;tr&gt;&lt;td&gt;"&amp;AO$1&amp;"&lt;/td&gt;&lt;td&gt;"&amp;AO41&amp;"&lt;/td&gt;&lt;/tr&gt;"</f>
        <v>&lt;tr&gt;&lt;td&gt;VGA?&lt;/td&gt;&lt;td&gt;Does Not Have VGA&lt;/td&gt;&lt;/tr&gt;</v>
      </c>
      <c r="AQ41" t="s">
        <v>225</v>
      </c>
      <c r="AR41" s="1" t="str">
        <f>"&lt;tr&gt;&lt;td&gt;"&amp;AQ$1&amp;"&lt;/td&gt;&lt;td&gt;"&amp;AQ41&amp;"&lt;/td&gt;&lt;/tr&gt;"</f>
        <v>&lt;tr&gt;&lt;td&gt;Bluetooth?&lt;/td&gt;&lt;td&gt;Has Bluetooth&lt;/td&gt;&lt;/tr&gt;</v>
      </c>
      <c r="AS41" s="1" t="s">
        <v>264</v>
      </c>
      <c r="AT41" s="14" t="str">
        <f>"&lt;tr&gt;&lt;td&gt;"&amp;AS$1&amp;"&lt;/td&gt;&lt;td&gt;"&amp;AS41&amp;"&lt;/td&gt;&lt;/tr&gt;"</f>
        <v>&lt;tr&gt;&lt;td&gt; URL to Purchase Computer&lt;/td&gt;&lt;td&gt;http://www.newegg.com/Product/Product.aspx?Item=N82E16834100224&lt;/td&gt;&lt;/tr&gt;</v>
      </c>
      <c r="AU41" s="15" t="s">
        <v>782</v>
      </c>
      <c r="AV41" s="14" t="str">
        <f>B41&amp;D41&amp;F41&amp;H41&amp;J41&amp;L41&amp;N41&amp;P41&amp;R41&amp;T41&amp;V41&amp;X41&amp;Z41&amp;AB41&amp;AD41&amp;AF41&amp;AH41&amp;AJ41&amp;AL41&amp;AN41&amp;AP41&amp;AR41&amp;AT41</f>
        <v>&lt;tr&gt;&lt;td&gt;Brand&lt;/td&gt;&lt;td&gt;Apple&lt;/td&gt;&lt;/tr&gt;&lt;tr&gt;&lt;td&gt;Series&lt;/td&gt;&lt;td&gt;MacBook Pro&lt;/td&gt;&lt;/tr&gt;&lt;tr&gt;&lt;td&gt;Model&lt;/td&gt;&lt;td&gt;MC975LL/A&lt;/td&gt;&lt;/tr&gt;&lt;tr&gt;&lt;td&gt;Price&lt;/td&gt;&lt;td&gt;1799.99&lt;/td&gt;&lt;/tr&gt;&lt;tr&gt;&lt;td&gt;Touch Screen?&lt;/td&gt;&lt;td&gt;Does Not Have a Touchscreen&lt;/td&gt;&lt;/tr&gt;&lt;tr&gt;&lt;td&gt;Operating System&lt;/td&gt;&lt;td&gt;Mac OS X v10.7 Lion&lt;/td&gt;&lt;/tr&gt;&lt;tr&gt;&lt;td&gt; CPU Type &lt;/td&gt;&lt;td&gt;Intel Core i7 2.3 GHz&lt;/td&gt;&lt;/tr&gt;&lt;tr&gt;&lt;td&gt;CPU Processor&lt;/td&gt;&lt;td&gt;2.3GHz&lt;/td&gt;&lt;/tr&gt;&lt;tr&gt;&lt;td&gt;Memory Size&lt;/td&gt;&lt;td&gt;8 GB&lt;/td&gt;&lt;/tr&gt;&lt;tr&gt;&lt;td&gt;Cache&lt;/td&gt;&lt;td&gt;6MB L3&lt;/td&gt;&lt;/tr&gt;&lt;tr&gt;&lt;td&gt;Video Memory &lt;/td&gt;&lt;td&gt;1GB&lt;/td&gt;&lt;/tr&gt;&lt;tr&gt;&lt;td&gt; Graphics Card &lt;/td&gt;&lt;td&gt;NVIDIA GeForce GT 650M Switchable Graphics&lt;/td&gt;&lt;/tr&gt;&lt;tr&gt;&lt;td&gt;Solid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&lt;/td&gt;&lt;td&gt;5400rpm&lt;/td&gt;&lt;/tr&gt;&lt;tr&gt;&lt;td&gt;Weight&lt;/td&gt;&lt;td&gt;4.46 Lbs&lt;/td&gt;&lt;/tr&gt;&lt;tr&gt;&lt;td&gt;Battery Life&lt;/td&gt;&lt;td&gt;Up to 7 Hours&lt;/td&gt;&lt;/tr&gt;&lt;tr&gt;&lt;td&gt; Screen Size&lt;/td&gt;&lt;td&gt;15.4"&lt;/td&gt;&lt;/tr&gt;&lt;tr&gt;&lt;td&gt;Resolution of Max Dimension &lt;/td&gt;&lt;td&gt;2880 x 1800 (Retina)&lt;/td&gt;&lt;/tr&gt;&lt;tr&gt;&lt;td&gt;HDMI?&lt;/td&gt;&lt;td&gt;Has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Computer&lt;/td&gt;&lt;td&gt;http://www.newegg.com/Product/Product.aspx?Item=N82E16834100224&lt;/td&gt;&lt;/tr&gt;</v>
      </c>
      <c r="AW41" s="14" t="s">
        <v>723</v>
      </c>
      <c r="AX41" s="16" t="str">
        <f>"&lt;body class ="&amp;CHAR(34)&amp;"page page-id-3187 page-template page-template-page-team-php team"&amp;CHAR(34)&amp;"&gt;
  &lt;div id="&amp;CHAR(34)&amp;"page"&amp;CHAR(34)&amp;"class="&amp;CHAR(34)&amp;"hfeed site"&amp;CHAR(34)&amp;"&gt;
    &lt;div id="&amp;CHAR(34)&amp;"primary"&amp;CHAR(34)&amp;" class="&amp;CHAR(34)&amp;"content-area"&amp;CHAR(34)&amp;"style="&amp;CHAR(34)&amp;"background-color:black"&amp;CHAR(34)&amp;"&gt;&lt;div id="&amp;CHAR(34)&amp;"content"&amp;CHAR(34)&amp;" class ="&amp;CHAR(34)&amp;"site-content"&amp;CHAR(34)&amp;" role="&amp;CHAR(34)&amp;"main"&amp;CHAR(34)&amp;"&gt;&lt;div class="&amp;CHAR(34)&amp;"entry-content"&amp;CHAR(34)&amp;"&gt;&lt;h1 style="&amp;CHAR(34)&amp;"margin-top:125px; text-align:center"&amp;CHAR(34)&amp;"&gt;"&amp;A41&amp;" "&amp;C41&amp;" "&amp;E41&amp;"&lt;/h1&gt;
            &lt;/div&gt;    
        &lt;/div&gt;
      &lt;/div&gt;
      &lt;div id="&amp;CHAR(34)&amp;"primary"&amp;CHAR(34)&amp;" class="&amp;CHAR(34)&amp;"content-area"&amp;CHAR(34)&amp;"style="&amp;CHAR(34)&amp;"background-color:white"&amp;CHAR(34)&amp;"&gt;
          &lt;div class="&amp;CHAR(34)&amp;"entry-content"&amp;CHAR(34)&amp;"style="&amp;CHAR(34)&amp;"margin-right:100px"&amp;CHAR(34)&amp;"&gt;        
&lt;h2 style="&amp;CHAR(34)&amp;"margin-top:10px; margin-left: 49px"&amp;CHAR(34)&amp;"&gt;
 &lt;input type="&amp;CHAR(34)&amp;"button"&amp;CHAR(34)&amp;" value="&amp;CHAR(34)&amp;"Search for this Computer on Google"&amp;CHAR(34)&amp;" onclick="&amp;CHAR(34)&amp;"window.open('http://google.com/#q="&amp;A41&amp;" "&amp;C41&amp;" "&amp;E41&amp;"')"&amp;CHAR(34)&amp;"style="&amp;CHAR(34)&amp;"font-size:40%"&amp;CHAR(34)&amp;"&gt;
 &lt;input type="&amp;CHAR(34)&amp;"button"&amp;CHAR(34)&amp;" value="&amp;CHAR(34)&amp;"Buy this Computer Now"&amp;CHAR(34)&amp;" onclick="&amp;CHAR(34)&amp;"window.open('"&amp;AS41&amp;"')"&amp;CHAR(34)&amp;" style="&amp;CHAR(34)&amp;"font-size:40%"&amp;CHAR(34)&amp;"&gt;
&lt;/h2&gt;
 &lt;h2&gt;Specifications&lt;/h2&gt;
 &lt;table style="&amp;CHAR(34)&amp;"margin-left:100px; margin-right:100px; width:84%"&amp;CHAR(34)&amp;"class="&amp;CHAR(34)&amp;"table table-hover"&amp;CHAR(34)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text-align:center"&gt;Apple MacBook Pro MC975LL/A&lt;/h1&gt;_x000D_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onclick="window.open('http://google.com/#q=Apple MacBook Pro MC975LL/A')"style="font-size:40%"&gt;_x000D_ &lt;input type="button" value="Buy this Computer Now" onclick="window.open('http://www.newegg.com/Product/Product.aspx?Item=N82E16834100224')" style="font-size:40%"&gt;_x000D_&lt;/h2&gt;_x000D_ &lt;h2&gt;Specifications&lt;/h2&gt;_x000D_ &lt;table style="margin-left:100px; margin-right:100px; width:84%"class="table table-hover"</v>
      </c>
      <c r="AY41" s="14" t="s">
        <v>822</v>
      </c>
      <c r="AZ41" s="14" t="str">
        <f>AY41&amp;AW41&amp;AU41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text-align:center"&gt;Apple MacBook Pro MC975LL/A&lt;/h1&gt;_x000D_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onclick="window.open('http://google.com/#q=Apple MacBook Pro MC975LL/A')"style="font-size:40%"&gt;_x000D_ &lt;input type="button" value="Buy this Computer Now" onclick="window.open('http://www.newegg.com/Product/Product.aspx?Item=N82E16834100224')" style="font-size:40%"&gt;_x000D_&lt;/h2&gt;_x000D_ &lt;h2&gt;Specifications&lt;/h2&gt;_x000D_ &lt;table style="margin-left:100px; margin-right:100px; width:84%"class="table table-hover"&lt;tr&gt;&lt;td&gt;Brand&lt;/td&gt;&lt;td&gt;Apple&lt;/td&gt;&lt;/tr&gt;&lt;tr&gt;&lt;td&gt;Series&lt;/td&gt;&lt;td&gt;MacBook Pro&lt;/td&gt;&lt;/tr&gt;&lt;tr&gt;&lt;td&gt;Model&lt;/td&gt;&lt;td&gt;MC975LL/A&lt;/td&gt;&lt;/tr&gt;&lt;tr&gt;&lt;td&gt;Price&lt;/td&gt;&lt;td&gt;1799.99&lt;/td&gt;&lt;/tr&gt;&lt;tr&gt;&lt;td&gt;Touch Screen?&lt;/td&gt;&lt;td&gt;Does Not Have a Touchscreen&lt;/td&gt;&lt;/tr&gt;&lt;tr&gt;&lt;td&gt;Operating System&lt;/td&gt;&lt;td&gt;Mac OS X v10.7 Lion&lt;/td&gt;&lt;/tr&gt;&lt;tr&gt;&lt;td&gt; CPU Type &lt;/td&gt;&lt;td&gt;Intel Core i7 2.3 GHz&lt;/td&gt;&lt;/tr&gt;&lt;tr&gt;&lt;td&gt;CPU Processor&lt;/td&gt;&lt;td&gt;2.3GHz&lt;/td&gt;&lt;/tr&gt;&lt;tr&gt;&lt;td&gt;Memory Size&lt;/td&gt;&lt;td&gt;8 GB&lt;/td&gt;&lt;/tr&gt;&lt;tr&gt;&lt;td&gt;Cache&lt;/td&gt;&lt;td&gt;6MB L3&lt;/td&gt;&lt;/tr&gt;&lt;tr&gt;&lt;td&gt;Video Memory &lt;/td&gt;&lt;td&gt;1GB&lt;/td&gt;&lt;/tr&gt;&lt;tr&gt;&lt;td&gt; Graphics Card &lt;/td&gt;&lt;td&gt;NVIDIA GeForce GT 650M Switchable Graphics&lt;/td&gt;&lt;/tr&gt;&lt;tr&gt;&lt;td&gt;Solid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&lt;/td&gt;&lt;td&gt;5400rpm&lt;/td&gt;&lt;/tr&gt;&lt;tr&gt;&lt;td&gt;Weight&lt;/td&gt;&lt;td&gt;4.46 Lbs&lt;/td&gt;&lt;/tr&gt;&lt;tr&gt;&lt;td&gt;Battery Life&lt;/td&gt;&lt;td&gt;Up to 7 Hours&lt;/td&gt;&lt;/tr&gt;&lt;tr&gt;&lt;td&gt; Screen Size&lt;/td&gt;&lt;td&gt;15.4"&lt;/td&gt;&lt;/tr&gt;&lt;tr&gt;&lt;td&gt;Resolution of Max Dimension &lt;/td&gt;&lt;td&gt;2880 x 1800 (Retina)&lt;/td&gt;&lt;/tr&gt;&lt;tr&gt;&lt;td&gt;HDMI?&lt;/td&gt;&lt;td&gt;Has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Computer&lt;/td&gt;&lt;td&gt;http://www.newegg.com/Product/Product.aspx?Item=N82E16834100224&lt;/td&gt;&lt;/tr&gt;&lt;/table&gt;&lt;/div&gt;&lt;/div&gt;&lt;/div&gt;&lt;/div&gt;&lt;script&gt;(function(i,s,o,g,r,a,m){i['GoogleAnalyticsObject']=r;i[r]=i[r]||function(){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A41" t="s">
        <v>873</v>
      </c>
    </row>
    <row r="42" spans="1:53">
      <c r="A42" s="1" t="s">
        <v>152</v>
      </c>
      <c r="B42" s="1" t="str">
        <f>"&lt;tr&gt;&lt;td&gt;"&amp;$A$1&amp;"&lt;/td&gt;&lt;td&gt;"&amp;A42&amp;"&lt;/td&gt;&lt;/tr&gt;"</f>
        <v>&lt;tr&gt;&lt;td&gt;Brand&lt;/td&gt;&lt;td&gt;Apple&lt;/td&gt;&lt;/tr&gt;</v>
      </c>
      <c r="C42" s="1" t="s">
        <v>142</v>
      </c>
      <c r="D42" s="1" t="str">
        <f>"&lt;tr&gt;&lt;td&gt;"&amp;C$1&amp;"&lt;/td&gt;&lt;td&gt;"&amp;C42&amp;"&lt;/td&gt;&lt;/tr&gt;"</f>
        <v>&lt;tr&gt;&lt;td&gt;Series&lt;/td&gt;&lt;td&gt;MacBook Pro&lt;/td&gt;&lt;/tr&gt;</v>
      </c>
      <c r="E42" s="1" t="s">
        <v>106</v>
      </c>
      <c r="F42" s="1" t="str">
        <f>"&lt;tr&gt;&lt;td&gt;"&amp;E$1&amp;"&lt;/td&gt;&lt;td&gt;"&amp;E42&amp;"&lt;/td&gt;&lt;/tr&gt;"</f>
        <v>&lt;tr&gt;&lt;td&gt;Model&lt;/td&gt;&lt;td&gt;MD101LL/A&lt;/td&gt;&lt;/tr&gt;</v>
      </c>
      <c r="G42" s="9">
        <v>1149.99</v>
      </c>
      <c r="H42" s="1" t="str">
        <f>"&lt;tr&gt;&lt;td&gt;"&amp;G$1&amp;"&lt;/td&gt;&lt;td&gt;"&amp;G42&amp;"&lt;/td&gt;&lt;/tr&gt;"</f>
        <v>&lt;tr&gt;&lt;td&gt;Price&lt;/td&gt;&lt;td&gt;1149.99&lt;/td&gt;&lt;/tr&gt;</v>
      </c>
      <c r="I42" t="s">
        <v>216</v>
      </c>
      <c r="J42" s="1" t="str">
        <f>"&lt;tr&gt;&lt;td&gt;"&amp;I$1&amp;"&lt;/td&gt;&lt;td&gt;"&amp;I42&amp;"&lt;/td&gt;&lt;/tr&gt;"</f>
        <v>&lt;tr&gt;&lt;td&gt;Touch Screen?&lt;/td&gt;&lt;td&gt;Does Not Have a Touchscreen&lt;/td&gt;&lt;/tr&gt;</v>
      </c>
      <c r="K42" s="1" t="s">
        <v>66</v>
      </c>
      <c r="L42" s="1" t="str">
        <f>"&lt;tr&gt;&lt;td&gt;"&amp;K$1&amp;"&lt;/td&gt;&lt;td&gt;"&amp;K42&amp;"&lt;/td&gt;&lt;/tr&gt;"</f>
        <v>&lt;tr&gt;&lt;td&gt;Operating System&lt;/td&gt;&lt;td&gt;Mac OS X v10.7 Lion&lt;/td&gt;&lt;/tr&gt;</v>
      </c>
      <c r="M42" s="1" t="s">
        <v>53</v>
      </c>
      <c r="N42" s="1" t="str">
        <f>"&lt;tr&gt;&lt;td&gt;"&amp;M$1&amp;"&lt;/td&gt;&lt;td&gt;"&amp;M42&amp;"&lt;/td&gt;&lt;/tr&gt;"</f>
        <v>&lt;tr&gt;&lt;td&gt; CPU Type &lt;/td&gt;&lt;td&gt;Intel Core i5 2.5GHz&lt;/td&gt;&lt;/tr&gt;</v>
      </c>
      <c r="O42" s="1" t="s">
        <v>548</v>
      </c>
      <c r="P42" s="1" t="str">
        <f>"&lt;tr&gt;&lt;td&gt;"&amp;O$1&amp;"&lt;/td&gt;&lt;td&gt;"&amp;O42&amp;"&lt;/td&gt;&lt;/tr&gt;"</f>
        <v>&lt;tr&gt;&lt;td&gt;CPU Processor&lt;/td&gt;&lt;td&gt;2.5GHz&lt;/td&gt;&lt;/tr&gt;</v>
      </c>
      <c r="Q42" s="1" t="s">
        <v>565</v>
      </c>
      <c r="R42" s="1" t="str">
        <f>"&lt;tr&gt;&lt;td&gt;"&amp;Q$1&amp;"&lt;/td&gt;&lt;td&gt;"&amp;Q42&amp;"&lt;/td&gt;&lt;/tr&gt;"</f>
        <v>&lt;tr&gt;&lt;td&gt;Memory Size&lt;/td&gt;&lt;td&gt;4 GB&lt;/td&gt;&lt;/tr&gt;</v>
      </c>
      <c r="S42" s="1" t="s">
        <v>640</v>
      </c>
      <c r="T42" s="1" t="str">
        <f>"&lt;tr&gt;&lt;td&gt;"&amp;S$1&amp;"&lt;/td&gt;&lt;td&gt;"&amp;S42&amp;"&lt;/td&gt;&lt;/tr&gt;"</f>
        <v>&lt;tr&gt;&lt;td&gt;Cache&lt;/td&gt;&lt;td&gt;3MB L3&lt;/td&gt;&lt;/tr&gt;</v>
      </c>
      <c r="U42" t="s">
        <v>181</v>
      </c>
      <c r="V42" s="1" t="str">
        <f>"&lt;tr&gt;&lt;td&gt;"&amp;U$1&amp;"&lt;/td&gt;&lt;td&gt;"&amp;U42&amp;"&lt;/td&gt;&lt;/tr&gt;"</f>
        <v>&lt;tr&gt;&lt;td&gt;Video Memory &lt;/td&gt;&lt;td&gt;Shared memory&lt;/td&gt;&lt;/tr&gt;</v>
      </c>
      <c r="W42" s="1" t="s">
        <v>160</v>
      </c>
      <c r="X42" s="1" t="str">
        <f>"&lt;tr&gt;&lt;td&gt;"&amp;W$1&amp;"&lt;/td&gt;&lt;td&gt;"&amp;W42&amp;"&lt;/td&gt;&lt;/tr&gt;"</f>
        <v>&lt;tr&gt;&lt;td&gt; Graphics Card &lt;/td&gt;&lt;td&gt;Intel HD Graphics 4000&lt;/td&gt;&lt;/tr&gt;</v>
      </c>
      <c r="Y42" s="1" t="s">
        <v>665</v>
      </c>
      <c r="Z42" s="1" t="str">
        <f>"&lt;tr&gt;&lt;td&gt;"&amp;Y$1&amp;"&lt;/td&gt;&lt;td&gt;"&amp;Y42&amp;"&lt;/td&gt;&lt;/tr&gt;"</f>
        <v>&lt;tr&gt;&lt;td&gt;Solid State Drive (SSD)?&lt;/td&gt;&lt;td&gt;No&lt;/td&gt;&lt;/tr&gt;</v>
      </c>
      <c r="AA42" s="1" t="s">
        <v>572</v>
      </c>
      <c r="AB42" s="1" t="str">
        <f>"&lt;tr&gt;&lt;td&gt;"&amp;AA$1&amp;"&lt;/td&gt;&lt;td&gt;"&amp;AA42&amp;"&lt;/td&gt;&lt;/tr&gt;"</f>
        <v>&lt;tr&gt;&lt;td&gt;Hard Drive Size&lt;/td&gt;&lt;td&gt;500 GB&lt;/td&gt;&lt;/tr&gt;</v>
      </c>
      <c r="AC42" s="1" t="s">
        <v>659</v>
      </c>
      <c r="AD42" s="1" t="str">
        <f>"&lt;tr&gt;&lt;td&gt;"&amp;AC$1&amp;"&lt;/td&gt;&lt;td&gt;"&amp;AC42&amp;"&lt;/td&gt;&lt;/tr&gt;"</f>
        <v>&lt;tr&gt;&lt;td&gt;Hard Drive RPM &lt;/td&gt;&lt;td&gt;5400rpm&lt;/td&gt;&lt;/tr&gt;</v>
      </c>
      <c r="AE42" s="1" t="s">
        <v>614</v>
      </c>
      <c r="AF42" s="1" t="str">
        <f>"&lt;tr&gt;&lt;td&gt;"&amp;AE$1&amp;"&lt;/td&gt;&lt;td&gt;"&amp;AE42&amp;"&lt;/td&gt;&lt;/tr&gt;"</f>
        <v>&lt;tr&gt;&lt;td&gt;Weight&lt;/td&gt;&lt;td&gt;4.5 Lbs&lt;/td&gt;&lt;/tr&gt;</v>
      </c>
      <c r="AG42" s="1" t="s">
        <v>623</v>
      </c>
      <c r="AH42" s="1" t="str">
        <f>"&lt;tr&gt;&lt;td&gt;"&amp;AG$1&amp;"&lt;/td&gt;&lt;td&gt;"&amp;AG42&amp;"&lt;/td&gt;&lt;/tr&gt;"</f>
        <v>&lt;tr&gt;&lt;td&gt;Battery Life&lt;/td&gt;&lt;td&gt;Up to 7 Hours&lt;/td&gt;&lt;/tr&gt;</v>
      </c>
      <c r="AI42" s="1" t="s">
        <v>557</v>
      </c>
      <c r="AJ42" s="1" t="str">
        <f>"&lt;tr&gt;&lt;td&gt;"&amp;AI$1&amp;"&lt;/td&gt;&lt;td&gt;"&amp;AI42&amp;"&lt;/td&gt;&lt;/tr&gt;"</f>
        <v>&lt;tr&gt;&lt;td&gt; Screen Size&lt;/td&gt;&lt;td&gt;13.3"&lt;/td&gt;&lt;/tr&gt;</v>
      </c>
      <c r="AK42" s="1" t="s">
        <v>658</v>
      </c>
      <c r="AL42" s="1" t="str">
        <f>"&lt;tr&gt;&lt;td&gt;"&amp;AK$1&amp;"&lt;/td&gt;&lt;td&gt;"&amp;AK42&amp;"&lt;/td&gt;&lt;/tr&gt;"</f>
        <v>&lt;tr&gt;&lt;td&gt;Resolution of Max Dimension &lt;/td&gt;&lt;td&gt;1280 x 800&lt;/td&gt;&lt;/tr&gt;</v>
      </c>
      <c r="AM42" t="s">
        <v>222</v>
      </c>
      <c r="AN42" s="1" t="str">
        <f>"&lt;tr&gt;&lt;td&gt;"&amp;AM$1&amp;"&lt;/td&gt;&lt;td&gt;"&amp;AM42&amp;"&lt;/td&gt;&lt;/tr&gt;"</f>
        <v>&lt;tr&gt;&lt;td&gt;HDMI?&lt;/td&gt;&lt;td&gt;Does Not Have HDMI&lt;/td&gt;&lt;/tr&gt;</v>
      </c>
      <c r="AO42" t="s">
        <v>224</v>
      </c>
      <c r="AP42" s="1" t="str">
        <f>"&lt;tr&gt;&lt;td&gt;"&amp;AO$1&amp;"&lt;/td&gt;&lt;td&gt;"&amp;AO42&amp;"&lt;/td&gt;&lt;/tr&gt;"</f>
        <v>&lt;tr&gt;&lt;td&gt;VGA?&lt;/td&gt;&lt;td&gt;Does Not Have VGA&lt;/td&gt;&lt;/tr&gt;</v>
      </c>
      <c r="AQ42" t="s">
        <v>225</v>
      </c>
      <c r="AR42" s="1" t="str">
        <f>"&lt;tr&gt;&lt;td&gt;"&amp;AQ$1&amp;"&lt;/td&gt;&lt;td&gt;"&amp;AQ42&amp;"&lt;/td&gt;&lt;/tr&gt;"</f>
        <v>&lt;tr&gt;&lt;td&gt;Bluetooth?&lt;/td&gt;&lt;td&gt;Has Bluetooth&lt;/td&gt;&lt;/tr&gt;</v>
      </c>
      <c r="AS42" s="1" t="s">
        <v>265</v>
      </c>
      <c r="AT42" s="14" t="str">
        <f>"&lt;tr&gt;&lt;td&gt;"&amp;AS$1&amp;"&lt;/td&gt;&lt;td&gt;"&amp;AS42&amp;"&lt;/td&gt;&lt;/tr&gt;"</f>
        <v>&lt;tr&gt;&lt;td&gt; URL to Purchase Computer&lt;/td&gt;&lt;td&gt;http://www.newegg.com/Product/Product.aspx?Item=N82E16834100228&lt;/td&gt;&lt;/tr&gt;</v>
      </c>
      <c r="AU42" s="15" t="s">
        <v>782</v>
      </c>
      <c r="AV42" s="14" t="str">
        <f>B42&amp;D42&amp;F42&amp;H42&amp;J42&amp;L42&amp;N42&amp;P42&amp;R42&amp;T42&amp;V42&amp;X42&amp;Z42&amp;AB42&amp;AD42&amp;AF42&amp;AH42&amp;AJ42&amp;AL42&amp;AN42&amp;AP42&amp;AR42&amp;AT42</f>
        <v>&lt;tr&gt;&lt;td&gt;Brand&lt;/td&gt;&lt;td&gt;Apple&lt;/td&gt;&lt;/tr&gt;&lt;tr&gt;&lt;td&gt;Series&lt;/td&gt;&lt;td&gt;MacBook Pro&lt;/td&gt;&lt;/tr&gt;&lt;tr&gt;&lt;td&gt;Model&lt;/td&gt;&lt;td&gt;MD101LL/A&lt;/td&gt;&lt;/tr&gt;&lt;tr&gt;&lt;td&gt;Price&lt;/td&gt;&lt;td&gt;1149.99&lt;/td&gt;&lt;/tr&gt;&lt;tr&gt;&lt;td&gt;Touch Screen?&lt;/td&gt;&lt;td&gt;Does Not Have a Touchscreen&lt;/td&gt;&lt;/tr&gt;&lt;tr&gt;&lt;td&gt;Operating System&lt;/td&gt;&lt;td&gt;Mac OS X v10.7 Lion&lt;/td&gt;&lt;/tr&gt;&lt;tr&gt;&lt;td&gt; CPU Type &lt;/td&gt;&lt;td&gt;Intel Core i5 2.5GHz&lt;/td&gt;&lt;/tr&gt;&lt;tr&gt;&lt;td&gt;CPU Processor&lt;/td&gt;&lt;td&gt;2.5GHz&lt;/td&gt;&lt;/tr&gt;&lt;tr&gt;&lt;td&gt;Memory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&lt;/td&gt;&lt;td&gt;5400rpm&lt;/td&gt;&lt;/tr&gt;&lt;tr&gt;&lt;td&gt;Weight&lt;/td&gt;&lt;td&gt;4.5 Lbs&lt;/td&gt;&lt;/tr&gt;&lt;tr&gt;&lt;td&gt;Battery Life&lt;/td&gt;&lt;td&gt;Up to 7 Hours&lt;/td&gt;&lt;/tr&gt;&lt;tr&gt;&lt;td&gt; Screen Size&lt;/td&gt;&lt;td&gt;13.3"&lt;/td&gt;&lt;/tr&gt;&lt;tr&gt;&lt;td&gt;Resolution of Max Dimension &lt;/td&gt;&lt;td&gt;1280 x 800&lt;/td&gt;&lt;/tr&gt;&lt;tr&gt;&lt;td&gt;HDMI?&lt;/td&gt;&lt;td&gt;Does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Computer&lt;/td&gt;&lt;td&gt;http://www.newegg.com/Product/Product.aspx?Item=N82E16834100228&lt;/td&gt;&lt;/tr&gt;</v>
      </c>
      <c r="AW42" s="14" t="s">
        <v>724</v>
      </c>
      <c r="AX42" s="16" t="str">
        <f>"&lt;body class ="&amp;CHAR(34)&amp;"page page-id-3187 page-template page-template-page-team-php team"&amp;CHAR(34)&amp;"&gt;
  &lt;div id="&amp;CHAR(34)&amp;"page"&amp;CHAR(34)&amp;"class="&amp;CHAR(34)&amp;"hfeed site"&amp;CHAR(34)&amp;"&gt;
    &lt;div id="&amp;CHAR(34)&amp;"primary"&amp;CHAR(34)&amp;" class="&amp;CHAR(34)&amp;"content-area"&amp;CHAR(34)&amp;"style="&amp;CHAR(34)&amp;"background-color:black"&amp;CHAR(34)&amp;"&gt;&lt;div id="&amp;CHAR(34)&amp;"content"&amp;CHAR(34)&amp;" class ="&amp;CHAR(34)&amp;"site-content"&amp;CHAR(34)&amp;" role="&amp;CHAR(34)&amp;"main"&amp;CHAR(34)&amp;"&gt;&lt;div class="&amp;CHAR(34)&amp;"entry-content"&amp;CHAR(34)&amp;"&gt;&lt;h1 style="&amp;CHAR(34)&amp;"margin-top:125px; text-align:center"&amp;CHAR(34)&amp;"&gt;"&amp;A42&amp;" "&amp;C42&amp;" "&amp;E42&amp;"&lt;/h1&gt;
            &lt;/div&gt;    
        &lt;/div&gt;
      &lt;/div&gt;
      &lt;div id="&amp;CHAR(34)&amp;"primary"&amp;CHAR(34)&amp;" class="&amp;CHAR(34)&amp;"content-area"&amp;CHAR(34)&amp;"style="&amp;CHAR(34)&amp;"background-color:white"&amp;CHAR(34)&amp;"&gt;
          &lt;div class="&amp;CHAR(34)&amp;"entry-content"&amp;CHAR(34)&amp;"style="&amp;CHAR(34)&amp;"margin-right:100px"&amp;CHAR(34)&amp;"&gt;        
&lt;h2 style="&amp;CHAR(34)&amp;"margin-top:10px; margin-left: 49px"&amp;CHAR(34)&amp;"&gt;
 &lt;input type="&amp;CHAR(34)&amp;"button"&amp;CHAR(34)&amp;" value="&amp;CHAR(34)&amp;"Search for this Computer on Google"&amp;CHAR(34)&amp;" onclick="&amp;CHAR(34)&amp;"window.open('http://google.com/#q="&amp;A42&amp;" "&amp;C42&amp;" "&amp;E42&amp;"')"&amp;CHAR(34)&amp;"style="&amp;CHAR(34)&amp;"font-size:40%"&amp;CHAR(34)&amp;"&gt;
 &lt;input type="&amp;CHAR(34)&amp;"button"&amp;CHAR(34)&amp;" value="&amp;CHAR(34)&amp;"Buy this Computer Now"&amp;CHAR(34)&amp;" onclick="&amp;CHAR(34)&amp;"window.open('"&amp;AS42&amp;"')"&amp;CHAR(34)&amp;" style="&amp;CHAR(34)&amp;"font-size:40%"&amp;CHAR(34)&amp;"&gt;
&lt;/h2&gt;
 &lt;h2&gt;Specifications&lt;/h2&gt;
 &lt;table style="&amp;CHAR(34)&amp;"margin-left:100px; margin-right:100px; width:84%"&amp;CHAR(34)&amp;"class="&amp;CHAR(34)&amp;"table table-hover"&amp;CHAR(34)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text-align:center"&gt;Apple MacBook Pro MD101LL/A&lt;/h1&gt;_x000D_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onclick="window.open('http://google.com/#q=Apple MacBook Pro MD101LL/A')"style="font-size:40%"&gt;_x000D_ &lt;input type="button" value="Buy this Computer Now" onclick="window.open('http://www.newegg.com/Product/Product.aspx?Item=N82E16834100228')" style="font-size:40%"&gt;_x000D_&lt;/h2&gt;_x000D_ &lt;h2&gt;Specifications&lt;/h2&gt;_x000D_ &lt;table style="margin-left:100px; margin-right:100px; width:84%"class="table table-hover"</v>
      </c>
      <c r="AY42" s="14" t="s">
        <v>823</v>
      </c>
      <c r="AZ42" s="14" t="str">
        <f>AY42&amp;AW42&amp;AU42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text-align:center"&gt;Apple MacBook Pro MD101LL/A&lt;/h1&gt;_x000D_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onclick="window.open('http://google.com/#q=Apple MacBook Pro MD101LL/A')"style="font-size:40%"&gt;_x000D_ &lt;input type="button" value="Buy this Computer Now" onclick="window.open('http://www.newegg.com/Product/Product.aspx?Item=N82E16834100228')" style="font-size:40%"&gt;_x000D_&lt;/h2&gt;_x000D_ &lt;h2&gt;Specifications&lt;/h2&gt;_x000D_ &lt;table style="margin-left:100px; margin-right:100px; width:84%"class="table table-hover"&lt;tr&gt;&lt;td&gt;Brand&lt;/td&gt;&lt;td&gt;Apple&lt;/td&gt;&lt;/tr&gt;&lt;tr&gt;&lt;td&gt;Series&lt;/td&gt;&lt;td&gt;MacBook Pro&lt;/td&gt;&lt;/tr&gt;&lt;tr&gt;&lt;td&gt;Model&lt;/td&gt;&lt;td&gt;MD101LL/A&lt;/td&gt;&lt;/tr&gt;&lt;tr&gt;&lt;td&gt;Price&lt;/td&gt;&lt;td&gt;1149.99&lt;/td&gt;&lt;/tr&gt;&lt;tr&gt;&lt;td&gt;Touch Screen?&lt;/td&gt;&lt;td&gt;Does Not Have a Touchscreen&lt;/td&gt;&lt;/tr&gt;&lt;tr&gt;&lt;td&gt;Operating System&lt;/td&gt;&lt;td&gt;Mac OS X v10.7 Lion&lt;/td&gt;&lt;/tr&gt;&lt;tr&gt;&lt;td&gt; CPU Type &lt;/td&gt;&lt;td&gt;Intel Core i5 2.5GHz&lt;/td&gt;&lt;/tr&gt;&lt;tr&gt;&lt;td&gt;CPU Processor&lt;/td&gt;&lt;td&gt;2.5GHz&lt;/td&gt;&lt;/tr&gt;&lt;tr&gt;&lt;td&gt;Memory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(SSD)?&lt;/td&gt;&lt;td&gt;No&lt;/td&gt;&lt;/tr&gt;&lt;tr&gt;&lt;td&gt;Hard Drive Size&lt;/td&gt;&lt;td&gt;500 GB&lt;/td&gt;&lt;/tr&gt;&lt;tr&gt;&lt;td&gt;Hard Drive RPM &lt;/td&gt;&lt;td&gt;5400rpm&lt;/td&gt;&lt;/tr&gt;&lt;tr&gt;&lt;td&gt;Weight&lt;/td&gt;&lt;td&gt;4.5 Lbs&lt;/td&gt;&lt;/tr&gt;&lt;tr&gt;&lt;td&gt;Battery Life&lt;/td&gt;&lt;td&gt;Up to 7 Hours&lt;/td&gt;&lt;/tr&gt;&lt;tr&gt;&lt;td&gt; Screen Size&lt;/td&gt;&lt;td&gt;13.3"&lt;/td&gt;&lt;/tr&gt;&lt;tr&gt;&lt;td&gt;Resolution of Max Dimension &lt;/td&gt;&lt;td&gt;1280 x 800&lt;/td&gt;&lt;/tr&gt;&lt;tr&gt;&lt;td&gt;HDMI?&lt;/td&gt;&lt;td&gt;Does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Computer&lt;/td&gt;&lt;td&gt;http://www.newegg.com/Product/Product.aspx?Item=N82E16834100228&lt;/td&gt;&lt;/tr&gt;&lt;/table&gt;&lt;/div&gt;&lt;/div&gt;&lt;/div&gt;&lt;/div&gt;&lt;script&gt;(function(i,s,o,g,r,a,m){i['GoogleAnalyticsObject']=r;i[r]=i[r]||function(){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A42" t="s">
        <v>874</v>
      </c>
    </row>
    <row r="43" spans="1:53">
      <c r="A43" s="1" t="s">
        <v>152</v>
      </c>
      <c r="B43" s="1" t="str">
        <f>"&lt;tr&gt;&lt;td&gt;"&amp;$A$1&amp;"&lt;/td&gt;&lt;td&gt;"&amp;A43&amp;"&lt;/td&gt;&lt;/tr&gt;"</f>
        <v>&lt;tr&gt;&lt;td&gt;Brand&lt;/td&gt;&lt;td&gt;Apple&lt;/td&gt;&lt;/tr&gt;</v>
      </c>
      <c r="C43" s="1" t="s">
        <v>142</v>
      </c>
      <c r="D43" s="1" t="str">
        <f>"&lt;tr&gt;&lt;td&gt;"&amp;C$1&amp;"&lt;/td&gt;&lt;td&gt;"&amp;C43&amp;"&lt;/td&gt;&lt;/tr&gt;"</f>
        <v>&lt;tr&gt;&lt;td&gt;Series&lt;/td&gt;&lt;td&gt;MacBook Pro&lt;/td&gt;&lt;/tr&gt;</v>
      </c>
      <c r="E43" s="1" t="s">
        <v>107</v>
      </c>
      <c r="F43" s="1" t="str">
        <f>"&lt;tr&gt;&lt;td&gt;"&amp;E$1&amp;"&lt;/td&gt;&lt;td&gt;"&amp;E43&amp;"&lt;/td&gt;&lt;/tr&gt;"</f>
        <v>&lt;tr&gt;&lt;td&gt;Model&lt;/td&gt;&lt;td&gt;MC976LL/A&lt;/td&gt;&lt;/tr&gt;</v>
      </c>
      <c r="G43" s="9">
        <v>2599.9899999999998</v>
      </c>
      <c r="H43" s="1" t="str">
        <f>"&lt;tr&gt;&lt;td&gt;"&amp;G$1&amp;"&lt;/td&gt;&lt;td&gt;"&amp;G43&amp;"&lt;/td&gt;&lt;/tr&gt;"</f>
        <v>&lt;tr&gt;&lt;td&gt;Price&lt;/td&gt;&lt;td&gt;2599.99&lt;/td&gt;&lt;/tr&gt;</v>
      </c>
      <c r="I43" t="s">
        <v>216</v>
      </c>
      <c r="J43" s="1" t="str">
        <f>"&lt;tr&gt;&lt;td&gt;"&amp;I$1&amp;"&lt;/td&gt;&lt;td&gt;"&amp;I43&amp;"&lt;/td&gt;&lt;/tr&gt;"</f>
        <v>&lt;tr&gt;&lt;td&gt;Touch Screen?&lt;/td&gt;&lt;td&gt;Does Not Have a Touchscreen&lt;/td&gt;&lt;/tr&gt;</v>
      </c>
      <c r="K43" s="1" t="s">
        <v>66</v>
      </c>
      <c r="L43" s="1" t="str">
        <f>"&lt;tr&gt;&lt;td&gt;"&amp;K$1&amp;"&lt;/td&gt;&lt;td&gt;"&amp;K43&amp;"&lt;/td&gt;&lt;/tr&gt;"</f>
        <v>&lt;tr&gt;&lt;td&gt;Operating System&lt;/td&gt;&lt;td&gt;Mac OS X v10.7 Lion&lt;/td&gt;&lt;/tr&gt;</v>
      </c>
      <c r="M43" s="1" t="s">
        <v>54</v>
      </c>
      <c r="N43" s="1" t="str">
        <f>"&lt;tr&gt;&lt;td&gt;"&amp;M$1&amp;"&lt;/td&gt;&lt;td&gt;"&amp;M43&amp;"&lt;/td&gt;&lt;/tr&gt;"</f>
        <v>&lt;tr&gt;&lt;td&gt; CPU Type &lt;/td&gt;&lt;td&gt;Intel Core i7 2.6GHz&lt;/td&gt;&lt;/tr&gt;</v>
      </c>
      <c r="O43" s="1" t="s">
        <v>552</v>
      </c>
      <c r="P43" s="1" t="str">
        <f>"&lt;tr&gt;&lt;td&gt;"&amp;O$1&amp;"&lt;/td&gt;&lt;td&gt;"&amp;O43&amp;"&lt;/td&gt;&lt;/tr&gt;"</f>
        <v>&lt;tr&gt;&lt;td&gt;CPU Processor&lt;/td&gt;&lt;td&gt;2.6GHz&lt;/td&gt;&lt;/tr&gt;</v>
      </c>
      <c r="Q43" s="1" t="s">
        <v>566</v>
      </c>
      <c r="R43" s="1" t="str">
        <f>"&lt;tr&gt;&lt;td&gt;"&amp;Q$1&amp;"&lt;/td&gt;&lt;td&gt;"&amp;Q43&amp;"&lt;/td&gt;&lt;/tr&gt;"</f>
        <v>&lt;tr&gt;&lt;td&gt;Memory Size&lt;/td&gt;&lt;td&gt;8 GB&lt;/td&gt;&lt;/tr&gt;</v>
      </c>
      <c r="S43" s="1" t="s">
        <v>639</v>
      </c>
      <c r="T43" s="1" t="str">
        <f>"&lt;tr&gt;&lt;td&gt;"&amp;S$1&amp;"&lt;/td&gt;&lt;td&gt;"&amp;S43&amp;"&lt;/td&gt;&lt;/tr&gt;"</f>
        <v>&lt;tr&gt;&lt;td&gt;Cache&lt;/td&gt;&lt;td&gt;6MB L3&lt;/td&gt;&lt;/tr&gt;</v>
      </c>
      <c r="U43" t="s">
        <v>182</v>
      </c>
      <c r="V43" s="1" t="str">
        <f>"&lt;tr&gt;&lt;td&gt;"&amp;U$1&amp;"&lt;/td&gt;&lt;td&gt;"&amp;U43&amp;"&lt;/td&gt;&lt;/tr&gt;"</f>
        <v>&lt;tr&gt;&lt;td&gt;Video Memory &lt;/td&gt;&lt;td&gt;1GB&lt;/td&gt;&lt;/tr&gt;</v>
      </c>
      <c r="W43" s="1" t="s">
        <v>174</v>
      </c>
      <c r="X43" s="1" t="str">
        <f>"&lt;tr&gt;&lt;td&gt;"&amp;W$1&amp;"&lt;/td&gt;&lt;td&gt;"&amp;W43&amp;"&lt;/td&gt;&lt;/tr&gt;"</f>
        <v>&lt;tr&gt;&lt;td&gt; Graphics Card &lt;/td&gt;&lt;td&gt;NVIDIA GeForce GT 650M Switchable Graphics&lt;/td&gt;&lt;/tr&gt;</v>
      </c>
      <c r="Y43" s="1" t="s">
        <v>155</v>
      </c>
      <c r="Z43" s="1" t="str">
        <f>"&lt;tr&gt;&lt;td&gt;"&amp;Y$1&amp;"&lt;/td&gt;&lt;td&gt;"&amp;Y43&amp;"&lt;/td&gt;&lt;/tr&gt;"</f>
        <v>&lt;tr&gt;&lt;td&gt;Solid State Drive (SSD)?&lt;/td&gt;&lt;td&gt;512GB SSD&lt;/td&gt;&lt;/tr&gt;</v>
      </c>
      <c r="AA43" s="1" t="s">
        <v>575</v>
      </c>
      <c r="AB43" s="1" t="str">
        <f>"&lt;tr&gt;&lt;td&gt;"&amp;AA$1&amp;"&lt;/td&gt;&lt;td&gt;"&amp;AA43&amp;"&lt;/td&gt;&lt;/tr&gt;"</f>
        <v>&lt;tr&gt;&lt;td&gt;Hard Drive Size&lt;/td&gt;&lt;td&gt;512 GB&lt;/td&gt;&lt;/tr&gt;</v>
      </c>
      <c r="AC43" s="1" t="s">
        <v>659</v>
      </c>
      <c r="AD43" s="1" t="str">
        <f>"&lt;tr&gt;&lt;td&gt;"&amp;AC$1&amp;"&lt;/td&gt;&lt;td&gt;"&amp;AC43&amp;"&lt;/td&gt;&lt;/tr&gt;"</f>
        <v>&lt;tr&gt;&lt;td&gt;Hard Drive RPM &lt;/td&gt;&lt;td&gt;5400rpm&lt;/td&gt;&lt;/tr&gt;</v>
      </c>
      <c r="AE43" s="1" t="s">
        <v>613</v>
      </c>
      <c r="AF43" s="1" t="str">
        <f>"&lt;tr&gt;&lt;td&gt;"&amp;AE$1&amp;"&lt;/td&gt;&lt;td&gt;"&amp;AE43&amp;"&lt;/td&gt;&lt;/tr&gt;"</f>
        <v>&lt;tr&gt;&lt;td&gt;Weight&lt;/td&gt;&lt;td&gt;4.46 Lbs&lt;/td&gt;&lt;/tr&gt;</v>
      </c>
      <c r="AG43" s="1" t="s">
        <v>623</v>
      </c>
      <c r="AH43" s="1" t="str">
        <f>"&lt;tr&gt;&lt;td&gt;"&amp;AG$1&amp;"&lt;/td&gt;&lt;td&gt;"&amp;AG43&amp;"&lt;/td&gt;&lt;/tr&gt;"</f>
        <v>&lt;tr&gt;&lt;td&gt;Battery Life&lt;/td&gt;&lt;td&gt;Up to 7 Hours&lt;/td&gt;&lt;/tr&gt;</v>
      </c>
      <c r="AI43" s="1" t="s">
        <v>563</v>
      </c>
      <c r="AJ43" s="1" t="str">
        <f>"&lt;tr&gt;&lt;td&gt;"&amp;AI$1&amp;"&lt;/td&gt;&lt;td&gt;"&amp;AI43&amp;"&lt;/td&gt;&lt;/tr&gt;"</f>
        <v>&lt;tr&gt;&lt;td&gt; Screen Size&lt;/td&gt;&lt;td&gt;15.4"&lt;/td&gt;&lt;/tr&gt;</v>
      </c>
      <c r="AK43" s="1" t="s">
        <v>657</v>
      </c>
      <c r="AL43" s="1" t="str">
        <f>"&lt;tr&gt;&lt;td&gt;"&amp;AK$1&amp;"&lt;/td&gt;&lt;td&gt;"&amp;AK43&amp;"&lt;/td&gt;&lt;/tr&gt;"</f>
        <v>&lt;tr&gt;&lt;td&gt;Resolution of Max Dimension &lt;/td&gt;&lt;td&gt;2880 x 1800 (Retina)&lt;/td&gt;&lt;/tr&gt;</v>
      </c>
      <c r="AM43" t="s">
        <v>221</v>
      </c>
      <c r="AN43" s="1" t="str">
        <f>"&lt;tr&gt;&lt;td&gt;"&amp;AM$1&amp;"&lt;/td&gt;&lt;td&gt;"&amp;AM43&amp;"&lt;/td&gt;&lt;/tr&gt;"</f>
        <v>&lt;tr&gt;&lt;td&gt;HDMI?&lt;/td&gt;&lt;td&gt;Has HDMI&lt;/td&gt;&lt;/tr&gt;</v>
      </c>
      <c r="AO43" t="s">
        <v>224</v>
      </c>
      <c r="AP43" s="1" t="str">
        <f>"&lt;tr&gt;&lt;td&gt;"&amp;AO$1&amp;"&lt;/td&gt;&lt;td&gt;"&amp;AO43&amp;"&lt;/td&gt;&lt;/tr&gt;"</f>
        <v>&lt;tr&gt;&lt;td&gt;VGA?&lt;/td&gt;&lt;td&gt;Does Not Have VGA&lt;/td&gt;&lt;/tr&gt;</v>
      </c>
      <c r="AQ43" t="s">
        <v>225</v>
      </c>
      <c r="AR43" s="1" t="str">
        <f>"&lt;tr&gt;&lt;td&gt;"&amp;AQ$1&amp;"&lt;/td&gt;&lt;td&gt;"&amp;AQ43&amp;"&lt;/td&gt;&lt;/tr&gt;"</f>
        <v>&lt;tr&gt;&lt;td&gt;Bluetooth?&lt;/td&gt;&lt;td&gt;Has Bluetooth&lt;/td&gt;&lt;/tr&gt;</v>
      </c>
      <c r="AS43" s="1" t="s">
        <v>266</v>
      </c>
      <c r="AT43" s="14" t="str">
        <f>"&lt;tr&gt;&lt;td&gt;"&amp;AS$1&amp;"&lt;/td&gt;&lt;td&gt;"&amp;AS43&amp;"&lt;/td&gt;&lt;/tr&gt;"</f>
        <v>&lt;tr&gt;&lt;td&gt; URL to Purchase Computer&lt;/td&gt;&lt;td&gt;http://www.newegg.com/Product/Product.aspx?Item=N82E16834100225&lt;/td&gt;&lt;/tr&gt;</v>
      </c>
      <c r="AU43" s="15" t="s">
        <v>782</v>
      </c>
      <c r="AV43" s="14" t="str">
        <f>B43&amp;D43&amp;F43&amp;H43&amp;J43&amp;L43&amp;N43&amp;P43&amp;R43&amp;T43&amp;V43&amp;X43&amp;Z43&amp;AB43&amp;AD43&amp;AF43&amp;AH43&amp;AJ43&amp;AL43&amp;AN43&amp;AP43&amp;AR43&amp;AT43</f>
        <v>&lt;tr&gt;&lt;td&gt;Brand&lt;/td&gt;&lt;td&gt;Apple&lt;/td&gt;&lt;/tr&gt;&lt;tr&gt;&lt;td&gt;Series&lt;/td&gt;&lt;td&gt;MacBook Pro&lt;/td&gt;&lt;/tr&gt;&lt;tr&gt;&lt;td&gt;Model&lt;/td&gt;&lt;td&gt;MC976LL/A&lt;/td&gt;&lt;/tr&gt;&lt;tr&gt;&lt;td&gt;Price&lt;/td&gt;&lt;td&gt;2599.99&lt;/td&gt;&lt;/tr&gt;&lt;tr&gt;&lt;td&gt;Touch Screen?&lt;/td&gt;&lt;td&gt;Does Not Have a Touchscreen&lt;/td&gt;&lt;/tr&gt;&lt;tr&gt;&lt;td&gt;Operating System&lt;/td&gt;&lt;td&gt;Mac OS X v10.7 Lion&lt;/td&gt;&lt;/tr&gt;&lt;tr&gt;&lt;td&gt; CPU Type &lt;/td&gt;&lt;td&gt;Intel Core i7 2.6GHz&lt;/td&gt;&lt;/tr&gt;&lt;tr&gt;&lt;td&gt;CPU Processor&lt;/td&gt;&lt;td&gt;2.6GHz&lt;/td&gt;&lt;/tr&gt;&lt;tr&gt;&lt;td&gt;Memory Size&lt;/td&gt;&lt;td&gt;8 GB&lt;/td&gt;&lt;/tr&gt;&lt;tr&gt;&lt;td&gt;Cache&lt;/td&gt;&lt;td&gt;6MB L3&lt;/td&gt;&lt;/tr&gt;&lt;tr&gt;&lt;td&gt;Video Memory &lt;/td&gt;&lt;td&gt;1GB&lt;/td&gt;&lt;/tr&gt;&lt;tr&gt;&lt;td&gt; Graphics Card &lt;/td&gt;&lt;td&gt;NVIDIA GeForce GT 650M Switchable Graphics&lt;/td&gt;&lt;/tr&gt;&lt;tr&gt;&lt;td&gt;Solid State Drive (SSD)?&lt;/td&gt;&lt;td&gt;512GB SSD&lt;/td&gt;&lt;/tr&gt;&lt;tr&gt;&lt;td&gt;Hard Drive Size&lt;/td&gt;&lt;td&gt;512 GB&lt;/td&gt;&lt;/tr&gt;&lt;tr&gt;&lt;td&gt;Hard Drive RPM &lt;/td&gt;&lt;td&gt;5400rpm&lt;/td&gt;&lt;/tr&gt;&lt;tr&gt;&lt;td&gt;Weight&lt;/td&gt;&lt;td&gt;4.46 Lbs&lt;/td&gt;&lt;/tr&gt;&lt;tr&gt;&lt;td&gt;Battery Life&lt;/td&gt;&lt;td&gt;Up to 7 Hours&lt;/td&gt;&lt;/tr&gt;&lt;tr&gt;&lt;td&gt; Screen Size&lt;/td&gt;&lt;td&gt;15.4"&lt;/td&gt;&lt;/tr&gt;&lt;tr&gt;&lt;td&gt;Resolution of Max Dimension &lt;/td&gt;&lt;td&gt;2880 x 1800 (Retina)&lt;/td&gt;&lt;/tr&gt;&lt;tr&gt;&lt;td&gt;HDMI?&lt;/td&gt;&lt;td&gt;Has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Computer&lt;/td&gt;&lt;td&gt;http://www.newegg.com/Product/Product.aspx?Item=N82E16834100225&lt;/td&gt;&lt;/tr&gt;</v>
      </c>
      <c r="AW43" s="14" t="s">
        <v>725</v>
      </c>
      <c r="AX43" s="16" t="str">
        <f>"&lt;body class ="&amp;CHAR(34)&amp;"page page-id-3187 page-template page-template-page-team-php team"&amp;CHAR(34)&amp;"&gt;
  &lt;div id="&amp;CHAR(34)&amp;"page"&amp;CHAR(34)&amp;"class="&amp;CHAR(34)&amp;"hfeed site"&amp;CHAR(34)&amp;"&gt;
    &lt;div id="&amp;CHAR(34)&amp;"primary"&amp;CHAR(34)&amp;" class="&amp;CHAR(34)&amp;"content-area"&amp;CHAR(34)&amp;"style="&amp;CHAR(34)&amp;"background-color:black"&amp;CHAR(34)&amp;"&gt;&lt;div id="&amp;CHAR(34)&amp;"content"&amp;CHAR(34)&amp;" class ="&amp;CHAR(34)&amp;"site-content"&amp;CHAR(34)&amp;" role="&amp;CHAR(34)&amp;"main"&amp;CHAR(34)&amp;"&gt;&lt;div class="&amp;CHAR(34)&amp;"entry-content"&amp;CHAR(34)&amp;"&gt;&lt;h1 style="&amp;CHAR(34)&amp;"margin-top:125px; text-align:center"&amp;CHAR(34)&amp;"&gt;"&amp;A43&amp;" "&amp;C43&amp;" "&amp;E43&amp;"&lt;/h1&gt;
            &lt;/div&gt;    
        &lt;/div&gt;
      &lt;/div&gt;
      &lt;div id="&amp;CHAR(34)&amp;"primary"&amp;CHAR(34)&amp;" class="&amp;CHAR(34)&amp;"content-area"&amp;CHAR(34)&amp;"style="&amp;CHAR(34)&amp;"background-color:white"&amp;CHAR(34)&amp;"&gt;
          &lt;div class="&amp;CHAR(34)&amp;"entry-content"&amp;CHAR(34)&amp;"style="&amp;CHAR(34)&amp;"margin-right:100px"&amp;CHAR(34)&amp;"&gt;        
&lt;h2 style="&amp;CHAR(34)&amp;"margin-top:10px; margin-left: 49px"&amp;CHAR(34)&amp;"&gt;
 &lt;input type="&amp;CHAR(34)&amp;"button"&amp;CHAR(34)&amp;" value="&amp;CHAR(34)&amp;"Search for this Computer on Google"&amp;CHAR(34)&amp;" onclick="&amp;CHAR(34)&amp;"window.open('http://google.com/#q="&amp;A43&amp;" "&amp;C43&amp;" "&amp;E43&amp;"')"&amp;CHAR(34)&amp;"style="&amp;CHAR(34)&amp;"font-size:40%"&amp;CHAR(34)&amp;"&gt;
 &lt;input type="&amp;CHAR(34)&amp;"button"&amp;CHAR(34)&amp;" value="&amp;CHAR(34)&amp;"Buy this Computer Now"&amp;CHAR(34)&amp;" onclick="&amp;CHAR(34)&amp;"window.open('"&amp;AS43&amp;"')"&amp;CHAR(34)&amp;" style="&amp;CHAR(34)&amp;"font-size:40%"&amp;CHAR(34)&amp;"&gt;
&lt;/h2&gt;
 &lt;h2&gt;Specifications&lt;/h2&gt;
 &lt;table style="&amp;CHAR(34)&amp;"margin-left:100px; margin-right:100px; width:84%"&amp;CHAR(34)&amp;"class="&amp;CHAR(34)&amp;"table table-hover"&amp;CHAR(34)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text-align:center"&gt;Apple MacBook Pro MC976LL/A&lt;/h1&gt;_x000D_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onclick="window.open('http://google.com/#q=Apple MacBook Pro MC976LL/A')"style="font-size:40%"&gt;_x000D_ &lt;input type="button" value="Buy this Computer Now" onclick="window.open('http://www.newegg.com/Product/Product.aspx?Item=N82E16834100225')" style="font-size:40%"&gt;_x000D_&lt;/h2&gt;_x000D_ &lt;h2&gt;Specifications&lt;/h2&gt;_x000D_ &lt;table style="margin-left:100px; margin-right:100px; width:84%"class="table table-hover"</v>
      </c>
      <c r="AY43" s="14" t="s">
        <v>824</v>
      </c>
      <c r="AZ43" s="14" t="str">
        <f>AY43&amp;AW43&amp;AU43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text-align:center"&gt;Apple MacBook Pro MC976LL/A&lt;/h1&gt;_x000D_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onclick="window.open('http://google.com/#q=Apple MacBook Pro MC976LL/A')"style="font-size:40%"&gt;_x000D_ &lt;input type="button" value="Buy this Computer Now" onclick="window.open('http://www.newegg.com/Product/Product.aspx?Item=N82E16834100225')" style="font-size:40%"&gt;_x000D_&lt;/h2&gt;_x000D_ &lt;h2&gt;Specifications&lt;/h2&gt;_x000D_ &lt;table style="margin-left:100px; margin-right:100px; width:84%"class="table table-hover"&lt;tr&gt;&lt;td&gt;Brand&lt;/td&gt;&lt;td&gt;Apple&lt;/td&gt;&lt;/tr&gt;&lt;tr&gt;&lt;td&gt;Series&lt;/td&gt;&lt;td&gt;MacBook Pro&lt;/td&gt;&lt;/tr&gt;&lt;tr&gt;&lt;td&gt;Model&lt;/td&gt;&lt;td&gt;MC976LL/A&lt;/td&gt;&lt;/tr&gt;&lt;tr&gt;&lt;td&gt;Price&lt;/td&gt;&lt;td&gt;2599.99&lt;/td&gt;&lt;/tr&gt;&lt;tr&gt;&lt;td&gt;Touch Screen?&lt;/td&gt;&lt;td&gt;Does Not Have a Touchscreen&lt;/td&gt;&lt;/tr&gt;&lt;tr&gt;&lt;td&gt;Operating System&lt;/td&gt;&lt;td&gt;Mac OS X v10.7 Lion&lt;/td&gt;&lt;/tr&gt;&lt;tr&gt;&lt;td&gt; CPU Type &lt;/td&gt;&lt;td&gt;Intel Core i7 2.6GHz&lt;/td&gt;&lt;/tr&gt;&lt;tr&gt;&lt;td&gt;CPU Processor&lt;/td&gt;&lt;td&gt;2.6GHz&lt;/td&gt;&lt;/tr&gt;&lt;tr&gt;&lt;td&gt;Memory Size&lt;/td&gt;&lt;td&gt;8 GB&lt;/td&gt;&lt;/tr&gt;&lt;tr&gt;&lt;td&gt;Cache&lt;/td&gt;&lt;td&gt;6MB L3&lt;/td&gt;&lt;/tr&gt;&lt;tr&gt;&lt;td&gt;Video Memory &lt;/td&gt;&lt;td&gt;1GB&lt;/td&gt;&lt;/tr&gt;&lt;tr&gt;&lt;td&gt; Graphics Card &lt;/td&gt;&lt;td&gt;NVIDIA GeForce GT 650M Switchable Graphics&lt;/td&gt;&lt;/tr&gt;&lt;tr&gt;&lt;td&gt;Solid State Drive (SSD)?&lt;/td&gt;&lt;td&gt;512GB SSD&lt;/td&gt;&lt;/tr&gt;&lt;tr&gt;&lt;td&gt;Hard Drive Size&lt;/td&gt;&lt;td&gt;512 GB&lt;/td&gt;&lt;/tr&gt;&lt;tr&gt;&lt;td&gt;Hard Drive RPM &lt;/td&gt;&lt;td&gt;5400rpm&lt;/td&gt;&lt;/tr&gt;&lt;tr&gt;&lt;td&gt;Weight&lt;/td&gt;&lt;td&gt;4.46 Lbs&lt;/td&gt;&lt;/tr&gt;&lt;tr&gt;&lt;td&gt;Battery Life&lt;/td&gt;&lt;td&gt;Up to 7 Hours&lt;/td&gt;&lt;/tr&gt;&lt;tr&gt;&lt;td&gt; Screen Size&lt;/td&gt;&lt;td&gt;15.4"&lt;/td&gt;&lt;/tr&gt;&lt;tr&gt;&lt;td&gt;Resolution of Max Dimension &lt;/td&gt;&lt;td&gt;2880 x 1800 (Retina)&lt;/td&gt;&lt;/tr&gt;&lt;tr&gt;&lt;td&gt;HDMI?&lt;/td&gt;&lt;td&gt;Has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Computer&lt;/td&gt;&lt;td&gt;http://www.newegg.com/Product/Product.aspx?Item=N82E16834100225&lt;/td&gt;&lt;/tr&gt;&lt;/table&gt;&lt;/div&gt;&lt;/div&gt;&lt;/div&gt;&lt;/div&gt;&lt;script&gt;(function(i,s,o,g,r,a,m){i['GoogleAnalyticsObject']=r;i[r]=i[r]||function(){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A43" t="s">
        <v>875</v>
      </c>
    </row>
    <row r="44" spans="1:53">
      <c r="A44" s="1" t="s">
        <v>152</v>
      </c>
      <c r="B44" s="1" t="str">
        <f>"&lt;tr&gt;&lt;td&gt;"&amp;$A$1&amp;"&lt;/td&gt;&lt;td&gt;"&amp;A44&amp;"&lt;/td&gt;&lt;/tr&gt;"</f>
        <v>&lt;tr&gt;&lt;td&gt;Brand&lt;/td&gt;&lt;td&gt;Apple&lt;/td&gt;&lt;/tr&gt;</v>
      </c>
      <c r="C44" s="1" t="s">
        <v>143</v>
      </c>
      <c r="D44" s="1" t="str">
        <f>"&lt;tr&gt;&lt;td&gt;"&amp;C$1&amp;"&lt;/td&gt;&lt;td&gt;"&amp;C44&amp;"&lt;/td&gt;&lt;/tr&gt;"</f>
        <v>&lt;tr&gt;&lt;td&gt;Series&lt;/td&gt;&lt;td&gt;MacBook Pro with Retina Display&lt;/td&gt;&lt;/tr&gt;</v>
      </c>
      <c r="E44" s="1" t="s">
        <v>108</v>
      </c>
      <c r="F44" s="1" t="str">
        <f>"&lt;tr&gt;&lt;td&gt;"&amp;E$1&amp;"&lt;/td&gt;&lt;td&gt;"&amp;E44&amp;"&lt;/td&gt;&lt;/tr&gt;"</f>
        <v>&lt;tr&gt;&lt;td&gt;Model&lt;/td&gt;&lt;td&gt;ME866LL/A&lt;/td&gt;&lt;/tr&gt;</v>
      </c>
      <c r="G44" s="9">
        <v>1799</v>
      </c>
      <c r="H44" s="1" t="str">
        <f>"&lt;tr&gt;&lt;td&gt;"&amp;G$1&amp;"&lt;/td&gt;&lt;td&gt;"&amp;G44&amp;"&lt;/td&gt;&lt;/tr&gt;"</f>
        <v>&lt;tr&gt;&lt;td&gt;Price&lt;/td&gt;&lt;td&gt;1799&lt;/td&gt;&lt;/tr&gt;</v>
      </c>
      <c r="I44" t="s">
        <v>216</v>
      </c>
      <c r="J44" s="1" t="str">
        <f>"&lt;tr&gt;&lt;td&gt;"&amp;I$1&amp;"&lt;/td&gt;&lt;td&gt;"&amp;I44&amp;"&lt;/td&gt;&lt;/tr&gt;"</f>
        <v>&lt;tr&gt;&lt;td&gt;Touch Screen?&lt;/td&gt;&lt;td&gt;Does Not Have a Touchscreen&lt;/td&gt;&lt;/tr&gt;</v>
      </c>
      <c r="K44" s="1" t="s">
        <v>67</v>
      </c>
      <c r="L44" s="1" t="str">
        <f>"&lt;tr&gt;&lt;td&gt;"&amp;K$1&amp;"&lt;/td&gt;&lt;td&gt;"&amp;K44&amp;"&lt;/td&gt;&lt;/tr&gt;"</f>
        <v>&lt;tr&gt;&lt;td&gt;Operating System&lt;/td&gt;&lt;td&gt;Mac OS X v10.9 Mavericks&lt;/td&gt;&lt;/tr&gt;</v>
      </c>
      <c r="M44" s="1" t="s">
        <v>55</v>
      </c>
      <c r="N44" s="1" t="str">
        <f>"&lt;tr&gt;&lt;td&gt;"&amp;M$1&amp;"&lt;/td&gt;&lt;td&gt;"&amp;M44&amp;"&lt;/td&gt;&lt;/tr&gt;"</f>
        <v>&lt;tr&gt;&lt;td&gt; CPU Type &lt;/td&gt;&lt;td&gt;Intel Core i5 2.6GHz (4th Gen Haswell)&lt;/td&gt;&lt;/tr&gt;</v>
      </c>
      <c r="O44" s="1" t="s">
        <v>552</v>
      </c>
      <c r="P44" s="1" t="str">
        <f>"&lt;tr&gt;&lt;td&gt;"&amp;O$1&amp;"&lt;/td&gt;&lt;td&gt;"&amp;O44&amp;"&lt;/td&gt;&lt;/tr&gt;"</f>
        <v>&lt;tr&gt;&lt;td&gt;CPU Processor&lt;/td&gt;&lt;td&gt;2.6GHz&lt;/td&gt;&lt;/tr&gt;</v>
      </c>
      <c r="Q44" s="1" t="s">
        <v>566</v>
      </c>
      <c r="R44" s="1" t="str">
        <f>"&lt;tr&gt;&lt;td&gt;"&amp;Q$1&amp;"&lt;/td&gt;&lt;td&gt;"&amp;Q44&amp;"&lt;/td&gt;&lt;/tr&gt;"</f>
        <v>&lt;tr&gt;&lt;td&gt;Memory Size&lt;/td&gt;&lt;td&gt;8 GB&lt;/td&gt;&lt;/tr&gt;</v>
      </c>
      <c r="S44" s="1" t="s">
        <v>640</v>
      </c>
      <c r="T44" s="1" t="str">
        <f>"&lt;tr&gt;&lt;td&gt;"&amp;S$1&amp;"&lt;/td&gt;&lt;td&gt;"&amp;S44&amp;"&lt;/td&gt;&lt;/tr&gt;"</f>
        <v>&lt;tr&gt;&lt;td&gt;Cache&lt;/td&gt;&lt;td&gt;3MB L3&lt;/td&gt;&lt;/tr&gt;</v>
      </c>
      <c r="U44" t="s">
        <v>181</v>
      </c>
      <c r="V44" s="1" t="str">
        <f>"&lt;tr&gt;&lt;td&gt;"&amp;U$1&amp;"&lt;/td&gt;&lt;td&gt;"&amp;U44&amp;"&lt;/td&gt;&lt;/tr&gt;"</f>
        <v>&lt;tr&gt;&lt;td&gt;Video Memory &lt;/td&gt;&lt;td&gt;Shared memory&lt;/td&gt;&lt;/tr&gt;</v>
      </c>
      <c r="W44" s="1" t="s">
        <v>175</v>
      </c>
      <c r="X44" s="1" t="str">
        <f>"&lt;tr&gt;&lt;td&gt;"&amp;W$1&amp;"&lt;/td&gt;&lt;td&gt;"&amp;W44&amp;"&lt;/td&gt;&lt;/tr&gt;"</f>
        <v>&lt;tr&gt;&lt;td&gt; Graphics Card &lt;/td&gt;&lt;td&gt;Integrated Intel Iris Graphics&lt;/td&gt;&lt;/tr&gt;</v>
      </c>
      <c r="Y44" s="1" t="s">
        <v>155</v>
      </c>
      <c r="Z44" s="1" t="str">
        <f>"&lt;tr&gt;&lt;td&gt;"&amp;Y$1&amp;"&lt;/td&gt;&lt;td&gt;"&amp;Y44&amp;"&lt;/td&gt;&lt;/tr&gt;"</f>
        <v>&lt;tr&gt;&lt;td&gt;Solid State Drive (SSD)?&lt;/td&gt;&lt;td&gt;512GB SSD&lt;/td&gt;&lt;/tr&gt;</v>
      </c>
      <c r="AA44" s="1" t="s">
        <v>575</v>
      </c>
      <c r="AB44" s="1" t="str">
        <f>"&lt;tr&gt;&lt;td&gt;"&amp;AA$1&amp;"&lt;/td&gt;&lt;td&gt;"&amp;AA44&amp;"&lt;/td&gt;&lt;/tr&gt;"</f>
        <v>&lt;tr&gt;&lt;td&gt;Hard Drive Size&lt;/td&gt;&lt;td&gt;512 GB&lt;/td&gt;&lt;/tr&gt;</v>
      </c>
      <c r="AC44" s="1" t="s">
        <v>659</v>
      </c>
      <c r="AD44" s="1" t="str">
        <f>"&lt;tr&gt;&lt;td&gt;"&amp;AC$1&amp;"&lt;/td&gt;&lt;td&gt;"&amp;AC44&amp;"&lt;/td&gt;&lt;/tr&gt;"</f>
        <v>&lt;tr&gt;&lt;td&gt;Hard Drive RPM &lt;/td&gt;&lt;td&gt;5400rpm&lt;/td&gt;&lt;/tr&gt;</v>
      </c>
      <c r="AE44" s="1" t="s">
        <v>615</v>
      </c>
      <c r="AF44" s="1" t="str">
        <f>"&lt;tr&gt;&lt;td&gt;"&amp;AE$1&amp;"&lt;/td&gt;&lt;td&gt;"&amp;AE44&amp;"&lt;/td&gt;&lt;/tr&gt;"</f>
        <v>&lt;tr&gt;&lt;td&gt;Weight&lt;/td&gt;&lt;td&gt;3.46 Lbs&lt;/td&gt;&lt;/tr&gt;</v>
      </c>
      <c r="AG44" s="1" t="s">
        <v>637</v>
      </c>
      <c r="AH44" s="1" t="str">
        <f>"&lt;tr&gt;&lt;td&gt;"&amp;AG$1&amp;"&lt;/td&gt;&lt;td&gt;"&amp;AG44&amp;"&lt;/td&gt;&lt;/tr&gt;"</f>
        <v>&lt;tr&gt;&lt;td&gt;Battery Life&lt;/td&gt;&lt;td&gt;Up to 9 Hours&lt;/td&gt;&lt;/tr&gt;</v>
      </c>
      <c r="AI44" s="1" t="s">
        <v>557</v>
      </c>
      <c r="AJ44" s="1" t="str">
        <f>"&lt;tr&gt;&lt;td&gt;"&amp;AI$1&amp;"&lt;/td&gt;&lt;td&gt;"&amp;AI44&amp;"&lt;/td&gt;&lt;/tr&gt;"</f>
        <v>&lt;tr&gt;&lt;td&gt; Screen Size&lt;/td&gt;&lt;td&gt;13.3"&lt;/td&gt;&lt;/tr&gt;</v>
      </c>
      <c r="AK44" s="1" t="s">
        <v>652</v>
      </c>
      <c r="AL44" s="1" t="str">
        <f>"&lt;tr&gt;&lt;td&gt;"&amp;AK$1&amp;"&lt;/td&gt;&lt;td&gt;"&amp;AK44&amp;"&lt;/td&gt;&lt;/tr&gt;"</f>
        <v>&lt;tr&gt;&lt;td&gt;Resolution of Max Dimension &lt;/td&gt;&lt;td&gt;2560 x 1600&lt;/td&gt;&lt;/tr&gt;</v>
      </c>
      <c r="AM44" t="s">
        <v>221</v>
      </c>
      <c r="AN44" s="1" t="str">
        <f>"&lt;tr&gt;&lt;td&gt;"&amp;AM$1&amp;"&lt;/td&gt;&lt;td&gt;"&amp;AM44&amp;"&lt;/td&gt;&lt;/tr&gt;"</f>
        <v>&lt;tr&gt;&lt;td&gt;HDMI?&lt;/td&gt;&lt;td&gt;Has HDMI&lt;/td&gt;&lt;/tr&gt;</v>
      </c>
      <c r="AO44" t="s">
        <v>224</v>
      </c>
      <c r="AP44" s="1" t="str">
        <f>"&lt;tr&gt;&lt;td&gt;"&amp;AO$1&amp;"&lt;/td&gt;&lt;td&gt;"&amp;AO44&amp;"&lt;/td&gt;&lt;/tr&gt;"</f>
        <v>&lt;tr&gt;&lt;td&gt;VGA?&lt;/td&gt;&lt;td&gt;Does Not Have VGA&lt;/td&gt;&lt;/tr&gt;</v>
      </c>
      <c r="AQ44" t="s">
        <v>225</v>
      </c>
      <c r="AR44" s="1" t="str">
        <f>"&lt;tr&gt;&lt;td&gt;"&amp;AQ$1&amp;"&lt;/td&gt;&lt;td&gt;"&amp;AQ44&amp;"&lt;/td&gt;&lt;/tr&gt;"</f>
        <v>&lt;tr&gt;&lt;td&gt;Bluetooth?&lt;/td&gt;&lt;td&gt;Has Bluetooth&lt;/td&gt;&lt;/tr&gt;</v>
      </c>
      <c r="AS44" s="1" t="s">
        <v>267</v>
      </c>
      <c r="AT44" s="14" t="str">
        <f>"&lt;tr&gt;&lt;td&gt;"&amp;AS$1&amp;"&lt;/td&gt;&lt;td&gt;"&amp;AS44&amp;"&lt;/td&gt;&lt;/tr&gt;"</f>
        <v>&lt;tr&gt;&lt;td&gt; URL to Purchase Computer&lt;/td&gt;&lt;td&gt;http://www.newegg.com/Product/Product.aspx?Item=N82E16834100327&lt;/td&gt;&lt;/tr&gt;</v>
      </c>
      <c r="AU44" s="15" t="s">
        <v>782</v>
      </c>
      <c r="AV44" s="14" t="str">
        <f>B44&amp;D44&amp;F44&amp;H44&amp;J44&amp;L44&amp;N44&amp;P44&amp;R44&amp;T44&amp;V44&amp;X44&amp;Z44&amp;AB44&amp;AD44&amp;AF44&amp;AH44&amp;AJ44&amp;AL44&amp;AN44&amp;AP44&amp;AR44&amp;AT44</f>
        <v>&lt;tr&gt;&lt;td&gt;Brand&lt;/td&gt;&lt;td&gt;Apple&lt;/td&gt;&lt;/tr&gt;&lt;tr&gt;&lt;td&gt;Series&lt;/td&gt;&lt;td&gt;MacBook Pro with Retina Display&lt;/td&gt;&lt;/tr&gt;&lt;tr&gt;&lt;td&gt;Model&lt;/td&gt;&lt;td&gt;ME866LL/A&lt;/td&gt;&lt;/tr&gt;&lt;tr&gt;&lt;td&gt;Price&lt;/td&gt;&lt;td&gt;1799&lt;/td&gt;&lt;/tr&gt;&lt;tr&gt;&lt;td&gt;Touch Screen?&lt;/td&gt;&lt;td&gt;Does Not Have a Touchscreen&lt;/td&gt;&lt;/tr&gt;&lt;tr&gt;&lt;td&gt;Operating System&lt;/td&gt;&lt;td&gt;Mac OS X v10.9 Mavericks&lt;/td&gt;&lt;/tr&gt;&lt;tr&gt;&lt;td&gt; CPU Type &lt;/td&gt;&lt;td&gt;Intel Core i5 2.6GHz (4th Gen Haswell)&lt;/td&gt;&lt;/tr&gt;&lt;tr&gt;&lt;td&gt;CPU Processor&lt;/td&gt;&lt;td&gt;2.6GHz&lt;/td&gt;&lt;/tr&gt;&lt;tr&gt;&lt;td&gt;Memory Size&lt;/td&gt;&lt;td&gt;8 GB&lt;/td&gt;&lt;/tr&gt;&lt;tr&gt;&lt;td&gt;Cache&lt;/td&gt;&lt;td&gt;3MB L3&lt;/td&gt;&lt;/tr&gt;&lt;tr&gt;&lt;td&gt;Video Memory &lt;/td&gt;&lt;td&gt;Shared memory&lt;/td&gt;&lt;/tr&gt;&lt;tr&gt;&lt;td&gt; Graphics Card &lt;/td&gt;&lt;td&gt;Integrated Intel Iris Graphics&lt;/td&gt;&lt;/tr&gt;&lt;tr&gt;&lt;td&gt;Solid State Drive (SSD)?&lt;/td&gt;&lt;td&gt;512GB SSD&lt;/td&gt;&lt;/tr&gt;&lt;tr&gt;&lt;td&gt;Hard Drive Size&lt;/td&gt;&lt;td&gt;512 GB&lt;/td&gt;&lt;/tr&gt;&lt;tr&gt;&lt;td&gt;Hard Drive RPM &lt;/td&gt;&lt;td&gt;5400rpm&lt;/td&gt;&lt;/tr&gt;&lt;tr&gt;&lt;td&gt;Weight&lt;/td&gt;&lt;td&gt;3.46 Lbs&lt;/td&gt;&lt;/tr&gt;&lt;tr&gt;&lt;td&gt;Battery Life&lt;/td&gt;&lt;td&gt;Up to 9 Hours&lt;/td&gt;&lt;/tr&gt;&lt;tr&gt;&lt;td&gt; Screen Size&lt;/td&gt;&lt;td&gt;13.3"&lt;/td&gt;&lt;/tr&gt;&lt;tr&gt;&lt;td&gt;Resolution of Max Dimension &lt;/td&gt;&lt;td&gt;2560 x 1600&lt;/td&gt;&lt;/tr&gt;&lt;tr&gt;&lt;td&gt;HDMI?&lt;/td&gt;&lt;td&gt;Has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Computer&lt;/td&gt;&lt;td&gt;http://www.newegg.com/Product/Product.aspx?Item=N82E16834100327&lt;/td&gt;&lt;/tr&gt;</v>
      </c>
      <c r="AW44" s="14" t="s">
        <v>726</v>
      </c>
      <c r="AX44" s="16" t="str">
        <f>"&lt;body class ="&amp;CHAR(34)&amp;"page page-id-3187 page-template page-template-page-team-php team"&amp;CHAR(34)&amp;"&gt;
  &lt;div id="&amp;CHAR(34)&amp;"page"&amp;CHAR(34)&amp;"class="&amp;CHAR(34)&amp;"hfeed site"&amp;CHAR(34)&amp;"&gt;
    &lt;div id="&amp;CHAR(34)&amp;"primary"&amp;CHAR(34)&amp;" class="&amp;CHAR(34)&amp;"content-area"&amp;CHAR(34)&amp;"style="&amp;CHAR(34)&amp;"background-color:black"&amp;CHAR(34)&amp;"&gt;&lt;div id="&amp;CHAR(34)&amp;"content"&amp;CHAR(34)&amp;" class ="&amp;CHAR(34)&amp;"site-content"&amp;CHAR(34)&amp;" role="&amp;CHAR(34)&amp;"main"&amp;CHAR(34)&amp;"&gt;&lt;div class="&amp;CHAR(34)&amp;"entry-content"&amp;CHAR(34)&amp;"&gt;&lt;h1 style="&amp;CHAR(34)&amp;"margin-top:125px; text-align:center"&amp;CHAR(34)&amp;"&gt;"&amp;A44&amp;" "&amp;C44&amp;" "&amp;E44&amp;"&lt;/h1&gt;
            &lt;/div&gt;    
        &lt;/div&gt;
      &lt;/div&gt;
      &lt;div id="&amp;CHAR(34)&amp;"primary"&amp;CHAR(34)&amp;" class="&amp;CHAR(34)&amp;"content-area"&amp;CHAR(34)&amp;"style="&amp;CHAR(34)&amp;"background-color:white"&amp;CHAR(34)&amp;"&gt;
          &lt;div class="&amp;CHAR(34)&amp;"entry-content"&amp;CHAR(34)&amp;"style="&amp;CHAR(34)&amp;"margin-right:100px"&amp;CHAR(34)&amp;"&gt;        
&lt;h2 style="&amp;CHAR(34)&amp;"margin-top:10px; margin-left: 49px"&amp;CHAR(34)&amp;"&gt;
 &lt;input type="&amp;CHAR(34)&amp;"button"&amp;CHAR(34)&amp;" value="&amp;CHAR(34)&amp;"Search for this Computer on Google"&amp;CHAR(34)&amp;" onclick="&amp;CHAR(34)&amp;"window.open('http://google.com/#q="&amp;A44&amp;" "&amp;C44&amp;" "&amp;E44&amp;"')"&amp;CHAR(34)&amp;"style="&amp;CHAR(34)&amp;"font-size:40%"&amp;CHAR(34)&amp;"&gt;
 &lt;input type="&amp;CHAR(34)&amp;"button"&amp;CHAR(34)&amp;" value="&amp;CHAR(34)&amp;"Buy this Computer Now"&amp;CHAR(34)&amp;" onclick="&amp;CHAR(34)&amp;"window.open('"&amp;AS44&amp;"')"&amp;CHAR(34)&amp;" style="&amp;CHAR(34)&amp;"font-size:40%"&amp;CHAR(34)&amp;"&gt;
&lt;/h2&gt;
 &lt;h2&gt;Specifications&lt;/h2&gt;
 &lt;table style="&amp;CHAR(34)&amp;"margin-left:100px; margin-right:100px; width:84%"&amp;CHAR(34)&amp;"class="&amp;CHAR(34)&amp;"table table-hover"&amp;CHAR(34)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text-align:center"&gt;Apple MacBook Pro with Retina Display ME866LL/A&lt;/h1&gt;_x000D_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onclick="window.open('http://google.com/#q=Apple MacBook Pro with Retina Display ME866LL/A')"style="font-size:40%"&gt;_x000D_ &lt;input type="button" value="Buy this Computer Now" onclick="window.open('http://www.newegg.com/Product/Product.aspx?Item=N82E16834100327')" style="font-size:40%"&gt;_x000D_&lt;/h2&gt;_x000D_ &lt;h2&gt;Specifications&lt;/h2&gt;_x000D_ &lt;table style="margin-left:100px; margin-right:100px; width:84%"class="table table-hover"</v>
      </c>
      <c r="AY44" s="14" t="s">
        <v>825</v>
      </c>
      <c r="AZ44" s="14" t="str">
        <f>AY44&amp;AW44&amp;AU44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text-align:center"&gt;Apple MacBook Pro with Retina Display ME866LL/A&lt;/h1&gt;_x000D_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onclick="window.open('http://google.com/#q=Apple MacBook Pro with Retina Display ME866LL/A')"style="font-size:40%"&gt;_x000D_ &lt;input type="button" value="Buy this Computer Now" onclick="window.open('http://www.newegg.com/Product/Product.aspx?Item=N82E16834100327')" style="font-size:40%"&gt;_x000D_&lt;/h2&gt;_x000D_ &lt;h2&gt;Specifications&lt;/h2&gt;_x000D_ &lt;table style="margin-left:100px; margin-right:100px; width:84%"class="table table-hover"&lt;tr&gt;&lt;td&gt;Brand&lt;/td&gt;&lt;td&gt;Apple&lt;/td&gt;&lt;/tr&gt;&lt;tr&gt;&lt;td&gt;Series&lt;/td&gt;&lt;td&gt;MacBook Pro with Retina Display&lt;/td&gt;&lt;/tr&gt;&lt;tr&gt;&lt;td&gt;Model&lt;/td&gt;&lt;td&gt;ME866LL/A&lt;/td&gt;&lt;/tr&gt;&lt;tr&gt;&lt;td&gt;Price&lt;/td&gt;&lt;td&gt;1799&lt;/td&gt;&lt;/tr&gt;&lt;tr&gt;&lt;td&gt;Touch Screen?&lt;/td&gt;&lt;td&gt;Does Not Have a Touchscreen&lt;/td&gt;&lt;/tr&gt;&lt;tr&gt;&lt;td&gt;Operating System&lt;/td&gt;&lt;td&gt;Mac OS X v10.9 Mavericks&lt;/td&gt;&lt;/tr&gt;&lt;tr&gt;&lt;td&gt; CPU Type &lt;/td&gt;&lt;td&gt;Intel Core i5 2.6GHz (4th Gen Haswell)&lt;/td&gt;&lt;/tr&gt;&lt;tr&gt;&lt;td&gt;CPU Processor&lt;/td&gt;&lt;td&gt;2.6GHz&lt;/td&gt;&lt;/tr&gt;&lt;tr&gt;&lt;td&gt;Memory Size&lt;/td&gt;&lt;td&gt;8 GB&lt;/td&gt;&lt;/tr&gt;&lt;tr&gt;&lt;td&gt;Cache&lt;/td&gt;&lt;td&gt;3MB L3&lt;/td&gt;&lt;/tr&gt;&lt;tr&gt;&lt;td&gt;Video Memory &lt;/td&gt;&lt;td&gt;Shared memory&lt;/td&gt;&lt;/tr&gt;&lt;tr&gt;&lt;td&gt; Graphics Card &lt;/td&gt;&lt;td&gt;Integrated Intel Iris Graphics&lt;/td&gt;&lt;/tr&gt;&lt;tr&gt;&lt;td&gt;Solid State Drive (SSD)?&lt;/td&gt;&lt;td&gt;512GB SSD&lt;/td&gt;&lt;/tr&gt;&lt;tr&gt;&lt;td&gt;Hard Drive Size&lt;/td&gt;&lt;td&gt;512 GB&lt;/td&gt;&lt;/tr&gt;&lt;tr&gt;&lt;td&gt;Hard Drive RPM &lt;/td&gt;&lt;td&gt;5400rpm&lt;/td&gt;&lt;/tr&gt;&lt;tr&gt;&lt;td&gt;Weight&lt;/td&gt;&lt;td&gt;3.46 Lbs&lt;/td&gt;&lt;/tr&gt;&lt;tr&gt;&lt;td&gt;Battery Life&lt;/td&gt;&lt;td&gt;Up to 9 Hours&lt;/td&gt;&lt;/tr&gt;&lt;tr&gt;&lt;td&gt; Screen Size&lt;/td&gt;&lt;td&gt;13.3"&lt;/td&gt;&lt;/tr&gt;&lt;tr&gt;&lt;td&gt;Resolution of Max Dimension &lt;/td&gt;&lt;td&gt;2560 x 1600&lt;/td&gt;&lt;/tr&gt;&lt;tr&gt;&lt;td&gt;HDMI?&lt;/td&gt;&lt;td&gt;Has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Computer&lt;/td&gt;&lt;td&gt;http://www.newegg.com/Product/Product.aspx?Item=N82E16834100327&lt;/td&gt;&lt;/tr&gt;&lt;/table&gt;&lt;/div&gt;&lt;/div&gt;&lt;/div&gt;&lt;/div&gt;&lt;script&gt;(function(i,s,o,g,r,a,m){i['GoogleAnalyticsObject']=r;i[r]=i[r]||function(){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A44" t="s">
        <v>876</v>
      </c>
    </row>
    <row r="45" spans="1:53">
      <c r="A45" s="1" t="s">
        <v>152</v>
      </c>
      <c r="B45" s="1" t="str">
        <f>"&lt;tr&gt;&lt;td&gt;"&amp;$A$1&amp;"&lt;/td&gt;&lt;td&gt;"&amp;A45&amp;"&lt;/td&gt;&lt;/tr&gt;"</f>
        <v>&lt;tr&gt;&lt;td&gt;Brand&lt;/td&gt;&lt;td&gt;Apple&lt;/td&gt;&lt;/tr&gt;</v>
      </c>
      <c r="C45" s="1" t="s">
        <v>143</v>
      </c>
      <c r="D45" s="1" t="str">
        <f>"&lt;tr&gt;&lt;td&gt;"&amp;C$1&amp;"&lt;/td&gt;&lt;td&gt;"&amp;C45&amp;"&lt;/td&gt;&lt;/tr&gt;"</f>
        <v>&lt;tr&gt;&lt;td&gt;Series&lt;/td&gt;&lt;td&gt;MacBook Pro with Retina Display&lt;/td&gt;&lt;/tr&gt;</v>
      </c>
      <c r="E45" s="1" t="s">
        <v>109</v>
      </c>
      <c r="F45" s="1" t="str">
        <f>"&lt;tr&gt;&lt;td&gt;"&amp;E$1&amp;"&lt;/td&gt;&lt;td&gt;"&amp;E45&amp;"&lt;/td&gt;&lt;/tr&gt;"</f>
        <v>&lt;tr&gt;&lt;td&gt;Model&lt;/td&gt;&lt;td&gt;ME865LL/A&lt;/td&gt;&lt;/tr&gt;</v>
      </c>
      <c r="G45" s="9">
        <v>1499</v>
      </c>
      <c r="H45" s="1" t="str">
        <f>"&lt;tr&gt;&lt;td&gt;"&amp;G$1&amp;"&lt;/td&gt;&lt;td&gt;"&amp;G45&amp;"&lt;/td&gt;&lt;/tr&gt;"</f>
        <v>&lt;tr&gt;&lt;td&gt;Price&lt;/td&gt;&lt;td&gt;1499&lt;/td&gt;&lt;/tr&gt;</v>
      </c>
      <c r="I45" t="s">
        <v>216</v>
      </c>
      <c r="J45" s="1" t="str">
        <f>"&lt;tr&gt;&lt;td&gt;"&amp;I$1&amp;"&lt;/td&gt;&lt;td&gt;"&amp;I45&amp;"&lt;/td&gt;&lt;/tr&gt;"</f>
        <v>&lt;tr&gt;&lt;td&gt;Touch Screen?&lt;/td&gt;&lt;td&gt;Does Not Have a Touchscreen&lt;/td&gt;&lt;/tr&gt;</v>
      </c>
      <c r="K45" s="1" t="s">
        <v>67</v>
      </c>
      <c r="L45" s="1" t="str">
        <f>"&lt;tr&gt;&lt;td&gt;"&amp;K$1&amp;"&lt;/td&gt;&lt;td&gt;"&amp;K45&amp;"&lt;/td&gt;&lt;/tr&gt;"</f>
        <v>&lt;tr&gt;&lt;td&gt;Operating System&lt;/td&gt;&lt;td&gt;Mac OS X v10.9 Mavericks&lt;/td&gt;&lt;/tr&gt;</v>
      </c>
      <c r="M45" s="1" t="s">
        <v>56</v>
      </c>
      <c r="N45" s="1" t="str">
        <f>"&lt;tr&gt;&lt;td&gt;"&amp;M$1&amp;"&lt;/td&gt;&lt;td&gt;"&amp;M45&amp;"&lt;/td&gt;&lt;/tr&gt;"</f>
        <v>&lt;tr&gt;&lt;td&gt; CPU Type &lt;/td&gt;&lt;td&gt;Intel Core i5 2.4GHz (4th Gen Haswell)&lt;/td&gt;&lt;/tr&gt;</v>
      </c>
      <c r="O45" s="1" t="s">
        <v>547</v>
      </c>
      <c r="P45" s="1" t="str">
        <f>"&lt;tr&gt;&lt;td&gt;"&amp;O$1&amp;"&lt;/td&gt;&lt;td&gt;"&amp;O45&amp;"&lt;/td&gt;&lt;/tr&gt;"</f>
        <v>&lt;tr&gt;&lt;td&gt;CPU Processor&lt;/td&gt;&lt;td&gt;2.4GHz&lt;/td&gt;&lt;/tr&gt;</v>
      </c>
      <c r="Q45" s="1" t="s">
        <v>566</v>
      </c>
      <c r="R45" s="1" t="str">
        <f>"&lt;tr&gt;&lt;td&gt;"&amp;Q$1&amp;"&lt;/td&gt;&lt;td&gt;"&amp;Q45&amp;"&lt;/td&gt;&lt;/tr&gt;"</f>
        <v>&lt;tr&gt;&lt;td&gt;Memory Size&lt;/td&gt;&lt;td&gt;8 GB&lt;/td&gt;&lt;/tr&gt;</v>
      </c>
      <c r="S45" s="1" t="s">
        <v>640</v>
      </c>
      <c r="T45" s="1" t="str">
        <f>"&lt;tr&gt;&lt;td&gt;"&amp;S$1&amp;"&lt;/td&gt;&lt;td&gt;"&amp;S45&amp;"&lt;/td&gt;&lt;/tr&gt;"</f>
        <v>&lt;tr&gt;&lt;td&gt;Cache&lt;/td&gt;&lt;td&gt;3MB L3&lt;/td&gt;&lt;/tr&gt;</v>
      </c>
      <c r="U45" t="s">
        <v>181</v>
      </c>
      <c r="V45" s="1" t="str">
        <f>"&lt;tr&gt;&lt;td&gt;"&amp;U$1&amp;"&lt;/td&gt;&lt;td&gt;"&amp;U45&amp;"&lt;/td&gt;&lt;/tr&gt;"</f>
        <v>&lt;tr&gt;&lt;td&gt;Video Memory &lt;/td&gt;&lt;td&gt;Shared memory&lt;/td&gt;&lt;/tr&gt;</v>
      </c>
      <c r="W45" s="1" t="s">
        <v>175</v>
      </c>
      <c r="X45" s="1" t="str">
        <f>"&lt;tr&gt;&lt;td&gt;"&amp;W$1&amp;"&lt;/td&gt;&lt;td&gt;"&amp;W45&amp;"&lt;/td&gt;&lt;/tr&gt;"</f>
        <v>&lt;tr&gt;&lt;td&gt; Graphics Card &lt;/td&gt;&lt;td&gt;Integrated Intel Iris Graphics&lt;/td&gt;&lt;/tr&gt;</v>
      </c>
      <c r="Y45" s="1" t="s">
        <v>154</v>
      </c>
      <c r="Z45" s="1" t="str">
        <f>"&lt;tr&gt;&lt;td&gt;"&amp;Y$1&amp;"&lt;/td&gt;&lt;td&gt;"&amp;Y45&amp;"&lt;/td&gt;&lt;/tr&gt;"</f>
        <v>&lt;tr&gt;&lt;td&gt;Solid State Drive (SSD)?&lt;/td&gt;&lt;td&gt;256GB SSD&lt;/td&gt;&lt;/tr&gt;</v>
      </c>
      <c r="AA45" s="1" t="s">
        <v>573</v>
      </c>
      <c r="AB45" s="1" t="str">
        <f>"&lt;tr&gt;&lt;td&gt;"&amp;AA$1&amp;"&lt;/td&gt;&lt;td&gt;"&amp;AA45&amp;"&lt;/td&gt;&lt;/tr&gt;"</f>
        <v>&lt;tr&gt;&lt;td&gt;Hard Drive Size&lt;/td&gt;&lt;td&gt;256 GB&lt;/td&gt;&lt;/tr&gt;</v>
      </c>
      <c r="AC45" s="1" t="s">
        <v>659</v>
      </c>
      <c r="AD45" s="1" t="str">
        <f>"&lt;tr&gt;&lt;td&gt;"&amp;AC$1&amp;"&lt;/td&gt;&lt;td&gt;"&amp;AC45&amp;"&lt;/td&gt;&lt;/tr&gt;"</f>
        <v>&lt;tr&gt;&lt;td&gt;Hard Drive RPM &lt;/td&gt;&lt;td&gt;5400rpm&lt;/td&gt;&lt;/tr&gt;</v>
      </c>
      <c r="AE45" s="1" t="s">
        <v>615</v>
      </c>
      <c r="AF45" s="1" t="str">
        <f>"&lt;tr&gt;&lt;td&gt;"&amp;AE$1&amp;"&lt;/td&gt;&lt;td&gt;"&amp;AE45&amp;"&lt;/td&gt;&lt;/tr&gt;"</f>
        <v>&lt;tr&gt;&lt;td&gt;Weight&lt;/td&gt;&lt;td&gt;3.46 Lbs&lt;/td&gt;&lt;/tr&gt;</v>
      </c>
      <c r="AG45" s="1" t="s">
        <v>637</v>
      </c>
      <c r="AH45" s="1" t="str">
        <f>"&lt;tr&gt;&lt;td&gt;"&amp;AG$1&amp;"&lt;/td&gt;&lt;td&gt;"&amp;AG45&amp;"&lt;/td&gt;&lt;/tr&gt;"</f>
        <v>&lt;tr&gt;&lt;td&gt;Battery Life&lt;/td&gt;&lt;td&gt;Up to 9 Hours&lt;/td&gt;&lt;/tr&gt;</v>
      </c>
      <c r="AI45" s="1" t="s">
        <v>557</v>
      </c>
      <c r="AJ45" s="1" t="str">
        <f>"&lt;tr&gt;&lt;td&gt;"&amp;AI$1&amp;"&lt;/td&gt;&lt;td&gt;"&amp;AI45&amp;"&lt;/td&gt;&lt;/tr&gt;"</f>
        <v>&lt;tr&gt;&lt;td&gt; Screen Size&lt;/td&gt;&lt;td&gt;13.3"&lt;/td&gt;&lt;/tr&gt;</v>
      </c>
      <c r="AK45" s="1" t="s">
        <v>652</v>
      </c>
      <c r="AL45" s="1" t="str">
        <f>"&lt;tr&gt;&lt;td&gt;"&amp;AK$1&amp;"&lt;/td&gt;&lt;td&gt;"&amp;AK45&amp;"&lt;/td&gt;&lt;/tr&gt;"</f>
        <v>&lt;tr&gt;&lt;td&gt;Resolution of Max Dimension &lt;/td&gt;&lt;td&gt;2560 x 1600&lt;/td&gt;&lt;/tr&gt;</v>
      </c>
      <c r="AM45" t="s">
        <v>221</v>
      </c>
      <c r="AN45" s="1" t="str">
        <f>"&lt;tr&gt;&lt;td&gt;"&amp;AM$1&amp;"&lt;/td&gt;&lt;td&gt;"&amp;AM45&amp;"&lt;/td&gt;&lt;/tr&gt;"</f>
        <v>&lt;tr&gt;&lt;td&gt;HDMI?&lt;/td&gt;&lt;td&gt;Has HDMI&lt;/td&gt;&lt;/tr&gt;</v>
      </c>
      <c r="AO45" t="s">
        <v>224</v>
      </c>
      <c r="AP45" s="1" t="str">
        <f>"&lt;tr&gt;&lt;td&gt;"&amp;AO$1&amp;"&lt;/td&gt;&lt;td&gt;"&amp;AO45&amp;"&lt;/td&gt;&lt;/tr&gt;"</f>
        <v>&lt;tr&gt;&lt;td&gt;VGA?&lt;/td&gt;&lt;td&gt;Does Not Have VGA&lt;/td&gt;&lt;/tr&gt;</v>
      </c>
      <c r="AQ45" t="s">
        <v>225</v>
      </c>
      <c r="AR45" s="1" t="str">
        <f>"&lt;tr&gt;&lt;td&gt;"&amp;AQ$1&amp;"&lt;/td&gt;&lt;td&gt;"&amp;AQ45&amp;"&lt;/td&gt;&lt;/tr&gt;"</f>
        <v>&lt;tr&gt;&lt;td&gt;Bluetooth?&lt;/td&gt;&lt;td&gt;Has Bluetooth&lt;/td&gt;&lt;/tr&gt;</v>
      </c>
      <c r="AS45" s="1" t="s">
        <v>268</v>
      </c>
      <c r="AT45" s="14" t="str">
        <f>"&lt;tr&gt;&lt;td&gt;"&amp;AS$1&amp;"&lt;/td&gt;&lt;td&gt;"&amp;AS45&amp;"&lt;/td&gt;&lt;/tr&gt;"</f>
        <v>&lt;tr&gt;&lt;td&gt; URL to Purchase Computer&lt;/td&gt;&lt;td&gt;http://www.newegg.com/Product/Product.aspx?Item=N82E16834100326&lt;/td&gt;&lt;/tr&gt;</v>
      </c>
      <c r="AU45" s="15" t="s">
        <v>782</v>
      </c>
      <c r="AV45" s="14" t="str">
        <f>B45&amp;D45&amp;F45&amp;H45&amp;J45&amp;L45&amp;N45&amp;P45&amp;R45&amp;T45&amp;V45&amp;X45&amp;Z45&amp;AB45&amp;AD45&amp;AF45&amp;AH45&amp;AJ45&amp;AL45&amp;AN45&amp;AP45&amp;AR45&amp;AT45</f>
        <v>&lt;tr&gt;&lt;td&gt;Brand&lt;/td&gt;&lt;td&gt;Apple&lt;/td&gt;&lt;/tr&gt;&lt;tr&gt;&lt;td&gt;Series&lt;/td&gt;&lt;td&gt;MacBook Pro with Retina Display&lt;/td&gt;&lt;/tr&gt;&lt;tr&gt;&lt;td&gt;Model&lt;/td&gt;&lt;td&gt;ME865LL/A&lt;/td&gt;&lt;/tr&gt;&lt;tr&gt;&lt;td&gt;Price&lt;/td&gt;&lt;td&gt;1499&lt;/td&gt;&lt;/tr&gt;&lt;tr&gt;&lt;td&gt;Touch Screen?&lt;/td&gt;&lt;td&gt;Does Not Have a Touchscreen&lt;/td&gt;&lt;/tr&gt;&lt;tr&gt;&lt;td&gt;Operating System&lt;/td&gt;&lt;td&gt;Mac OS X v10.9 Mavericks&lt;/td&gt;&lt;/tr&gt;&lt;tr&gt;&lt;td&gt; CPU Type &lt;/td&gt;&lt;td&gt;Intel Core i5 2.4GHz (4th Gen Haswell)&lt;/td&gt;&lt;/tr&gt;&lt;tr&gt;&lt;td&gt;CPU Processor&lt;/td&gt;&lt;td&gt;2.4GHz&lt;/td&gt;&lt;/tr&gt;&lt;tr&gt;&lt;td&gt;Memory Size&lt;/td&gt;&lt;td&gt;8 GB&lt;/td&gt;&lt;/tr&gt;&lt;tr&gt;&lt;td&gt;Cache&lt;/td&gt;&lt;td&gt;3MB L3&lt;/td&gt;&lt;/tr&gt;&lt;tr&gt;&lt;td&gt;Video Memory &lt;/td&gt;&lt;td&gt;Shared memory&lt;/td&gt;&lt;/tr&gt;&lt;tr&gt;&lt;td&gt; Graphics Card &lt;/td&gt;&lt;td&gt;Integrated Intel Iris Graphics&lt;/td&gt;&lt;/tr&gt;&lt;tr&gt;&lt;td&gt;Solid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&lt;/td&gt;&lt;td&gt;5400rpm&lt;/td&gt;&lt;/tr&gt;&lt;tr&gt;&lt;td&gt;Weight&lt;/td&gt;&lt;td&gt;3.46 Lbs&lt;/td&gt;&lt;/tr&gt;&lt;tr&gt;&lt;td&gt;Battery Life&lt;/td&gt;&lt;td&gt;Up to 9 Hours&lt;/td&gt;&lt;/tr&gt;&lt;tr&gt;&lt;td&gt; Screen Size&lt;/td&gt;&lt;td&gt;13.3"&lt;/td&gt;&lt;/tr&gt;&lt;tr&gt;&lt;td&gt;Resolution of Max Dimension &lt;/td&gt;&lt;td&gt;2560 x 1600&lt;/td&gt;&lt;/tr&gt;&lt;tr&gt;&lt;td&gt;HDMI?&lt;/td&gt;&lt;td&gt;Has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Computer&lt;/td&gt;&lt;td&gt;http://www.newegg.com/Product/Product.aspx?Item=N82E16834100326&lt;/td&gt;&lt;/tr&gt;</v>
      </c>
      <c r="AW45" s="14" t="s">
        <v>727</v>
      </c>
      <c r="AX45" s="16" t="str">
        <f>"&lt;body class ="&amp;CHAR(34)&amp;"page page-id-3187 page-template page-template-page-team-php team"&amp;CHAR(34)&amp;"&gt;
  &lt;div id="&amp;CHAR(34)&amp;"page"&amp;CHAR(34)&amp;"class="&amp;CHAR(34)&amp;"hfeed site"&amp;CHAR(34)&amp;"&gt;
    &lt;div id="&amp;CHAR(34)&amp;"primary"&amp;CHAR(34)&amp;" class="&amp;CHAR(34)&amp;"content-area"&amp;CHAR(34)&amp;"style="&amp;CHAR(34)&amp;"background-color:black"&amp;CHAR(34)&amp;"&gt;&lt;div id="&amp;CHAR(34)&amp;"content"&amp;CHAR(34)&amp;" class ="&amp;CHAR(34)&amp;"site-content"&amp;CHAR(34)&amp;" role="&amp;CHAR(34)&amp;"main"&amp;CHAR(34)&amp;"&gt;&lt;div class="&amp;CHAR(34)&amp;"entry-content"&amp;CHAR(34)&amp;"&gt;&lt;h1 style="&amp;CHAR(34)&amp;"margin-top:125px; text-align:center"&amp;CHAR(34)&amp;"&gt;"&amp;A45&amp;" "&amp;C45&amp;" "&amp;E45&amp;"&lt;/h1&gt;
            &lt;/div&gt;    
        &lt;/div&gt;
      &lt;/div&gt;
      &lt;div id="&amp;CHAR(34)&amp;"primary"&amp;CHAR(34)&amp;" class="&amp;CHAR(34)&amp;"content-area"&amp;CHAR(34)&amp;"style="&amp;CHAR(34)&amp;"background-color:white"&amp;CHAR(34)&amp;"&gt;
          &lt;div class="&amp;CHAR(34)&amp;"entry-content"&amp;CHAR(34)&amp;"style="&amp;CHAR(34)&amp;"margin-right:100px"&amp;CHAR(34)&amp;"&gt;        
&lt;h2 style="&amp;CHAR(34)&amp;"margin-top:10px; margin-left: 49px"&amp;CHAR(34)&amp;"&gt;
 &lt;input type="&amp;CHAR(34)&amp;"button"&amp;CHAR(34)&amp;" value="&amp;CHAR(34)&amp;"Search for this Computer on Google"&amp;CHAR(34)&amp;" onclick="&amp;CHAR(34)&amp;"window.open('http://google.com/#q="&amp;A45&amp;" "&amp;C45&amp;" "&amp;E45&amp;"')"&amp;CHAR(34)&amp;"style="&amp;CHAR(34)&amp;"font-size:40%"&amp;CHAR(34)&amp;"&gt;
 &lt;input type="&amp;CHAR(34)&amp;"button"&amp;CHAR(34)&amp;" value="&amp;CHAR(34)&amp;"Buy this Computer Now"&amp;CHAR(34)&amp;" onclick="&amp;CHAR(34)&amp;"window.open('"&amp;AS45&amp;"')"&amp;CHAR(34)&amp;" style="&amp;CHAR(34)&amp;"font-size:40%"&amp;CHAR(34)&amp;"&gt;
&lt;/h2&gt;
 &lt;h2&gt;Specifications&lt;/h2&gt;
 &lt;table style="&amp;CHAR(34)&amp;"margin-left:100px; margin-right:100px; width:84%"&amp;CHAR(34)&amp;"class="&amp;CHAR(34)&amp;"table table-hover"&amp;CHAR(34)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text-align:center"&gt;Apple MacBook Pro with Retina Display ME865LL/A&lt;/h1&gt;_x000D_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onclick="window.open('http://google.com/#q=Apple MacBook Pro with Retina Display ME865LL/A')"style="font-size:40%"&gt;_x000D_ &lt;input type="button" value="Buy this Computer Now" onclick="window.open('http://www.newegg.com/Product/Product.aspx?Item=N82E16834100326')" style="font-size:40%"&gt;_x000D_&lt;/h2&gt;_x000D_ &lt;h2&gt;Specifications&lt;/h2&gt;_x000D_ &lt;table style="margin-left:100px; margin-right:100px; width:84%"class="table table-hover"</v>
      </c>
      <c r="AY45" s="14" t="s">
        <v>826</v>
      </c>
      <c r="AZ45" s="14" t="str">
        <f>AY45&amp;AW45&amp;AU45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text-align:center"&gt;Apple MacBook Pro with Retina Display ME865LL/A&lt;/h1&gt;_x000D_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onclick="window.open('http://google.com/#q=Apple MacBook Pro with Retina Display ME865LL/A')"style="font-size:40%"&gt;_x000D_ &lt;input type="button" value="Buy this Computer Now" onclick="window.open('http://www.newegg.com/Product/Product.aspx?Item=N82E16834100326')" style="font-size:40%"&gt;_x000D_&lt;/h2&gt;_x000D_ &lt;h2&gt;Specifications&lt;/h2&gt;_x000D_ &lt;table style="margin-left:100px; margin-right:100px; width:84%"class="table table-hover"&lt;tr&gt;&lt;td&gt;Brand&lt;/td&gt;&lt;td&gt;Apple&lt;/td&gt;&lt;/tr&gt;&lt;tr&gt;&lt;td&gt;Series&lt;/td&gt;&lt;td&gt;MacBook Pro with Retina Display&lt;/td&gt;&lt;/tr&gt;&lt;tr&gt;&lt;td&gt;Model&lt;/td&gt;&lt;td&gt;ME865LL/A&lt;/td&gt;&lt;/tr&gt;&lt;tr&gt;&lt;td&gt;Price&lt;/td&gt;&lt;td&gt;1499&lt;/td&gt;&lt;/tr&gt;&lt;tr&gt;&lt;td&gt;Touch Screen?&lt;/td&gt;&lt;td&gt;Does Not Have a Touchscreen&lt;/td&gt;&lt;/tr&gt;&lt;tr&gt;&lt;td&gt;Operating System&lt;/td&gt;&lt;td&gt;Mac OS X v10.9 Mavericks&lt;/td&gt;&lt;/tr&gt;&lt;tr&gt;&lt;td&gt; CPU Type &lt;/td&gt;&lt;td&gt;Intel Core i5 2.4GHz (4th Gen Haswell)&lt;/td&gt;&lt;/tr&gt;&lt;tr&gt;&lt;td&gt;CPU Processor&lt;/td&gt;&lt;td&gt;2.4GHz&lt;/td&gt;&lt;/tr&gt;&lt;tr&gt;&lt;td&gt;Memory Size&lt;/td&gt;&lt;td&gt;8 GB&lt;/td&gt;&lt;/tr&gt;&lt;tr&gt;&lt;td&gt;Cache&lt;/td&gt;&lt;td&gt;3MB L3&lt;/td&gt;&lt;/tr&gt;&lt;tr&gt;&lt;td&gt;Video Memory &lt;/td&gt;&lt;td&gt;Shared memory&lt;/td&gt;&lt;/tr&gt;&lt;tr&gt;&lt;td&gt; Graphics Card &lt;/td&gt;&lt;td&gt;Integrated Intel Iris Graphics&lt;/td&gt;&lt;/tr&gt;&lt;tr&gt;&lt;td&gt;Solid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&lt;/td&gt;&lt;td&gt;5400rpm&lt;/td&gt;&lt;/tr&gt;&lt;tr&gt;&lt;td&gt;Weight&lt;/td&gt;&lt;td&gt;3.46 Lbs&lt;/td&gt;&lt;/tr&gt;&lt;tr&gt;&lt;td&gt;Battery Life&lt;/td&gt;&lt;td&gt;Up to 9 Hours&lt;/td&gt;&lt;/tr&gt;&lt;tr&gt;&lt;td&gt; Screen Size&lt;/td&gt;&lt;td&gt;13.3"&lt;/td&gt;&lt;/tr&gt;&lt;tr&gt;&lt;td&gt;Resolution of Max Dimension &lt;/td&gt;&lt;td&gt;2560 x 1600&lt;/td&gt;&lt;/tr&gt;&lt;tr&gt;&lt;td&gt;HDMI?&lt;/td&gt;&lt;td&gt;Has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Computer&lt;/td&gt;&lt;td&gt;http://www.newegg.com/Product/Product.aspx?Item=N82E16834100326&lt;/td&gt;&lt;/tr&gt;&lt;/table&gt;&lt;/div&gt;&lt;/div&gt;&lt;/div&gt;&lt;/div&gt;&lt;script&gt;(function(i,s,o,g,r,a,m){i['GoogleAnalyticsObject']=r;i[r]=i[r]||function(){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A45" t="s">
        <v>877</v>
      </c>
    </row>
    <row r="46" spans="1:53">
      <c r="A46" s="1" t="s">
        <v>152</v>
      </c>
      <c r="B46" s="1" t="str">
        <f>"&lt;tr&gt;&lt;td&gt;"&amp;$A$1&amp;"&lt;/td&gt;&lt;td&gt;"&amp;A46&amp;"&lt;/td&gt;&lt;/tr&gt;"</f>
        <v>&lt;tr&gt;&lt;td&gt;Brand&lt;/td&gt;&lt;td&gt;Apple&lt;/td&gt;&lt;/tr&gt;</v>
      </c>
      <c r="C46" s="1" t="s">
        <v>143</v>
      </c>
      <c r="D46" s="1" t="str">
        <f>"&lt;tr&gt;&lt;td&gt;"&amp;C$1&amp;"&lt;/td&gt;&lt;td&gt;"&amp;C46&amp;"&lt;/td&gt;&lt;/tr&gt;"</f>
        <v>&lt;tr&gt;&lt;td&gt;Series&lt;/td&gt;&lt;td&gt;MacBook Pro with Retina Display&lt;/td&gt;&lt;/tr&gt;</v>
      </c>
      <c r="E46" s="1" t="s">
        <v>110</v>
      </c>
      <c r="F46" s="1" t="str">
        <f>"&lt;tr&gt;&lt;td&gt;"&amp;E$1&amp;"&lt;/td&gt;&lt;td&gt;"&amp;E46&amp;"&lt;/td&gt;&lt;/tr&gt;"</f>
        <v>&lt;tr&gt;&lt;td&gt;Model&lt;/td&gt;&lt;td&gt;ME294LL/A&lt;/td&gt;&lt;/tr&gt;</v>
      </c>
      <c r="G46" s="9">
        <v>2599</v>
      </c>
      <c r="H46" s="1" t="str">
        <f>"&lt;tr&gt;&lt;td&gt;"&amp;G$1&amp;"&lt;/td&gt;&lt;td&gt;"&amp;G46&amp;"&lt;/td&gt;&lt;/tr&gt;"</f>
        <v>&lt;tr&gt;&lt;td&gt;Price&lt;/td&gt;&lt;td&gt;2599&lt;/td&gt;&lt;/tr&gt;</v>
      </c>
      <c r="I46" t="s">
        <v>216</v>
      </c>
      <c r="J46" s="1" t="str">
        <f>"&lt;tr&gt;&lt;td&gt;"&amp;I$1&amp;"&lt;/td&gt;&lt;td&gt;"&amp;I46&amp;"&lt;/td&gt;&lt;/tr&gt;"</f>
        <v>&lt;tr&gt;&lt;td&gt;Touch Screen?&lt;/td&gt;&lt;td&gt;Does Not Have a Touchscreen&lt;/td&gt;&lt;/tr&gt;</v>
      </c>
      <c r="K46" s="1" t="s">
        <v>67</v>
      </c>
      <c r="L46" s="1" t="str">
        <f>"&lt;tr&gt;&lt;td&gt;"&amp;K$1&amp;"&lt;/td&gt;&lt;td&gt;"&amp;K46&amp;"&lt;/td&gt;&lt;/tr&gt;"</f>
        <v>&lt;tr&gt;&lt;td&gt;Operating System&lt;/td&gt;&lt;td&gt;Mac OS X v10.9 Mavericks&lt;/td&gt;&lt;/tr&gt;</v>
      </c>
      <c r="M46" s="1" t="s">
        <v>57</v>
      </c>
      <c r="N46" s="1" t="str">
        <f>"&lt;tr&gt;&lt;td&gt;"&amp;M$1&amp;"&lt;/td&gt;&lt;td&gt;"&amp;M46&amp;"&lt;/td&gt;&lt;/tr&gt;"</f>
        <v>&lt;tr&gt;&lt;td&gt; CPU Type &lt;/td&gt;&lt;td&gt;Intel Core i7 2.3GHz (Crystalwell)&lt;/td&gt;&lt;/tr&gt;</v>
      </c>
      <c r="O46" s="1" t="s">
        <v>553</v>
      </c>
      <c r="P46" s="1" t="str">
        <f>"&lt;tr&gt;&lt;td&gt;"&amp;O$1&amp;"&lt;/td&gt;&lt;td&gt;"&amp;O46&amp;"&lt;/td&gt;&lt;/tr&gt;"</f>
        <v>&lt;tr&gt;&lt;td&gt;CPU Processor&lt;/td&gt;&lt;td&gt;2.3GHz&lt;/td&gt;&lt;/tr&gt;</v>
      </c>
      <c r="Q46" s="1" t="s">
        <v>568</v>
      </c>
      <c r="R46" s="1" t="str">
        <f>"&lt;tr&gt;&lt;td&gt;"&amp;Q$1&amp;"&lt;/td&gt;&lt;td&gt;"&amp;Q46&amp;"&lt;/td&gt;&lt;/tr&gt;"</f>
        <v>&lt;tr&gt;&lt;td&gt;Memory Size&lt;/td&gt;&lt;td&gt;16 GB&lt;/td&gt;&lt;/tr&gt;</v>
      </c>
      <c r="S46" s="1" t="s">
        <v>639</v>
      </c>
      <c r="T46" s="1" t="str">
        <f>"&lt;tr&gt;&lt;td&gt;"&amp;S$1&amp;"&lt;/td&gt;&lt;td&gt;"&amp;S46&amp;"&lt;/td&gt;&lt;/tr&gt;"</f>
        <v>&lt;tr&gt;&lt;td&gt;Cache&lt;/td&gt;&lt;td&gt;6MB L3&lt;/td&gt;&lt;/tr&gt;</v>
      </c>
      <c r="U46" t="s">
        <v>180</v>
      </c>
      <c r="V46" s="1" t="str">
        <f>"&lt;tr&gt;&lt;td&gt;"&amp;U$1&amp;"&lt;/td&gt;&lt;td&gt;"&amp;U46&amp;"&lt;/td&gt;&lt;/tr&gt;"</f>
        <v>&lt;tr&gt;&lt;td&gt;Video Memory &lt;/td&gt;&lt;td&gt;2GB&lt;/td&gt;&lt;/tr&gt;</v>
      </c>
      <c r="W46" s="1" t="s">
        <v>161</v>
      </c>
      <c r="X46" s="1" t="str">
        <f>"&lt;tr&gt;&lt;td&gt;"&amp;W$1&amp;"&lt;/td&gt;&lt;td&gt;"&amp;W46&amp;"&lt;/td&gt;&lt;/tr&gt;"</f>
        <v>&lt;tr&gt;&lt;td&gt; Graphics Card &lt;/td&gt;&lt;td&gt;NVIDIA GeForce GT 750M&lt;/td&gt;&lt;/tr&gt;</v>
      </c>
      <c r="Y46" s="1" t="s">
        <v>155</v>
      </c>
      <c r="Z46" s="1" t="str">
        <f>"&lt;tr&gt;&lt;td&gt;"&amp;Y$1&amp;"&lt;/td&gt;&lt;td&gt;"&amp;Y46&amp;"&lt;/td&gt;&lt;/tr&gt;"</f>
        <v>&lt;tr&gt;&lt;td&gt;Solid State Drive (SSD)?&lt;/td&gt;&lt;td&gt;512GB SSD&lt;/td&gt;&lt;/tr&gt;</v>
      </c>
      <c r="AA46" s="1" t="s">
        <v>575</v>
      </c>
      <c r="AB46" s="1" t="str">
        <f>"&lt;tr&gt;&lt;td&gt;"&amp;AA$1&amp;"&lt;/td&gt;&lt;td&gt;"&amp;AA46&amp;"&lt;/td&gt;&lt;/tr&gt;"</f>
        <v>&lt;tr&gt;&lt;td&gt;Hard Drive Size&lt;/td&gt;&lt;td&gt;512 GB&lt;/td&gt;&lt;/tr&gt;</v>
      </c>
      <c r="AC46" s="1" t="s">
        <v>659</v>
      </c>
      <c r="AD46" s="1" t="str">
        <f>"&lt;tr&gt;&lt;td&gt;"&amp;AC$1&amp;"&lt;/td&gt;&lt;td&gt;"&amp;AC46&amp;"&lt;/td&gt;&lt;/tr&gt;"</f>
        <v>&lt;tr&gt;&lt;td&gt;Hard Drive RPM &lt;/td&gt;&lt;td&gt;5400rpm&lt;/td&gt;&lt;/tr&gt;</v>
      </c>
      <c r="AE46" s="1" t="s">
        <v>613</v>
      </c>
      <c r="AF46" s="1" t="str">
        <f>"&lt;tr&gt;&lt;td&gt;"&amp;AE$1&amp;"&lt;/td&gt;&lt;td&gt;"&amp;AE46&amp;"&lt;/td&gt;&lt;/tr&gt;"</f>
        <v>&lt;tr&gt;&lt;td&gt;Weight&lt;/td&gt;&lt;td&gt;4.46 Lbs&lt;/td&gt;&lt;/tr&gt;</v>
      </c>
      <c r="AG46" s="1" t="s">
        <v>620</v>
      </c>
      <c r="AH46" s="1" t="str">
        <f>"&lt;tr&gt;&lt;td&gt;"&amp;AG$1&amp;"&lt;/td&gt;&lt;td&gt;"&amp;AG46&amp;"&lt;/td&gt;&lt;/tr&gt;"</f>
        <v>&lt;tr&gt;&lt;td&gt;Battery Life&lt;/td&gt;&lt;td&gt;Up to 8 Hours&lt;/td&gt;&lt;/tr&gt;</v>
      </c>
      <c r="AI46" s="1" t="s">
        <v>563</v>
      </c>
      <c r="AJ46" s="1" t="str">
        <f>"&lt;tr&gt;&lt;td&gt;"&amp;AI$1&amp;"&lt;/td&gt;&lt;td&gt;"&amp;AI46&amp;"&lt;/td&gt;&lt;/tr&gt;"</f>
        <v>&lt;tr&gt;&lt;td&gt; Screen Size&lt;/td&gt;&lt;td&gt;15.4"&lt;/td&gt;&lt;/tr&gt;</v>
      </c>
      <c r="AK46" s="1" t="s">
        <v>654</v>
      </c>
      <c r="AL46" s="1" t="str">
        <f>"&lt;tr&gt;&lt;td&gt;"&amp;AK$1&amp;"&lt;/td&gt;&lt;td&gt;"&amp;AK46&amp;"&lt;/td&gt;&lt;/tr&gt;"</f>
        <v>&lt;tr&gt;&lt;td&gt;Resolution of Max Dimension &lt;/td&gt;&lt;td&gt;2880 x 1800&lt;/td&gt;&lt;/tr&gt;</v>
      </c>
      <c r="AM46" t="s">
        <v>221</v>
      </c>
      <c r="AN46" s="1" t="str">
        <f>"&lt;tr&gt;&lt;td&gt;"&amp;AM$1&amp;"&lt;/td&gt;&lt;td&gt;"&amp;AM46&amp;"&lt;/td&gt;&lt;/tr&gt;"</f>
        <v>&lt;tr&gt;&lt;td&gt;HDMI?&lt;/td&gt;&lt;td&gt;Has HDMI&lt;/td&gt;&lt;/tr&gt;</v>
      </c>
      <c r="AO46" t="s">
        <v>224</v>
      </c>
      <c r="AP46" s="1" t="str">
        <f>"&lt;tr&gt;&lt;td&gt;"&amp;AO$1&amp;"&lt;/td&gt;&lt;td&gt;"&amp;AO46&amp;"&lt;/td&gt;&lt;/tr&gt;"</f>
        <v>&lt;tr&gt;&lt;td&gt;VGA?&lt;/td&gt;&lt;td&gt;Does Not Have VGA&lt;/td&gt;&lt;/tr&gt;</v>
      </c>
      <c r="AQ46" t="s">
        <v>225</v>
      </c>
      <c r="AR46" s="1" t="str">
        <f>"&lt;tr&gt;&lt;td&gt;"&amp;AQ$1&amp;"&lt;/td&gt;&lt;td&gt;"&amp;AQ46&amp;"&lt;/td&gt;&lt;/tr&gt;"</f>
        <v>&lt;tr&gt;&lt;td&gt;Bluetooth?&lt;/td&gt;&lt;td&gt;Has Bluetooth&lt;/td&gt;&lt;/tr&gt;</v>
      </c>
      <c r="AS46" s="1" t="s">
        <v>269</v>
      </c>
      <c r="AT46" s="14" t="str">
        <f>"&lt;tr&gt;&lt;td&gt;"&amp;AS$1&amp;"&lt;/td&gt;&lt;td&gt;"&amp;AS46&amp;"&lt;/td&gt;&lt;/tr&gt;"</f>
        <v>&lt;tr&gt;&lt;td&gt; URL to Purchase Computer&lt;/td&gt;&lt;td&gt;http://www.newegg.com/Product/Product.aspx?Item=N82E16834100329&lt;/td&gt;&lt;/tr&gt;</v>
      </c>
      <c r="AU46" s="15" t="s">
        <v>782</v>
      </c>
      <c r="AV46" s="14" t="str">
        <f>B46&amp;D46&amp;F46&amp;H46&amp;J46&amp;L46&amp;N46&amp;P46&amp;R46&amp;T46&amp;V46&amp;X46&amp;Z46&amp;AB46&amp;AD46&amp;AF46&amp;AH46&amp;AJ46&amp;AL46&amp;AN46&amp;AP46&amp;AR46&amp;AT46</f>
        <v>&lt;tr&gt;&lt;td&gt;Brand&lt;/td&gt;&lt;td&gt;Apple&lt;/td&gt;&lt;/tr&gt;&lt;tr&gt;&lt;td&gt;Series&lt;/td&gt;&lt;td&gt;MacBook Pro with Retina Display&lt;/td&gt;&lt;/tr&gt;&lt;tr&gt;&lt;td&gt;Model&lt;/td&gt;&lt;td&gt;ME294LL/A&lt;/td&gt;&lt;/tr&gt;&lt;tr&gt;&lt;td&gt;Price&lt;/td&gt;&lt;td&gt;2599&lt;/td&gt;&lt;/tr&gt;&lt;tr&gt;&lt;td&gt;Touch Screen?&lt;/td&gt;&lt;td&gt;Does Not Have a Touchscreen&lt;/td&gt;&lt;/tr&gt;&lt;tr&gt;&lt;td&gt;Operating System&lt;/td&gt;&lt;td&gt;Mac OS X v10.9 Mavericks&lt;/td&gt;&lt;/tr&gt;&lt;tr&gt;&lt;td&gt; CPU Type &lt;/td&gt;&lt;td&gt;Intel Core i7 2.3GHz (Crystalwell)&lt;/td&gt;&lt;/tr&gt;&lt;tr&gt;&lt;td&gt;CPU Processor&lt;/td&gt;&lt;td&gt;2.3GHz&lt;/td&gt;&lt;/tr&gt;&lt;tr&gt;&lt;td&gt;Memory Size&lt;/td&gt;&lt;td&gt;16 GB&lt;/td&gt;&lt;/tr&gt;&lt;tr&gt;&lt;td&gt;Cache&lt;/td&gt;&lt;td&gt;6MB L3&lt;/td&gt;&lt;/tr&gt;&lt;tr&gt;&lt;td&gt;Video Memory &lt;/td&gt;&lt;td&gt;2GB&lt;/td&gt;&lt;/tr&gt;&lt;tr&gt;&lt;td&gt; Graphics Card &lt;/td&gt;&lt;td&gt;NVIDIA GeForce GT 750M&lt;/td&gt;&lt;/tr&gt;&lt;tr&gt;&lt;td&gt;Solid State Drive (SSD)?&lt;/td&gt;&lt;td&gt;512GB SSD&lt;/td&gt;&lt;/tr&gt;&lt;tr&gt;&lt;td&gt;Hard Drive Size&lt;/td&gt;&lt;td&gt;512 GB&lt;/td&gt;&lt;/tr&gt;&lt;tr&gt;&lt;td&gt;Hard Drive RPM &lt;/td&gt;&lt;td&gt;5400rpm&lt;/td&gt;&lt;/tr&gt;&lt;tr&gt;&lt;td&gt;Weight&lt;/td&gt;&lt;td&gt;4.46 Lbs&lt;/td&gt;&lt;/tr&gt;&lt;tr&gt;&lt;td&gt;Battery Life&lt;/td&gt;&lt;td&gt;Up to 8 Hours&lt;/td&gt;&lt;/tr&gt;&lt;tr&gt;&lt;td&gt; Screen Size&lt;/td&gt;&lt;td&gt;15.4"&lt;/td&gt;&lt;/tr&gt;&lt;tr&gt;&lt;td&gt;Resolution of Max Dimension &lt;/td&gt;&lt;td&gt;2880 x 1800&lt;/td&gt;&lt;/tr&gt;&lt;tr&gt;&lt;td&gt;HDMI?&lt;/td&gt;&lt;td&gt;Has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Computer&lt;/td&gt;&lt;td&gt;http://www.newegg.com/Product/Product.aspx?Item=N82E16834100329&lt;/td&gt;&lt;/tr&gt;</v>
      </c>
      <c r="AW46" s="14" t="s">
        <v>728</v>
      </c>
      <c r="AX46" s="16" t="str">
        <f>"&lt;body class ="&amp;CHAR(34)&amp;"page page-id-3187 page-template page-template-page-team-php team"&amp;CHAR(34)&amp;"&gt;
  &lt;div id="&amp;CHAR(34)&amp;"page"&amp;CHAR(34)&amp;"class="&amp;CHAR(34)&amp;"hfeed site"&amp;CHAR(34)&amp;"&gt;
    &lt;div id="&amp;CHAR(34)&amp;"primary"&amp;CHAR(34)&amp;" class="&amp;CHAR(34)&amp;"content-area"&amp;CHAR(34)&amp;"style="&amp;CHAR(34)&amp;"background-color:black"&amp;CHAR(34)&amp;"&gt;&lt;div id="&amp;CHAR(34)&amp;"content"&amp;CHAR(34)&amp;" class ="&amp;CHAR(34)&amp;"site-content"&amp;CHAR(34)&amp;" role="&amp;CHAR(34)&amp;"main"&amp;CHAR(34)&amp;"&gt;&lt;div class="&amp;CHAR(34)&amp;"entry-content"&amp;CHAR(34)&amp;"&gt;&lt;h1 style="&amp;CHAR(34)&amp;"margin-top:125px; text-align:center"&amp;CHAR(34)&amp;"&gt;"&amp;A46&amp;" "&amp;C46&amp;" "&amp;E46&amp;"&lt;/h1&gt;
            &lt;/div&gt;    
        &lt;/div&gt;
      &lt;/div&gt;
      &lt;div id="&amp;CHAR(34)&amp;"primary"&amp;CHAR(34)&amp;" class="&amp;CHAR(34)&amp;"content-area"&amp;CHAR(34)&amp;"style="&amp;CHAR(34)&amp;"background-color:white"&amp;CHAR(34)&amp;"&gt;
          &lt;div class="&amp;CHAR(34)&amp;"entry-content"&amp;CHAR(34)&amp;"style="&amp;CHAR(34)&amp;"margin-right:100px"&amp;CHAR(34)&amp;"&gt;        
&lt;h2 style="&amp;CHAR(34)&amp;"margin-top:10px; margin-left: 49px"&amp;CHAR(34)&amp;"&gt;
 &lt;input type="&amp;CHAR(34)&amp;"button"&amp;CHAR(34)&amp;" value="&amp;CHAR(34)&amp;"Search for this Computer on Google"&amp;CHAR(34)&amp;" onclick="&amp;CHAR(34)&amp;"window.open('http://google.com/#q="&amp;A46&amp;" "&amp;C46&amp;" "&amp;E46&amp;"')"&amp;CHAR(34)&amp;"style="&amp;CHAR(34)&amp;"font-size:40%"&amp;CHAR(34)&amp;"&gt;
 &lt;input type="&amp;CHAR(34)&amp;"button"&amp;CHAR(34)&amp;" value="&amp;CHAR(34)&amp;"Buy this Computer Now"&amp;CHAR(34)&amp;" onclick="&amp;CHAR(34)&amp;"window.open('"&amp;AS46&amp;"')"&amp;CHAR(34)&amp;" style="&amp;CHAR(34)&amp;"font-size:40%"&amp;CHAR(34)&amp;"&gt;
&lt;/h2&gt;
 &lt;h2&gt;Specifications&lt;/h2&gt;
 &lt;table style="&amp;CHAR(34)&amp;"margin-left:100px; margin-right:100px; width:84%"&amp;CHAR(34)&amp;"class="&amp;CHAR(34)&amp;"table table-hover"&amp;CHAR(34)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text-align:center"&gt;Apple MacBook Pro with Retina Display ME294LL/A&lt;/h1&gt;_x000D_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onclick="window.open('http://google.com/#q=Apple MacBook Pro with Retina Display ME294LL/A')"style="font-size:40%"&gt;_x000D_ &lt;input type="button" value="Buy this Computer Now" onclick="window.open('http://www.newegg.com/Product/Product.aspx?Item=N82E16834100329')" style="font-size:40%"&gt;_x000D_&lt;/h2&gt;_x000D_ &lt;h2&gt;Specifications&lt;/h2&gt;_x000D_ &lt;table style="margin-left:100px; margin-right:100px; width:84%"class="table table-hover"</v>
      </c>
      <c r="AY46" s="14" t="s">
        <v>827</v>
      </c>
      <c r="AZ46" s="14" t="str">
        <f>AY46&amp;AW46&amp;AU46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text-align:center"&gt;Apple MacBook Pro with Retina Display ME294LL/A&lt;/h1&gt;_x000D_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onclick="window.open('http://google.com/#q=Apple MacBook Pro with Retina Display ME294LL/A')"style="font-size:40%"&gt;_x000D_ &lt;input type="button" value="Buy this Computer Now" onclick="window.open('http://www.newegg.com/Product/Product.aspx?Item=N82E16834100329')" style="font-size:40%"&gt;_x000D_&lt;/h2&gt;_x000D_ &lt;h2&gt;Specifications&lt;/h2&gt;_x000D_ &lt;table style="margin-left:100px; margin-right:100px; width:84%"class="table table-hover"&lt;tr&gt;&lt;td&gt;Brand&lt;/td&gt;&lt;td&gt;Apple&lt;/td&gt;&lt;/tr&gt;&lt;tr&gt;&lt;td&gt;Series&lt;/td&gt;&lt;td&gt;MacBook Pro with Retina Display&lt;/td&gt;&lt;/tr&gt;&lt;tr&gt;&lt;td&gt;Model&lt;/td&gt;&lt;td&gt;ME294LL/A&lt;/td&gt;&lt;/tr&gt;&lt;tr&gt;&lt;td&gt;Price&lt;/td&gt;&lt;td&gt;2599&lt;/td&gt;&lt;/tr&gt;&lt;tr&gt;&lt;td&gt;Touch Screen?&lt;/td&gt;&lt;td&gt;Does Not Have a Touchscreen&lt;/td&gt;&lt;/tr&gt;&lt;tr&gt;&lt;td&gt;Operating System&lt;/td&gt;&lt;td&gt;Mac OS X v10.9 Mavericks&lt;/td&gt;&lt;/tr&gt;&lt;tr&gt;&lt;td&gt; CPU Type &lt;/td&gt;&lt;td&gt;Intel Core i7 2.3GHz (Crystalwell)&lt;/td&gt;&lt;/tr&gt;&lt;tr&gt;&lt;td&gt;CPU Processor&lt;/td&gt;&lt;td&gt;2.3GHz&lt;/td&gt;&lt;/tr&gt;&lt;tr&gt;&lt;td&gt;Memory Size&lt;/td&gt;&lt;td&gt;16 GB&lt;/td&gt;&lt;/tr&gt;&lt;tr&gt;&lt;td&gt;Cache&lt;/td&gt;&lt;td&gt;6MB L3&lt;/td&gt;&lt;/tr&gt;&lt;tr&gt;&lt;td&gt;Video Memory &lt;/td&gt;&lt;td&gt;2GB&lt;/td&gt;&lt;/tr&gt;&lt;tr&gt;&lt;td&gt; Graphics Card &lt;/td&gt;&lt;td&gt;NVIDIA GeForce GT 750M&lt;/td&gt;&lt;/tr&gt;&lt;tr&gt;&lt;td&gt;Solid State Drive (SSD)?&lt;/td&gt;&lt;td&gt;512GB SSD&lt;/td&gt;&lt;/tr&gt;&lt;tr&gt;&lt;td&gt;Hard Drive Size&lt;/td&gt;&lt;td&gt;512 GB&lt;/td&gt;&lt;/tr&gt;&lt;tr&gt;&lt;td&gt;Hard Drive RPM &lt;/td&gt;&lt;td&gt;5400rpm&lt;/td&gt;&lt;/tr&gt;&lt;tr&gt;&lt;td&gt;Weight&lt;/td&gt;&lt;td&gt;4.46 Lbs&lt;/td&gt;&lt;/tr&gt;&lt;tr&gt;&lt;td&gt;Battery Life&lt;/td&gt;&lt;td&gt;Up to 8 Hours&lt;/td&gt;&lt;/tr&gt;&lt;tr&gt;&lt;td&gt; Screen Size&lt;/td&gt;&lt;td&gt;15.4"&lt;/td&gt;&lt;/tr&gt;&lt;tr&gt;&lt;td&gt;Resolution of Max Dimension &lt;/td&gt;&lt;td&gt;2880 x 1800&lt;/td&gt;&lt;/tr&gt;&lt;tr&gt;&lt;td&gt;HDMI?&lt;/td&gt;&lt;td&gt;Has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Computer&lt;/td&gt;&lt;td&gt;http://www.newegg.com/Product/Product.aspx?Item=N82E16834100329&lt;/td&gt;&lt;/tr&gt;&lt;/table&gt;&lt;/div&gt;&lt;/div&gt;&lt;/div&gt;&lt;/div&gt;&lt;script&gt;(function(i,s,o,g,r,a,m){i['GoogleAnalyticsObject']=r;i[r]=i[r]||function(){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A46" t="s">
        <v>878</v>
      </c>
    </row>
    <row r="47" spans="1:53">
      <c r="A47" s="1" t="s">
        <v>152</v>
      </c>
      <c r="B47" s="1" t="str">
        <f>"&lt;tr&gt;&lt;td&gt;"&amp;$A$1&amp;"&lt;/td&gt;&lt;td&gt;"&amp;A47&amp;"&lt;/td&gt;&lt;/tr&gt;"</f>
        <v>&lt;tr&gt;&lt;td&gt;Brand&lt;/td&gt;&lt;td&gt;Apple&lt;/td&gt;&lt;/tr&gt;</v>
      </c>
      <c r="C47" s="1" t="s">
        <v>144</v>
      </c>
      <c r="D47" s="1" t="str">
        <f>"&lt;tr&gt;&lt;td&gt;"&amp;C$1&amp;"&lt;/td&gt;&lt;td&gt;"&amp;C47&amp;"&lt;/td&gt;&lt;/tr&gt;"</f>
        <v>&lt;tr&gt;&lt;td&gt;Series&lt;/td&gt;&lt;td&gt;MacBook Air&lt;/td&gt;&lt;/tr&gt;</v>
      </c>
      <c r="E47" s="1" t="s">
        <v>111</v>
      </c>
      <c r="F47" s="1" t="str">
        <f>"&lt;tr&gt;&lt;td&gt;"&amp;E$1&amp;"&lt;/td&gt;&lt;td&gt;"&amp;E47&amp;"&lt;/td&gt;&lt;/tr&gt;"</f>
        <v>&lt;tr&gt;&lt;td&gt;Model&lt;/td&gt;&lt;td&gt;MD761LL/A&lt;/td&gt;&lt;/tr&gt;</v>
      </c>
      <c r="G47" s="9">
        <v>1349</v>
      </c>
      <c r="H47" s="1" t="str">
        <f>"&lt;tr&gt;&lt;td&gt;"&amp;G$1&amp;"&lt;/td&gt;&lt;td&gt;"&amp;G47&amp;"&lt;/td&gt;&lt;/tr&gt;"</f>
        <v>&lt;tr&gt;&lt;td&gt;Price&lt;/td&gt;&lt;td&gt;1349&lt;/td&gt;&lt;/tr&gt;</v>
      </c>
      <c r="I47" t="s">
        <v>216</v>
      </c>
      <c r="J47" s="1" t="str">
        <f>"&lt;tr&gt;&lt;td&gt;"&amp;I$1&amp;"&lt;/td&gt;&lt;td&gt;"&amp;I47&amp;"&lt;/td&gt;&lt;/tr&gt;"</f>
        <v>&lt;tr&gt;&lt;td&gt;Touch Screen?&lt;/td&gt;&lt;td&gt;Does Not Have a Touchscreen&lt;/td&gt;&lt;/tr&gt;</v>
      </c>
      <c r="K47" s="1" t="s">
        <v>68</v>
      </c>
      <c r="L47" s="1" t="str">
        <f>"&lt;tr&gt;&lt;td&gt;"&amp;K$1&amp;"&lt;/td&gt;&lt;td&gt;"&amp;K47&amp;"&lt;/td&gt;&lt;/tr&gt;"</f>
        <v>&lt;tr&gt;&lt;td&gt;Operating System&lt;/td&gt;&lt;td&gt;Mac OS X v10.8 Mountain Lion&lt;/td&gt;&lt;/tr&gt;</v>
      </c>
      <c r="M47" s="1" t="s">
        <v>58</v>
      </c>
      <c r="N47" s="1" t="str">
        <f>"&lt;tr&gt;&lt;td&gt;"&amp;M$1&amp;"&lt;/td&gt;&lt;td&gt;"&amp;M47&amp;"&lt;/td&gt;&lt;/tr&gt;"</f>
        <v>&lt;tr&gt;&lt;td&gt; CPU Type &lt;/td&gt;&lt;td&gt;1.3GHz dual-core Intel Core i5&lt;/td&gt;&lt;/tr&gt;</v>
      </c>
      <c r="O47" s="1" t="s">
        <v>554</v>
      </c>
      <c r="P47" s="1" t="str">
        <f>"&lt;tr&gt;&lt;td&gt;"&amp;O$1&amp;"&lt;/td&gt;&lt;td&gt;"&amp;O47&amp;"&lt;/td&gt;&lt;/tr&gt;"</f>
        <v>&lt;tr&gt;&lt;td&gt;CPU Processor&lt;/td&gt;&lt;td&gt;1.3GHz&lt;/td&gt;&lt;/tr&gt;</v>
      </c>
      <c r="Q47" s="1" t="s">
        <v>565</v>
      </c>
      <c r="R47" s="1" t="str">
        <f>"&lt;tr&gt;&lt;td&gt;"&amp;Q$1&amp;"&lt;/td&gt;&lt;td&gt;"&amp;Q47&amp;"&lt;/td&gt;&lt;/tr&gt;"</f>
        <v>&lt;tr&gt;&lt;td&gt;Memory Size&lt;/td&gt;&lt;td&gt;4 GB&lt;/td&gt;&lt;/tr&gt;</v>
      </c>
      <c r="S47" s="1" t="s">
        <v>640</v>
      </c>
      <c r="T47" s="1" t="str">
        <f>"&lt;tr&gt;&lt;td&gt;"&amp;S$1&amp;"&lt;/td&gt;&lt;td&gt;"&amp;S47&amp;"&lt;/td&gt;&lt;/tr&gt;"</f>
        <v>&lt;tr&gt;&lt;td&gt;Cache&lt;/td&gt;&lt;td&gt;3MB L3&lt;/td&gt;&lt;/tr&gt;</v>
      </c>
      <c r="U47" t="s">
        <v>181</v>
      </c>
      <c r="V47" s="1" t="str">
        <f>"&lt;tr&gt;&lt;td&gt;"&amp;U$1&amp;"&lt;/td&gt;&lt;td&gt;"&amp;U47&amp;"&lt;/td&gt;&lt;/tr&gt;"</f>
        <v>&lt;tr&gt;&lt;td&gt;Video Memory &lt;/td&gt;&lt;td&gt;Shared memory&lt;/td&gt;&lt;/tr&gt;</v>
      </c>
      <c r="W47" s="1" t="s">
        <v>176</v>
      </c>
      <c r="X47" s="1" t="str">
        <f>"&lt;tr&gt;&lt;td&gt;"&amp;W$1&amp;"&lt;/td&gt;&lt;td&gt;"&amp;W47&amp;"&lt;/td&gt;&lt;/tr&gt;"</f>
        <v>&lt;tr&gt;&lt;td&gt; Graphics Card &lt;/td&gt;&lt;td&gt;Intel HD Graphics 5000&lt;/td&gt;&lt;/tr&gt;</v>
      </c>
      <c r="Y47" s="1" t="s">
        <v>154</v>
      </c>
      <c r="Z47" s="1" t="str">
        <f>"&lt;tr&gt;&lt;td&gt;"&amp;Y$1&amp;"&lt;/td&gt;&lt;td&gt;"&amp;Y47&amp;"&lt;/td&gt;&lt;/tr&gt;"</f>
        <v>&lt;tr&gt;&lt;td&gt;Solid State Drive (SSD)?&lt;/td&gt;&lt;td&gt;256GB SSD&lt;/td&gt;&lt;/tr&gt;</v>
      </c>
      <c r="AA47" s="1" t="s">
        <v>573</v>
      </c>
      <c r="AB47" s="1" t="str">
        <f>"&lt;tr&gt;&lt;td&gt;"&amp;AA$1&amp;"&lt;/td&gt;&lt;td&gt;"&amp;AA47&amp;"&lt;/td&gt;&lt;/tr&gt;"</f>
        <v>&lt;tr&gt;&lt;td&gt;Hard Drive Size&lt;/td&gt;&lt;td&gt;256 GB&lt;/td&gt;&lt;/tr&gt;</v>
      </c>
      <c r="AC47" s="1" t="s">
        <v>659</v>
      </c>
      <c r="AD47" s="1" t="str">
        <f>"&lt;tr&gt;&lt;td&gt;"&amp;AC$1&amp;"&lt;/td&gt;&lt;td&gt;"&amp;AC47&amp;"&lt;/td&gt;&lt;/tr&gt;"</f>
        <v>&lt;tr&gt;&lt;td&gt;Hard Drive RPM &lt;/td&gt;&lt;td&gt;5400rpm&lt;/td&gt;&lt;/tr&gt;</v>
      </c>
      <c r="AE47" s="1" t="s">
        <v>616</v>
      </c>
      <c r="AF47" s="1" t="str">
        <f>"&lt;tr&gt;&lt;td&gt;"&amp;AE$1&amp;"&lt;/td&gt;&lt;td&gt;"&amp;AE47&amp;"&lt;/td&gt;&lt;/tr&gt;"</f>
        <v>&lt;tr&gt;&lt;td&gt;Weight&lt;/td&gt;&lt;td&gt;2.96 Lbs&lt;/td&gt;&lt;/tr&gt;</v>
      </c>
      <c r="AG47" s="1" t="s">
        <v>638</v>
      </c>
      <c r="AH47" s="1" t="str">
        <f>"&lt;tr&gt;&lt;td&gt;"&amp;AG$1&amp;"&lt;/td&gt;&lt;td&gt;"&amp;AG47&amp;"&lt;/td&gt;&lt;/tr&gt;"</f>
        <v>&lt;tr&gt;&lt;td&gt;Battery Life&lt;/td&gt;&lt;td&gt;Up to 12 Hours&lt;/td&gt;&lt;/tr&gt;</v>
      </c>
      <c r="AI47" s="1" t="s">
        <v>557</v>
      </c>
      <c r="AJ47" s="1" t="str">
        <f>"&lt;tr&gt;&lt;td&gt;"&amp;AI$1&amp;"&lt;/td&gt;&lt;td&gt;"&amp;AI47&amp;"&lt;/td&gt;&lt;/tr&gt;"</f>
        <v>&lt;tr&gt;&lt;td&gt; Screen Size&lt;/td&gt;&lt;td&gt;13.3"&lt;/td&gt;&lt;/tr&gt;</v>
      </c>
      <c r="AK47" s="1" t="s">
        <v>653</v>
      </c>
      <c r="AL47" s="1" t="str">
        <f>"&lt;tr&gt;&lt;td&gt;"&amp;AK$1&amp;"&lt;/td&gt;&lt;td&gt;"&amp;AK47&amp;"&lt;/td&gt;&lt;/tr&gt;"</f>
        <v>&lt;tr&gt;&lt;td&gt;Resolution of Max Dimension &lt;/td&gt;&lt;td&gt;1440 x 900&lt;/td&gt;&lt;/tr&gt;</v>
      </c>
      <c r="AM47" t="s">
        <v>222</v>
      </c>
      <c r="AN47" s="1" t="str">
        <f>"&lt;tr&gt;&lt;td&gt;"&amp;AM$1&amp;"&lt;/td&gt;&lt;td&gt;"&amp;AM47&amp;"&lt;/td&gt;&lt;/tr&gt;"</f>
        <v>&lt;tr&gt;&lt;td&gt;HDMI?&lt;/td&gt;&lt;td&gt;Does Not Have HDMI&lt;/td&gt;&lt;/tr&gt;</v>
      </c>
      <c r="AO47" t="s">
        <v>224</v>
      </c>
      <c r="AP47" s="1" t="str">
        <f>"&lt;tr&gt;&lt;td&gt;"&amp;AO$1&amp;"&lt;/td&gt;&lt;td&gt;"&amp;AO47&amp;"&lt;/td&gt;&lt;/tr&gt;"</f>
        <v>&lt;tr&gt;&lt;td&gt;VGA?&lt;/td&gt;&lt;td&gt;Does Not Have VGA&lt;/td&gt;&lt;/tr&gt;</v>
      </c>
      <c r="AQ47" t="s">
        <v>225</v>
      </c>
      <c r="AR47" s="1" t="str">
        <f>"&lt;tr&gt;&lt;td&gt;"&amp;AQ$1&amp;"&lt;/td&gt;&lt;td&gt;"&amp;AQ47&amp;"&lt;/td&gt;&lt;/tr&gt;"</f>
        <v>&lt;tr&gt;&lt;td&gt;Bluetooth?&lt;/td&gt;&lt;td&gt;Has Bluetooth&lt;/td&gt;&lt;/tr&gt;</v>
      </c>
      <c r="AS47" s="1" t="s">
        <v>270</v>
      </c>
      <c r="AT47" s="14" t="str">
        <f>"&lt;tr&gt;&lt;td&gt;"&amp;AS$1&amp;"&lt;/td&gt;&lt;td&gt;"&amp;AS47&amp;"&lt;/td&gt;&lt;/tr&gt;"</f>
        <v>&lt;tr&gt;&lt;td&gt; URL to Purchase Computer&lt;/td&gt;&lt;td&gt;http://www.newegg.com/Product/Product.aspx?Item=N82E16834100306&lt;/td&gt;&lt;/tr&gt;</v>
      </c>
      <c r="AU47" s="15" t="s">
        <v>782</v>
      </c>
      <c r="AV47" s="14" t="str">
        <f>B47&amp;D47&amp;F47&amp;H47&amp;J47&amp;L47&amp;N47&amp;P47&amp;R47&amp;T47&amp;V47&amp;X47&amp;Z47&amp;AB47&amp;AD47&amp;AF47&amp;AH47&amp;AJ47&amp;AL47&amp;AN47&amp;AP47&amp;AR47&amp;AT47</f>
        <v>&lt;tr&gt;&lt;td&gt;Brand&lt;/td&gt;&lt;td&gt;Apple&lt;/td&gt;&lt;/tr&gt;&lt;tr&gt;&lt;td&gt;Series&lt;/td&gt;&lt;td&gt;MacBook Air&lt;/td&gt;&lt;/tr&gt;&lt;tr&gt;&lt;td&gt;Model&lt;/td&gt;&lt;td&gt;MD761LL/A&lt;/td&gt;&lt;/tr&gt;&lt;tr&gt;&lt;td&gt;Price&lt;/td&gt;&lt;td&gt;1349&lt;/td&gt;&lt;/tr&gt;&lt;tr&gt;&lt;td&gt;Touch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&lt;/td&gt;&lt;td&gt;1.3GHz dual-core Intel Core i5&lt;/td&gt;&lt;/tr&gt;&lt;tr&gt;&lt;td&gt;CPU Processor&lt;/td&gt;&lt;td&gt;1.3GHz&lt;/td&gt;&lt;/tr&gt;&lt;tr&gt;&lt;td&gt;Memory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5000&lt;/td&gt;&lt;/tr&gt;&lt;tr&gt;&lt;td&gt;Solid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&lt;/td&gt;&lt;td&gt;5400rpm&lt;/td&gt;&lt;/tr&gt;&lt;tr&gt;&lt;td&gt;Weight&lt;/td&gt;&lt;td&gt;2.96 Lbs&lt;/td&gt;&lt;/tr&gt;&lt;tr&gt;&lt;td&gt;Battery Life&lt;/td&gt;&lt;td&gt;Up to 12 Hours&lt;/td&gt;&lt;/tr&gt;&lt;tr&gt;&lt;td&gt; Screen Size&lt;/td&gt;&lt;td&gt;13.3"&lt;/td&gt;&lt;/tr&gt;&lt;tr&gt;&lt;td&gt;Resolution of Max Dimension &lt;/td&gt;&lt;td&gt;1440 x 900&lt;/td&gt;&lt;/tr&gt;&lt;tr&gt;&lt;td&gt;HDMI?&lt;/td&gt;&lt;td&gt;Does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Computer&lt;/td&gt;&lt;td&gt;http://www.newegg.com/Product/Product.aspx?Item=N82E16834100306&lt;/td&gt;&lt;/tr&gt;</v>
      </c>
      <c r="AW47" s="14" t="s">
        <v>729</v>
      </c>
      <c r="AX47" s="16" t="str">
        <f>"&lt;body class ="&amp;CHAR(34)&amp;"page page-id-3187 page-template page-template-page-team-php team"&amp;CHAR(34)&amp;"&gt;
  &lt;div id="&amp;CHAR(34)&amp;"page"&amp;CHAR(34)&amp;"class="&amp;CHAR(34)&amp;"hfeed site"&amp;CHAR(34)&amp;"&gt;
    &lt;div id="&amp;CHAR(34)&amp;"primary"&amp;CHAR(34)&amp;" class="&amp;CHAR(34)&amp;"content-area"&amp;CHAR(34)&amp;"style="&amp;CHAR(34)&amp;"background-color:black"&amp;CHAR(34)&amp;"&gt;&lt;div id="&amp;CHAR(34)&amp;"content"&amp;CHAR(34)&amp;" class ="&amp;CHAR(34)&amp;"site-content"&amp;CHAR(34)&amp;" role="&amp;CHAR(34)&amp;"main"&amp;CHAR(34)&amp;"&gt;&lt;div class="&amp;CHAR(34)&amp;"entry-content"&amp;CHAR(34)&amp;"&gt;&lt;h1 style="&amp;CHAR(34)&amp;"margin-top:125px; text-align:center"&amp;CHAR(34)&amp;"&gt;"&amp;A47&amp;" "&amp;C47&amp;" "&amp;E47&amp;"&lt;/h1&gt;
            &lt;/div&gt;    
        &lt;/div&gt;
      &lt;/div&gt;
      &lt;div id="&amp;CHAR(34)&amp;"primary"&amp;CHAR(34)&amp;" class="&amp;CHAR(34)&amp;"content-area"&amp;CHAR(34)&amp;"style="&amp;CHAR(34)&amp;"background-color:white"&amp;CHAR(34)&amp;"&gt;
          &lt;div class="&amp;CHAR(34)&amp;"entry-content"&amp;CHAR(34)&amp;"style="&amp;CHAR(34)&amp;"margin-right:100px"&amp;CHAR(34)&amp;"&gt;        
&lt;h2 style="&amp;CHAR(34)&amp;"margin-top:10px; margin-left: 49px"&amp;CHAR(34)&amp;"&gt;
 &lt;input type="&amp;CHAR(34)&amp;"button"&amp;CHAR(34)&amp;" value="&amp;CHAR(34)&amp;"Search for this Computer on Google"&amp;CHAR(34)&amp;" onclick="&amp;CHAR(34)&amp;"window.open('http://google.com/#q="&amp;A47&amp;" "&amp;C47&amp;" "&amp;E47&amp;"')"&amp;CHAR(34)&amp;"style="&amp;CHAR(34)&amp;"font-size:40%"&amp;CHAR(34)&amp;"&gt;
 &lt;input type="&amp;CHAR(34)&amp;"button"&amp;CHAR(34)&amp;" value="&amp;CHAR(34)&amp;"Buy this Computer Now"&amp;CHAR(34)&amp;" onclick="&amp;CHAR(34)&amp;"window.open('"&amp;AS47&amp;"')"&amp;CHAR(34)&amp;" style="&amp;CHAR(34)&amp;"font-size:40%"&amp;CHAR(34)&amp;"&gt;
&lt;/h2&gt;
 &lt;h2&gt;Specifications&lt;/h2&gt;
 &lt;table style="&amp;CHAR(34)&amp;"margin-left:100px; margin-right:100px; width:84%"&amp;CHAR(34)&amp;"class="&amp;CHAR(34)&amp;"table table-hover"&amp;CHAR(34)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text-align:center"&gt;Apple MacBook Air MD761LL/A&lt;/h1&gt;_x000D_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onclick="window.open('http://google.com/#q=Apple MacBook Air MD761LL/A')"style="font-size:40%"&gt;_x000D_ &lt;input type="button" value="Buy this Computer Now" onclick="window.open('http://www.newegg.com/Product/Product.aspx?Item=N82E16834100306')" style="font-size:40%"&gt;_x000D_&lt;/h2&gt;_x000D_ &lt;h2&gt;Specifications&lt;/h2&gt;_x000D_ &lt;table style="margin-left:100px; margin-right:100px; width:84%"class="table table-hover"</v>
      </c>
      <c r="AY47" s="14" t="s">
        <v>828</v>
      </c>
      <c r="AZ47" s="14" t="str">
        <f>AY47&amp;AW47&amp;AU47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text-align:center"&gt;Apple MacBook Air MD761LL/A&lt;/h1&gt;_x000D_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onclick="window.open('http://google.com/#q=Apple MacBook Air MD761LL/A')"style="font-size:40%"&gt;_x000D_ &lt;input type="button" value="Buy this Computer Now" onclick="window.open('http://www.newegg.com/Product/Product.aspx?Item=N82E16834100306')" style="font-size:40%"&gt;_x000D_&lt;/h2&gt;_x000D_ &lt;h2&gt;Specifications&lt;/h2&gt;_x000D_ &lt;table style="margin-left:100px; margin-right:100px; width:84%"class="table table-hover"&lt;tr&gt;&lt;td&gt;Brand&lt;/td&gt;&lt;td&gt;Apple&lt;/td&gt;&lt;/tr&gt;&lt;tr&gt;&lt;td&gt;Series&lt;/td&gt;&lt;td&gt;MacBook Air&lt;/td&gt;&lt;/tr&gt;&lt;tr&gt;&lt;td&gt;Model&lt;/td&gt;&lt;td&gt;MD761LL/A&lt;/td&gt;&lt;/tr&gt;&lt;tr&gt;&lt;td&gt;Price&lt;/td&gt;&lt;td&gt;1349&lt;/td&gt;&lt;/tr&gt;&lt;tr&gt;&lt;td&gt;Touch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&lt;/td&gt;&lt;td&gt;1.3GHz dual-core Intel Core i5&lt;/td&gt;&lt;/tr&gt;&lt;tr&gt;&lt;td&gt;CPU Processor&lt;/td&gt;&lt;td&gt;1.3GHz&lt;/td&gt;&lt;/tr&gt;&lt;tr&gt;&lt;td&gt;Memory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5000&lt;/td&gt;&lt;/tr&gt;&lt;tr&gt;&lt;td&gt;Solid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&lt;/td&gt;&lt;td&gt;5400rpm&lt;/td&gt;&lt;/tr&gt;&lt;tr&gt;&lt;td&gt;Weight&lt;/td&gt;&lt;td&gt;2.96 Lbs&lt;/td&gt;&lt;/tr&gt;&lt;tr&gt;&lt;td&gt;Battery Life&lt;/td&gt;&lt;td&gt;Up to 12 Hours&lt;/td&gt;&lt;/tr&gt;&lt;tr&gt;&lt;td&gt; Screen Size&lt;/td&gt;&lt;td&gt;13.3"&lt;/td&gt;&lt;/tr&gt;&lt;tr&gt;&lt;td&gt;Resolution of Max Dimension &lt;/td&gt;&lt;td&gt;1440 x 900&lt;/td&gt;&lt;/tr&gt;&lt;tr&gt;&lt;td&gt;HDMI?&lt;/td&gt;&lt;td&gt;Does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Computer&lt;/td&gt;&lt;td&gt;http://www.newegg.com/Product/Product.aspx?Item=N82E16834100306&lt;/td&gt;&lt;/tr&gt;&lt;/table&gt;&lt;/div&gt;&lt;/div&gt;&lt;/div&gt;&lt;/div&gt;&lt;script&gt;(function(i,s,o,g,r,a,m){i['GoogleAnalyticsObject']=r;i[r]=i[r]||function(){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A47" t="s">
        <v>879</v>
      </c>
    </row>
    <row r="48" spans="1:53">
      <c r="A48" s="1" t="s">
        <v>152</v>
      </c>
      <c r="B48" s="1" t="str">
        <f>"&lt;tr&gt;&lt;td&gt;"&amp;$A$1&amp;"&lt;/td&gt;&lt;td&gt;"&amp;A48&amp;"&lt;/td&gt;&lt;/tr&gt;"</f>
        <v>&lt;tr&gt;&lt;td&gt;Brand&lt;/td&gt;&lt;td&gt;Apple&lt;/td&gt;&lt;/tr&gt;</v>
      </c>
      <c r="C48" s="1" t="s">
        <v>143</v>
      </c>
      <c r="D48" s="1" t="str">
        <f>"&lt;tr&gt;&lt;td&gt;"&amp;C$1&amp;"&lt;/td&gt;&lt;td&gt;"&amp;C48&amp;"&lt;/td&gt;&lt;/tr&gt;"</f>
        <v>&lt;tr&gt;&lt;td&gt;Series&lt;/td&gt;&lt;td&gt;MacBook Pro with Retina Display&lt;/td&gt;&lt;/tr&gt;</v>
      </c>
      <c r="E48" s="1" t="s">
        <v>112</v>
      </c>
      <c r="F48" s="1" t="str">
        <f>"&lt;tr&gt;&lt;td&gt;"&amp;E$1&amp;"&lt;/td&gt;&lt;td&gt;"&amp;E48&amp;"&lt;/td&gt;&lt;/tr&gt;"</f>
        <v>&lt;tr&gt;&lt;td&gt;Model&lt;/td&gt;&lt;td&gt;ME864LL/A&lt;/td&gt;&lt;/tr&gt;</v>
      </c>
      <c r="G48" s="9">
        <v>1299</v>
      </c>
      <c r="H48" s="1" t="str">
        <f>"&lt;tr&gt;&lt;td&gt;"&amp;G$1&amp;"&lt;/td&gt;&lt;td&gt;"&amp;G48&amp;"&lt;/td&gt;&lt;/tr&gt;"</f>
        <v>&lt;tr&gt;&lt;td&gt;Price&lt;/td&gt;&lt;td&gt;1299&lt;/td&gt;&lt;/tr&gt;</v>
      </c>
      <c r="I48" t="s">
        <v>216</v>
      </c>
      <c r="J48" s="1" t="str">
        <f>"&lt;tr&gt;&lt;td&gt;"&amp;I$1&amp;"&lt;/td&gt;&lt;td&gt;"&amp;I48&amp;"&lt;/td&gt;&lt;/tr&gt;"</f>
        <v>&lt;tr&gt;&lt;td&gt;Touch Screen?&lt;/td&gt;&lt;td&gt;Does Not Have a Touchscreen&lt;/td&gt;&lt;/tr&gt;</v>
      </c>
      <c r="K48" s="1" t="s">
        <v>67</v>
      </c>
      <c r="L48" s="1" t="str">
        <f>"&lt;tr&gt;&lt;td&gt;"&amp;K$1&amp;"&lt;/td&gt;&lt;td&gt;"&amp;K48&amp;"&lt;/td&gt;&lt;/tr&gt;"</f>
        <v>&lt;tr&gt;&lt;td&gt;Operating System&lt;/td&gt;&lt;td&gt;Mac OS X v10.9 Mavericks&lt;/td&gt;&lt;/tr&gt;</v>
      </c>
      <c r="M48" s="1" t="s">
        <v>56</v>
      </c>
      <c r="N48" s="1" t="str">
        <f>"&lt;tr&gt;&lt;td&gt;"&amp;M$1&amp;"&lt;/td&gt;&lt;td&gt;"&amp;M48&amp;"&lt;/td&gt;&lt;/tr&gt;"</f>
        <v>&lt;tr&gt;&lt;td&gt; CPU Type &lt;/td&gt;&lt;td&gt;Intel Core i5 2.4GHz (4th Gen Haswell)&lt;/td&gt;&lt;/tr&gt;</v>
      </c>
      <c r="O48" s="1" t="s">
        <v>547</v>
      </c>
      <c r="P48" s="1" t="str">
        <f>"&lt;tr&gt;&lt;td&gt;"&amp;O$1&amp;"&lt;/td&gt;&lt;td&gt;"&amp;O48&amp;"&lt;/td&gt;&lt;/tr&gt;"</f>
        <v>&lt;tr&gt;&lt;td&gt;CPU Processor&lt;/td&gt;&lt;td&gt;2.4GHz&lt;/td&gt;&lt;/tr&gt;</v>
      </c>
      <c r="Q48" s="1" t="s">
        <v>565</v>
      </c>
      <c r="R48" s="1" t="str">
        <f>"&lt;tr&gt;&lt;td&gt;"&amp;Q$1&amp;"&lt;/td&gt;&lt;td&gt;"&amp;Q48&amp;"&lt;/td&gt;&lt;/tr&gt;"</f>
        <v>&lt;tr&gt;&lt;td&gt;Memory Size&lt;/td&gt;&lt;td&gt;4 GB&lt;/td&gt;&lt;/tr&gt;</v>
      </c>
      <c r="S48" s="1" t="s">
        <v>640</v>
      </c>
      <c r="T48" s="1" t="str">
        <f>"&lt;tr&gt;&lt;td&gt;"&amp;S$1&amp;"&lt;/td&gt;&lt;td&gt;"&amp;S48&amp;"&lt;/td&gt;&lt;/tr&gt;"</f>
        <v>&lt;tr&gt;&lt;td&gt;Cache&lt;/td&gt;&lt;td&gt;3MB L3&lt;/td&gt;&lt;/tr&gt;</v>
      </c>
      <c r="U48" t="s">
        <v>181</v>
      </c>
      <c r="V48" s="1" t="str">
        <f>"&lt;tr&gt;&lt;td&gt;"&amp;U$1&amp;"&lt;/td&gt;&lt;td&gt;"&amp;U48&amp;"&lt;/td&gt;&lt;/tr&gt;"</f>
        <v>&lt;tr&gt;&lt;td&gt;Video Memory &lt;/td&gt;&lt;td&gt;Shared memory&lt;/td&gt;&lt;/tr&gt;</v>
      </c>
      <c r="W48" s="1" t="s">
        <v>175</v>
      </c>
      <c r="X48" s="1" t="str">
        <f>"&lt;tr&gt;&lt;td&gt;"&amp;W$1&amp;"&lt;/td&gt;&lt;td&gt;"&amp;W48&amp;"&lt;/td&gt;&lt;/tr&gt;"</f>
        <v>&lt;tr&gt;&lt;td&gt; Graphics Card &lt;/td&gt;&lt;td&gt;Integrated Intel Iris Graphics&lt;/td&gt;&lt;/tr&gt;</v>
      </c>
      <c r="Y48" s="1" t="s">
        <v>153</v>
      </c>
      <c r="Z48" s="1" t="str">
        <f>"&lt;tr&gt;&lt;td&gt;"&amp;Y$1&amp;"&lt;/td&gt;&lt;td&gt;"&amp;Y48&amp;"&lt;/td&gt;&lt;/tr&gt;"</f>
        <v>&lt;tr&gt;&lt;td&gt;Solid State Drive (SSD)?&lt;/td&gt;&lt;td&gt;128GB SSD&lt;/td&gt;&lt;/tr&gt;</v>
      </c>
      <c r="AA48" s="1" t="s">
        <v>570</v>
      </c>
      <c r="AB48" s="1" t="str">
        <f>"&lt;tr&gt;&lt;td&gt;"&amp;AA$1&amp;"&lt;/td&gt;&lt;td&gt;"&amp;AA48&amp;"&lt;/td&gt;&lt;/tr&gt;"</f>
        <v>&lt;tr&gt;&lt;td&gt;Hard Drive Size&lt;/td&gt;&lt;td&gt;128 GB&lt;/td&gt;&lt;/tr&gt;</v>
      </c>
      <c r="AC48" s="1" t="s">
        <v>659</v>
      </c>
      <c r="AD48" s="1" t="str">
        <f>"&lt;tr&gt;&lt;td&gt;"&amp;AC$1&amp;"&lt;/td&gt;&lt;td&gt;"&amp;AC48&amp;"&lt;/td&gt;&lt;/tr&gt;"</f>
        <v>&lt;tr&gt;&lt;td&gt;Hard Drive RPM &lt;/td&gt;&lt;td&gt;5400rpm&lt;/td&gt;&lt;/tr&gt;</v>
      </c>
      <c r="AE48" s="1" t="s">
        <v>615</v>
      </c>
      <c r="AF48" s="1" t="str">
        <f>"&lt;tr&gt;&lt;td&gt;"&amp;AE$1&amp;"&lt;/td&gt;&lt;td&gt;"&amp;AE48&amp;"&lt;/td&gt;&lt;/tr&gt;"</f>
        <v>&lt;tr&gt;&lt;td&gt;Weight&lt;/td&gt;&lt;td&gt;3.46 Lbs&lt;/td&gt;&lt;/tr&gt;</v>
      </c>
      <c r="AG48" s="1" t="s">
        <v>637</v>
      </c>
      <c r="AH48" s="1" t="str">
        <f>"&lt;tr&gt;&lt;td&gt;"&amp;AG$1&amp;"&lt;/td&gt;&lt;td&gt;"&amp;AG48&amp;"&lt;/td&gt;&lt;/tr&gt;"</f>
        <v>&lt;tr&gt;&lt;td&gt;Battery Life&lt;/td&gt;&lt;td&gt;Up to 9 Hours&lt;/td&gt;&lt;/tr&gt;</v>
      </c>
      <c r="AI48" s="1" t="s">
        <v>557</v>
      </c>
      <c r="AJ48" s="1" t="str">
        <f>"&lt;tr&gt;&lt;td&gt;"&amp;AI$1&amp;"&lt;/td&gt;&lt;td&gt;"&amp;AI48&amp;"&lt;/td&gt;&lt;/tr&gt;"</f>
        <v>&lt;tr&gt;&lt;td&gt; Screen Size&lt;/td&gt;&lt;td&gt;13.3"&lt;/td&gt;&lt;/tr&gt;</v>
      </c>
      <c r="AK48" s="1" t="s">
        <v>652</v>
      </c>
      <c r="AL48" s="1" t="str">
        <f>"&lt;tr&gt;&lt;td&gt;"&amp;AK$1&amp;"&lt;/td&gt;&lt;td&gt;"&amp;AK48&amp;"&lt;/td&gt;&lt;/tr&gt;"</f>
        <v>&lt;tr&gt;&lt;td&gt;Resolution of Max Dimension &lt;/td&gt;&lt;td&gt;2560 x 1600&lt;/td&gt;&lt;/tr&gt;</v>
      </c>
      <c r="AM48" t="s">
        <v>221</v>
      </c>
      <c r="AN48" s="1" t="str">
        <f>"&lt;tr&gt;&lt;td&gt;"&amp;AM$1&amp;"&lt;/td&gt;&lt;td&gt;"&amp;AM48&amp;"&lt;/td&gt;&lt;/tr&gt;"</f>
        <v>&lt;tr&gt;&lt;td&gt;HDMI?&lt;/td&gt;&lt;td&gt;Has HDMI&lt;/td&gt;&lt;/tr&gt;</v>
      </c>
      <c r="AO48" t="s">
        <v>224</v>
      </c>
      <c r="AP48" s="1" t="str">
        <f>"&lt;tr&gt;&lt;td&gt;"&amp;AO$1&amp;"&lt;/td&gt;&lt;td&gt;"&amp;AO48&amp;"&lt;/td&gt;&lt;/tr&gt;"</f>
        <v>&lt;tr&gt;&lt;td&gt;VGA?&lt;/td&gt;&lt;td&gt;Does Not Have VGA&lt;/td&gt;&lt;/tr&gt;</v>
      </c>
      <c r="AQ48" t="s">
        <v>225</v>
      </c>
      <c r="AR48" s="1" t="str">
        <f>"&lt;tr&gt;&lt;td&gt;"&amp;AQ$1&amp;"&lt;/td&gt;&lt;td&gt;"&amp;AQ48&amp;"&lt;/td&gt;&lt;/tr&gt;"</f>
        <v>&lt;tr&gt;&lt;td&gt;Bluetooth?&lt;/td&gt;&lt;td&gt;Has Bluetooth&lt;/td&gt;&lt;/tr&gt;</v>
      </c>
      <c r="AS48" s="1" t="s">
        <v>271</v>
      </c>
      <c r="AT48" s="14" t="str">
        <f>"&lt;tr&gt;&lt;td&gt;"&amp;AS$1&amp;"&lt;/td&gt;&lt;td&gt;"&amp;AS48&amp;"&lt;/td&gt;&lt;/tr&gt;"</f>
        <v>&lt;tr&gt;&lt;td&gt; URL to Purchase Computer&lt;/td&gt;&lt;td&gt;http://www.newegg.com/Product/Product.aspx?Item=N82E16834100325&lt;/td&gt;&lt;/tr&gt;</v>
      </c>
      <c r="AU48" s="15" t="s">
        <v>782</v>
      </c>
      <c r="AV48" s="14" t="str">
        <f>B48&amp;D48&amp;F48&amp;H48&amp;J48&amp;L48&amp;N48&amp;P48&amp;R48&amp;T48&amp;V48&amp;X48&amp;Z48&amp;AB48&amp;AD48&amp;AF48&amp;AH48&amp;AJ48&amp;AL48&amp;AN48&amp;AP48&amp;AR48&amp;AT48</f>
        <v>&lt;tr&gt;&lt;td&gt;Brand&lt;/td&gt;&lt;td&gt;Apple&lt;/td&gt;&lt;/tr&gt;&lt;tr&gt;&lt;td&gt;Series&lt;/td&gt;&lt;td&gt;MacBook Pro with Retina Display&lt;/td&gt;&lt;/tr&gt;&lt;tr&gt;&lt;td&gt;Model&lt;/td&gt;&lt;td&gt;ME864LL/A&lt;/td&gt;&lt;/tr&gt;&lt;tr&gt;&lt;td&gt;Price&lt;/td&gt;&lt;td&gt;1299&lt;/td&gt;&lt;/tr&gt;&lt;tr&gt;&lt;td&gt;Touch Screen?&lt;/td&gt;&lt;td&gt;Does Not Have a Touchscreen&lt;/td&gt;&lt;/tr&gt;&lt;tr&gt;&lt;td&gt;Operating System&lt;/td&gt;&lt;td&gt;Mac OS X v10.9 Mavericks&lt;/td&gt;&lt;/tr&gt;&lt;tr&gt;&lt;td&gt; CPU Type &lt;/td&gt;&lt;td&gt;Intel Core i5 2.4GHz (4th Gen Haswell)&lt;/td&gt;&lt;/tr&gt;&lt;tr&gt;&lt;td&gt;CPU Processor&lt;/td&gt;&lt;td&gt;2.4GHz&lt;/td&gt;&lt;/tr&gt;&lt;tr&gt;&lt;td&gt;Memory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&lt;/td&gt;&lt;td&gt;Integrated Intel Iris Graphics&lt;/td&gt;&lt;/tr&gt;&lt;tr&gt;&lt;td&gt;Solid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&lt;/td&gt;&lt;td&gt;5400rpm&lt;/td&gt;&lt;/tr&gt;&lt;tr&gt;&lt;td&gt;Weight&lt;/td&gt;&lt;td&gt;3.46 Lbs&lt;/td&gt;&lt;/tr&gt;&lt;tr&gt;&lt;td&gt;Battery Life&lt;/td&gt;&lt;td&gt;Up to 9 Hours&lt;/td&gt;&lt;/tr&gt;&lt;tr&gt;&lt;td&gt; Screen Size&lt;/td&gt;&lt;td&gt;13.3"&lt;/td&gt;&lt;/tr&gt;&lt;tr&gt;&lt;td&gt;Resolution of Max Dimension &lt;/td&gt;&lt;td&gt;2560 x 1600&lt;/td&gt;&lt;/tr&gt;&lt;tr&gt;&lt;td&gt;HDMI?&lt;/td&gt;&lt;td&gt;Has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Computer&lt;/td&gt;&lt;td&gt;http://www.newegg.com/Product/Product.aspx?Item=N82E16834100325&lt;/td&gt;&lt;/tr&gt;</v>
      </c>
      <c r="AW48" s="14" t="s">
        <v>730</v>
      </c>
      <c r="AX48" s="16" t="str">
        <f>"&lt;body class ="&amp;CHAR(34)&amp;"page page-id-3187 page-template page-template-page-team-php team"&amp;CHAR(34)&amp;"&gt;
  &lt;div id="&amp;CHAR(34)&amp;"page"&amp;CHAR(34)&amp;"class="&amp;CHAR(34)&amp;"hfeed site"&amp;CHAR(34)&amp;"&gt;
    &lt;div id="&amp;CHAR(34)&amp;"primary"&amp;CHAR(34)&amp;" class="&amp;CHAR(34)&amp;"content-area"&amp;CHAR(34)&amp;"style="&amp;CHAR(34)&amp;"background-color:black"&amp;CHAR(34)&amp;"&gt;&lt;div id="&amp;CHAR(34)&amp;"content"&amp;CHAR(34)&amp;" class ="&amp;CHAR(34)&amp;"site-content"&amp;CHAR(34)&amp;" role="&amp;CHAR(34)&amp;"main"&amp;CHAR(34)&amp;"&gt;&lt;div class="&amp;CHAR(34)&amp;"entry-content"&amp;CHAR(34)&amp;"&gt;&lt;h1 style="&amp;CHAR(34)&amp;"margin-top:125px; text-align:center"&amp;CHAR(34)&amp;"&gt;"&amp;A48&amp;" "&amp;C48&amp;" "&amp;E48&amp;"&lt;/h1&gt;
            &lt;/div&gt;    
        &lt;/div&gt;
      &lt;/div&gt;
      &lt;div id="&amp;CHAR(34)&amp;"primary"&amp;CHAR(34)&amp;" class="&amp;CHAR(34)&amp;"content-area"&amp;CHAR(34)&amp;"style="&amp;CHAR(34)&amp;"background-color:white"&amp;CHAR(34)&amp;"&gt;
          &lt;div class="&amp;CHAR(34)&amp;"entry-content"&amp;CHAR(34)&amp;"style="&amp;CHAR(34)&amp;"margin-right:100px"&amp;CHAR(34)&amp;"&gt;        
&lt;h2 style="&amp;CHAR(34)&amp;"margin-top:10px; margin-left: 49px"&amp;CHAR(34)&amp;"&gt;
 &lt;input type="&amp;CHAR(34)&amp;"button"&amp;CHAR(34)&amp;" value="&amp;CHAR(34)&amp;"Search for this Computer on Google"&amp;CHAR(34)&amp;" onclick="&amp;CHAR(34)&amp;"window.open('http://google.com/#q="&amp;A48&amp;" "&amp;C48&amp;" "&amp;E48&amp;"')"&amp;CHAR(34)&amp;"style="&amp;CHAR(34)&amp;"font-size:40%"&amp;CHAR(34)&amp;"&gt;
 &lt;input type="&amp;CHAR(34)&amp;"button"&amp;CHAR(34)&amp;" value="&amp;CHAR(34)&amp;"Buy this Computer Now"&amp;CHAR(34)&amp;" onclick="&amp;CHAR(34)&amp;"window.open('"&amp;AS48&amp;"')"&amp;CHAR(34)&amp;" style="&amp;CHAR(34)&amp;"font-size:40%"&amp;CHAR(34)&amp;"&gt;
&lt;/h2&gt;
 &lt;h2&gt;Specifications&lt;/h2&gt;
 &lt;table style="&amp;CHAR(34)&amp;"margin-left:100px; margin-right:100px; width:84%"&amp;CHAR(34)&amp;"class="&amp;CHAR(34)&amp;"table table-hover"&amp;CHAR(34)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text-align:center"&gt;Apple MacBook Pro with Retina Display ME864LL/A&lt;/h1&gt;_x000D_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onclick="window.open('http://google.com/#q=Apple MacBook Pro with Retina Display ME864LL/A')"style="font-size:40%"&gt;_x000D_ &lt;input type="button" value="Buy this Computer Now" onclick="window.open('http://www.newegg.com/Product/Product.aspx?Item=N82E16834100325')" style="font-size:40%"&gt;_x000D_&lt;/h2&gt;_x000D_ &lt;h2&gt;Specifications&lt;/h2&gt;_x000D_ &lt;table style="margin-left:100px; margin-right:100px; width:84%"class="table table-hover"</v>
      </c>
      <c r="AY48" s="14" t="s">
        <v>829</v>
      </c>
      <c r="AZ48" s="14" t="str">
        <f>AY48&amp;AW48&amp;AU48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text-align:center"&gt;Apple MacBook Pro with Retina Display ME864LL/A&lt;/h1&gt;_x000D_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onclick="window.open('http://google.com/#q=Apple MacBook Pro with Retina Display ME864LL/A')"style="font-size:40%"&gt;_x000D_ &lt;input type="button" value="Buy this Computer Now" onclick="window.open('http://www.newegg.com/Product/Product.aspx?Item=N82E16834100325')" style="font-size:40%"&gt;_x000D_&lt;/h2&gt;_x000D_ &lt;h2&gt;Specifications&lt;/h2&gt;_x000D_ &lt;table style="margin-left:100px; margin-right:100px; width:84%"class="table table-hover"&lt;tr&gt;&lt;td&gt;Brand&lt;/td&gt;&lt;td&gt;Apple&lt;/td&gt;&lt;/tr&gt;&lt;tr&gt;&lt;td&gt;Series&lt;/td&gt;&lt;td&gt;MacBook Pro with Retina Display&lt;/td&gt;&lt;/tr&gt;&lt;tr&gt;&lt;td&gt;Model&lt;/td&gt;&lt;td&gt;ME864LL/A&lt;/td&gt;&lt;/tr&gt;&lt;tr&gt;&lt;td&gt;Price&lt;/td&gt;&lt;td&gt;1299&lt;/td&gt;&lt;/tr&gt;&lt;tr&gt;&lt;td&gt;Touch Screen?&lt;/td&gt;&lt;td&gt;Does Not Have a Touchscreen&lt;/td&gt;&lt;/tr&gt;&lt;tr&gt;&lt;td&gt;Operating System&lt;/td&gt;&lt;td&gt;Mac OS X v10.9 Mavericks&lt;/td&gt;&lt;/tr&gt;&lt;tr&gt;&lt;td&gt; CPU Type &lt;/td&gt;&lt;td&gt;Intel Core i5 2.4GHz (4th Gen Haswell)&lt;/td&gt;&lt;/tr&gt;&lt;tr&gt;&lt;td&gt;CPU Processor&lt;/td&gt;&lt;td&gt;2.4GHz&lt;/td&gt;&lt;/tr&gt;&lt;tr&gt;&lt;td&gt;Memory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&lt;/td&gt;&lt;td&gt;Integrated Intel Iris Graphics&lt;/td&gt;&lt;/tr&gt;&lt;tr&gt;&lt;td&gt;Solid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&lt;/td&gt;&lt;td&gt;5400rpm&lt;/td&gt;&lt;/tr&gt;&lt;tr&gt;&lt;td&gt;Weight&lt;/td&gt;&lt;td&gt;3.46 Lbs&lt;/td&gt;&lt;/tr&gt;&lt;tr&gt;&lt;td&gt;Battery Life&lt;/td&gt;&lt;td&gt;Up to 9 Hours&lt;/td&gt;&lt;/tr&gt;&lt;tr&gt;&lt;td&gt; Screen Size&lt;/td&gt;&lt;td&gt;13.3"&lt;/td&gt;&lt;/tr&gt;&lt;tr&gt;&lt;td&gt;Resolution of Max Dimension &lt;/td&gt;&lt;td&gt;2560 x 1600&lt;/td&gt;&lt;/tr&gt;&lt;tr&gt;&lt;td&gt;HDMI?&lt;/td&gt;&lt;td&gt;Has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Computer&lt;/td&gt;&lt;td&gt;http://www.newegg.com/Product/Product.aspx?Item=N82E16834100325&lt;/td&gt;&lt;/tr&gt;&lt;/table&gt;&lt;/div&gt;&lt;/div&gt;&lt;/div&gt;&lt;/div&gt;&lt;script&gt;(function(i,s,o,g,r,a,m){i['GoogleAnalyticsObject']=r;i[r]=i[r]||function(){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A48" t="s">
        <v>880</v>
      </c>
    </row>
    <row r="49" spans="1:53">
      <c r="A49" s="1" t="s">
        <v>152</v>
      </c>
      <c r="B49" s="1" t="str">
        <f>"&lt;tr&gt;&lt;td&gt;"&amp;$A$1&amp;"&lt;/td&gt;&lt;td&gt;"&amp;A49&amp;"&lt;/td&gt;&lt;/tr&gt;"</f>
        <v>&lt;tr&gt;&lt;td&gt;Brand&lt;/td&gt;&lt;td&gt;Apple&lt;/td&gt;&lt;/tr&gt;</v>
      </c>
      <c r="C49" s="1" t="s">
        <v>144</v>
      </c>
      <c r="D49" s="1" t="str">
        <f>"&lt;tr&gt;&lt;td&gt;"&amp;C$1&amp;"&lt;/td&gt;&lt;td&gt;"&amp;C49&amp;"&lt;/td&gt;&lt;/tr&gt;"</f>
        <v>&lt;tr&gt;&lt;td&gt;Series&lt;/td&gt;&lt;td&gt;MacBook Air&lt;/td&gt;&lt;/tr&gt;</v>
      </c>
      <c r="E49" s="1" t="s">
        <v>113</v>
      </c>
      <c r="F49" s="1" t="str">
        <f>"&lt;tr&gt;&lt;td&gt;"&amp;E$1&amp;"&lt;/td&gt;&lt;td&gt;"&amp;E49&amp;"&lt;/td&gt;&lt;/tr&gt;"</f>
        <v>&lt;tr&gt;&lt;td&gt;Model&lt;/td&gt;&lt;td&gt;MD711LL/A&lt;/td&gt;&lt;/tr&gt;</v>
      </c>
      <c r="G49" s="9">
        <v>999.99</v>
      </c>
      <c r="H49" s="1" t="str">
        <f>"&lt;tr&gt;&lt;td&gt;"&amp;G$1&amp;"&lt;/td&gt;&lt;td&gt;"&amp;G49&amp;"&lt;/td&gt;&lt;/tr&gt;"</f>
        <v>&lt;tr&gt;&lt;td&gt;Price&lt;/td&gt;&lt;td&gt;999.99&lt;/td&gt;&lt;/tr&gt;</v>
      </c>
      <c r="I49" t="s">
        <v>216</v>
      </c>
      <c r="J49" s="1" t="str">
        <f>"&lt;tr&gt;&lt;td&gt;"&amp;I$1&amp;"&lt;/td&gt;&lt;td&gt;"&amp;I49&amp;"&lt;/td&gt;&lt;/tr&gt;"</f>
        <v>&lt;tr&gt;&lt;td&gt;Touch Screen?&lt;/td&gt;&lt;td&gt;Does Not Have a Touchscreen&lt;/td&gt;&lt;/tr&gt;</v>
      </c>
      <c r="K49" s="1" t="s">
        <v>68</v>
      </c>
      <c r="L49" s="1" t="str">
        <f>"&lt;tr&gt;&lt;td&gt;"&amp;K$1&amp;"&lt;/td&gt;&lt;td&gt;"&amp;K49&amp;"&lt;/td&gt;&lt;/tr&gt;"</f>
        <v>&lt;tr&gt;&lt;td&gt;Operating System&lt;/td&gt;&lt;td&gt;Mac OS X v10.8 Mountain Lion&lt;/td&gt;&lt;/tr&gt;</v>
      </c>
      <c r="M49" s="1" t="s">
        <v>58</v>
      </c>
      <c r="N49" s="1" t="str">
        <f>"&lt;tr&gt;&lt;td&gt;"&amp;M$1&amp;"&lt;/td&gt;&lt;td&gt;"&amp;M49&amp;"&lt;/td&gt;&lt;/tr&gt;"</f>
        <v>&lt;tr&gt;&lt;td&gt; CPU Type &lt;/td&gt;&lt;td&gt;1.3GHz dual-core Intel Core i5&lt;/td&gt;&lt;/tr&gt;</v>
      </c>
      <c r="O49" s="1" t="s">
        <v>554</v>
      </c>
      <c r="P49" s="1" t="str">
        <f>"&lt;tr&gt;&lt;td&gt;"&amp;O$1&amp;"&lt;/td&gt;&lt;td&gt;"&amp;O49&amp;"&lt;/td&gt;&lt;/tr&gt;"</f>
        <v>&lt;tr&gt;&lt;td&gt;CPU Processor&lt;/td&gt;&lt;td&gt;1.3GHz&lt;/td&gt;&lt;/tr&gt;</v>
      </c>
      <c r="Q49" s="1" t="s">
        <v>565</v>
      </c>
      <c r="R49" s="1" t="str">
        <f>"&lt;tr&gt;&lt;td&gt;"&amp;Q$1&amp;"&lt;/td&gt;&lt;td&gt;"&amp;Q49&amp;"&lt;/td&gt;&lt;/tr&gt;"</f>
        <v>&lt;tr&gt;&lt;td&gt;Memory Size&lt;/td&gt;&lt;td&gt;4 GB&lt;/td&gt;&lt;/tr&gt;</v>
      </c>
      <c r="S49" s="1" t="s">
        <v>640</v>
      </c>
      <c r="T49" s="1" t="str">
        <f>"&lt;tr&gt;&lt;td&gt;"&amp;S$1&amp;"&lt;/td&gt;&lt;td&gt;"&amp;S49&amp;"&lt;/td&gt;&lt;/tr&gt;"</f>
        <v>&lt;tr&gt;&lt;td&gt;Cache&lt;/td&gt;&lt;td&gt;3MB L3&lt;/td&gt;&lt;/tr&gt;</v>
      </c>
      <c r="U49" t="s">
        <v>181</v>
      </c>
      <c r="V49" s="1" t="str">
        <f>"&lt;tr&gt;&lt;td&gt;"&amp;U$1&amp;"&lt;/td&gt;&lt;td&gt;"&amp;U49&amp;"&lt;/td&gt;&lt;/tr&gt;"</f>
        <v>&lt;tr&gt;&lt;td&gt;Video Memory &lt;/td&gt;&lt;td&gt;Shared memory&lt;/td&gt;&lt;/tr&gt;</v>
      </c>
      <c r="W49" s="1" t="s">
        <v>176</v>
      </c>
      <c r="X49" s="1" t="str">
        <f>"&lt;tr&gt;&lt;td&gt;"&amp;W$1&amp;"&lt;/td&gt;&lt;td&gt;"&amp;W49&amp;"&lt;/td&gt;&lt;/tr&gt;"</f>
        <v>&lt;tr&gt;&lt;td&gt; Graphics Card &lt;/td&gt;&lt;td&gt;Intel HD Graphics 5000&lt;/td&gt;&lt;/tr&gt;</v>
      </c>
      <c r="Y49" s="1" t="s">
        <v>153</v>
      </c>
      <c r="Z49" s="1" t="str">
        <f>"&lt;tr&gt;&lt;td&gt;"&amp;Y$1&amp;"&lt;/td&gt;&lt;td&gt;"&amp;Y49&amp;"&lt;/td&gt;&lt;/tr&gt;"</f>
        <v>&lt;tr&gt;&lt;td&gt;Solid State Drive (SSD)?&lt;/td&gt;&lt;td&gt;128GB SSD&lt;/td&gt;&lt;/tr&gt;</v>
      </c>
      <c r="AA49" s="1" t="s">
        <v>570</v>
      </c>
      <c r="AB49" s="1" t="str">
        <f>"&lt;tr&gt;&lt;td&gt;"&amp;AA$1&amp;"&lt;/td&gt;&lt;td&gt;"&amp;AA49&amp;"&lt;/td&gt;&lt;/tr&gt;"</f>
        <v>&lt;tr&gt;&lt;td&gt;Hard Drive Size&lt;/td&gt;&lt;td&gt;128 GB&lt;/td&gt;&lt;/tr&gt;</v>
      </c>
      <c r="AC49" s="1" t="s">
        <v>659</v>
      </c>
      <c r="AD49" s="1" t="str">
        <f>"&lt;tr&gt;&lt;td&gt;"&amp;AC$1&amp;"&lt;/td&gt;&lt;td&gt;"&amp;AC49&amp;"&lt;/td&gt;&lt;/tr&gt;"</f>
        <v>&lt;tr&gt;&lt;td&gt;Hard Drive RPM &lt;/td&gt;&lt;td&gt;5400rpm&lt;/td&gt;&lt;/tr&gt;</v>
      </c>
      <c r="AE49" s="1" t="s">
        <v>617</v>
      </c>
      <c r="AF49" s="1" t="str">
        <f>"&lt;tr&gt;&lt;td&gt;"&amp;AE$1&amp;"&lt;/td&gt;&lt;td&gt;"&amp;AE49&amp;"&lt;/td&gt;&lt;/tr&gt;"</f>
        <v>&lt;tr&gt;&lt;td&gt;Weight&lt;/td&gt;&lt;td&gt;2.38 Lbs&lt;/td&gt;&lt;/tr&gt;</v>
      </c>
      <c r="AG49" s="1" t="s">
        <v>637</v>
      </c>
      <c r="AH49" s="1" t="str">
        <f>"&lt;tr&gt;&lt;td&gt;"&amp;AG$1&amp;"&lt;/td&gt;&lt;td&gt;"&amp;AG49&amp;"&lt;/td&gt;&lt;/tr&gt;"</f>
        <v>&lt;tr&gt;&lt;td&gt;Battery Life&lt;/td&gt;&lt;td&gt;Up to 9 Hours&lt;/td&gt;&lt;/tr&gt;</v>
      </c>
      <c r="AI49" s="1" t="s">
        <v>558</v>
      </c>
      <c r="AJ49" s="1" t="str">
        <f>"&lt;tr&gt;&lt;td&gt;"&amp;AI$1&amp;"&lt;/td&gt;&lt;td&gt;"&amp;AI49&amp;"&lt;/td&gt;&lt;/tr&gt;"</f>
        <v>&lt;tr&gt;&lt;td&gt; Screen Size&lt;/td&gt;&lt;td&gt;11.6"&lt;/td&gt;&lt;/tr&gt;</v>
      </c>
      <c r="AK49" s="1" t="s">
        <v>651</v>
      </c>
      <c r="AL49" s="1" t="str">
        <f>"&lt;tr&gt;&lt;td&gt;"&amp;AK$1&amp;"&lt;/td&gt;&lt;td&gt;"&amp;AK49&amp;"&lt;/td&gt;&lt;/tr&gt;"</f>
        <v>&lt;tr&gt;&lt;td&gt;Resolution of Max Dimension &lt;/td&gt;&lt;td&gt;1366 x 768&lt;/td&gt;&lt;/tr&gt;</v>
      </c>
      <c r="AM49" t="s">
        <v>222</v>
      </c>
      <c r="AN49" s="1" t="str">
        <f>"&lt;tr&gt;&lt;td&gt;"&amp;AM$1&amp;"&lt;/td&gt;&lt;td&gt;"&amp;AM49&amp;"&lt;/td&gt;&lt;/tr&gt;"</f>
        <v>&lt;tr&gt;&lt;td&gt;HDMI?&lt;/td&gt;&lt;td&gt;Does Not Have HDMI&lt;/td&gt;&lt;/tr&gt;</v>
      </c>
      <c r="AO49" t="s">
        <v>224</v>
      </c>
      <c r="AP49" s="1" t="str">
        <f>"&lt;tr&gt;&lt;td&gt;"&amp;AO$1&amp;"&lt;/td&gt;&lt;td&gt;"&amp;AO49&amp;"&lt;/td&gt;&lt;/tr&gt;"</f>
        <v>&lt;tr&gt;&lt;td&gt;VGA?&lt;/td&gt;&lt;td&gt;Does Not Have VGA&lt;/td&gt;&lt;/tr&gt;</v>
      </c>
      <c r="AQ49" t="s">
        <v>225</v>
      </c>
      <c r="AR49" s="1" t="str">
        <f>"&lt;tr&gt;&lt;td&gt;"&amp;AQ$1&amp;"&lt;/td&gt;&lt;td&gt;"&amp;AQ49&amp;"&lt;/td&gt;&lt;/tr&gt;"</f>
        <v>&lt;tr&gt;&lt;td&gt;Bluetooth?&lt;/td&gt;&lt;td&gt;Has Bluetooth&lt;/td&gt;&lt;/tr&gt;</v>
      </c>
      <c r="AS49" s="1" t="s">
        <v>272</v>
      </c>
      <c r="AT49" s="14" t="str">
        <f>"&lt;tr&gt;&lt;td&gt;"&amp;AS$1&amp;"&lt;/td&gt;&lt;td&gt;"&amp;AS49&amp;"&lt;/td&gt;&lt;/tr&gt;"</f>
        <v>&lt;tr&gt;&lt;td&gt; URL to Purchase Computer&lt;/td&gt;&lt;td&gt;http://www.newegg.com/Product/Product.aspx?Item=N82E16834100303&lt;/td&gt;&lt;/tr&gt;</v>
      </c>
      <c r="AU49" s="15" t="s">
        <v>782</v>
      </c>
      <c r="AV49" s="14" t="str">
        <f>B49&amp;D49&amp;F49&amp;H49&amp;J49&amp;L49&amp;N49&amp;P49&amp;R49&amp;T49&amp;V49&amp;X49&amp;Z49&amp;AB49&amp;AD49&amp;AF49&amp;AH49&amp;AJ49&amp;AL49&amp;AN49&amp;AP49&amp;AR49&amp;AT49</f>
        <v>&lt;tr&gt;&lt;td&gt;Brand&lt;/td&gt;&lt;td&gt;Apple&lt;/td&gt;&lt;/tr&gt;&lt;tr&gt;&lt;td&gt;Series&lt;/td&gt;&lt;td&gt;MacBook Air&lt;/td&gt;&lt;/tr&gt;&lt;tr&gt;&lt;td&gt;Model&lt;/td&gt;&lt;td&gt;MD711LL/A&lt;/td&gt;&lt;/tr&gt;&lt;tr&gt;&lt;td&gt;Price&lt;/td&gt;&lt;td&gt;999.99&lt;/td&gt;&lt;/tr&gt;&lt;tr&gt;&lt;td&gt;Touch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&lt;/td&gt;&lt;td&gt;1.3GHz dual-core Intel Core i5&lt;/td&gt;&lt;/tr&gt;&lt;tr&gt;&lt;td&gt;CPU Processor&lt;/td&gt;&lt;td&gt;1.3GHz&lt;/td&gt;&lt;/tr&gt;&lt;tr&gt;&lt;td&gt;Memory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5000&lt;/td&gt;&lt;/tr&gt;&lt;tr&gt;&lt;td&gt;Solid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&lt;/td&gt;&lt;td&gt;5400rpm&lt;/td&gt;&lt;/tr&gt;&lt;tr&gt;&lt;td&gt;Weight&lt;/td&gt;&lt;td&gt;2.38 Lbs&lt;/td&gt;&lt;/tr&gt;&lt;tr&gt;&lt;td&gt;Battery Life&lt;/td&gt;&lt;td&gt;Up to 9 Hours&lt;/td&gt;&lt;/tr&gt;&lt;tr&gt;&lt;td&gt; Screen Size&lt;/td&gt;&lt;td&gt;11.6"&lt;/td&gt;&lt;/tr&gt;&lt;tr&gt;&lt;td&gt;Resolution of Max Dimension &lt;/td&gt;&lt;td&gt;1366 x 768&lt;/td&gt;&lt;/tr&gt;&lt;tr&gt;&lt;td&gt;HDMI?&lt;/td&gt;&lt;td&gt;Does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Computer&lt;/td&gt;&lt;td&gt;http://www.newegg.com/Product/Product.aspx?Item=N82E16834100303&lt;/td&gt;&lt;/tr&gt;</v>
      </c>
      <c r="AW49" s="14" t="s">
        <v>731</v>
      </c>
      <c r="AX49" s="16" t="str">
        <f>"&lt;body class ="&amp;CHAR(34)&amp;"page page-id-3187 page-template page-template-page-team-php team"&amp;CHAR(34)&amp;"&gt;
  &lt;div id="&amp;CHAR(34)&amp;"page"&amp;CHAR(34)&amp;"class="&amp;CHAR(34)&amp;"hfeed site"&amp;CHAR(34)&amp;"&gt;
    &lt;div id="&amp;CHAR(34)&amp;"primary"&amp;CHAR(34)&amp;" class="&amp;CHAR(34)&amp;"content-area"&amp;CHAR(34)&amp;"style="&amp;CHAR(34)&amp;"background-color:black"&amp;CHAR(34)&amp;"&gt;&lt;div id="&amp;CHAR(34)&amp;"content"&amp;CHAR(34)&amp;" class ="&amp;CHAR(34)&amp;"site-content"&amp;CHAR(34)&amp;" role="&amp;CHAR(34)&amp;"main"&amp;CHAR(34)&amp;"&gt;&lt;div class="&amp;CHAR(34)&amp;"entry-content"&amp;CHAR(34)&amp;"&gt;&lt;h1 style="&amp;CHAR(34)&amp;"margin-top:125px; text-align:center"&amp;CHAR(34)&amp;"&gt;"&amp;A49&amp;" "&amp;C49&amp;" "&amp;E49&amp;"&lt;/h1&gt;
            &lt;/div&gt;    
        &lt;/div&gt;
      &lt;/div&gt;
      &lt;div id="&amp;CHAR(34)&amp;"primary"&amp;CHAR(34)&amp;" class="&amp;CHAR(34)&amp;"content-area"&amp;CHAR(34)&amp;"style="&amp;CHAR(34)&amp;"background-color:white"&amp;CHAR(34)&amp;"&gt;
          &lt;div class="&amp;CHAR(34)&amp;"entry-content"&amp;CHAR(34)&amp;"style="&amp;CHAR(34)&amp;"margin-right:100px"&amp;CHAR(34)&amp;"&gt;        
&lt;h2 style="&amp;CHAR(34)&amp;"margin-top:10px; margin-left: 49px"&amp;CHAR(34)&amp;"&gt;
 &lt;input type="&amp;CHAR(34)&amp;"button"&amp;CHAR(34)&amp;" value="&amp;CHAR(34)&amp;"Search for this Computer on Google"&amp;CHAR(34)&amp;" onclick="&amp;CHAR(34)&amp;"window.open('http://google.com/#q="&amp;A49&amp;" "&amp;C49&amp;" "&amp;E49&amp;"')"&amp;CHAR(34)&amp;"style="&amp;CHAR(34)&amp;"font-size:40%"&amp;CHAR(34)&amp;"&gt;
 &lt;input type="&amp;CHAR(34)&amp;"button"&amp;CHAR(34)&amp;" value="&amp;CHAR(34)&amp;"Buy this Computer Now"&amp;CHAR(34)&amp;" onclick="&amp;CHAR(34)&amp;"window.open('"&amp;AS49&amp;"')"&amp;CHAR(34)&amp;" style="&amp;CHAR(34)&amp;"font-size:40%"&amp;CHAR(34)&amp;"&gt;
&lt;/h2&gt;
 &lt;h2&gt;Specifications&lt;/h2&gt;
 &lt;table style="&amp;CHAR(34)&amp;"margin-left:100px; margin-right:100px; width:84%"&amp;CHAR(34)&amp;"class="&amp;CHAR(34)&amp;"table table-hover"&amp;CHAR(34)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text-align:center"&gt;Apple MacBook Air MD711LL/A&lt;/h1&gt;_x000D_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onclick="window.open('http://google.com/#q=Apple MacBook Air MD711LL/A')"style="font-size:40%"&gt;_x000D_ &lt;input type="button" value="Buy this Computer Now" onclick="window.open('http://www.newegg.com/Product/Product.aspx?Item=N82E16834100303')" style="font-size:40%"&gt;_x000D_&lt;/h2&gt;_x000D_ &lt;h2&gt;Specifications&lt;/h2&gt;_x000D_ &lt;table style="margin-left:100px; margin-right:100px; width:84%"class="table table-hover"</v>
      </c>
      <c r="AY49" s="14" t="s">
        <v>830</v>
      </c>
      <c r="AZ49" s="14" t="str">
        <f>AY49&amp;AW49&amp;AU49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text-align:center"&gt;Apple MacBook Air MD711LL/A&lt;/h1&gt;_x000D_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onclick="window.open('http://google.com/#q=Apple MacBook Air MD711LL/A')"style="font-size:40%"&gt;_x000D_ &lt;input type="button" value="Buy this Computer Now" onclick="window.open('http://www.newegg.com/Product/Product.aspx?Item=N82E16834100303')" style="font-size:40%"&gt;_x000D_&lt;/h2&gt;_x000D_ &lt;h2&gt;Specifications&lt;/h2&gt;_x000D_ &lt;table style="margin-left:100px; margin-right:100px; width:84%"class="table table-hover"&lt;tr&gt;&lt;td&gt;Brand&lt;/td&gt;&lt;td&gt;Apple&lt;/td&gt;&lt;/tr&gt;&lt;tr&gt;&lt;td&gt;Series&lt;/td&gt;&lt;td&gt;MacBook Air&lt;/td&gt;&lt;/tr&gt;&lt;tr&gt;&lt;td&gt;Model&lt;/td&gt;&lt;td&gt;MD711LL/A&lt;/td&gt;&lt;/tr&gt;&lt;tr&gt;&lt;td&gt;Price&lt;/td&gt;&lt;td&gt;999.99&lt;/td&gt;&lt;/tr&gt;&lt;tr&gt;&lt;td&gt;Touch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&lt;/td&gt;&lt;td&gt;1.3GHz dual-core Intel Core i5&lt;/td&gt;&lt;/tr&gt;&lt;tr&gt;&lt;td&gt;CPU Processor&lt;/td&gt;&lt;td&gt;1.3GHz&lt;/td&gt;&lt;/tr&gt;&lt;tr&gt;&lt;td&gt;Memory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5000&lt;/td&gt;&lt;/tr&gt;&lt;tr&gt;&lt;td&gt;Solid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&lt;/td&gt;&lt;td&gt;5400rpm&lt;/td&gt;&lt;/tr&gt;&lt;tr&gt;&lt;td&gt;Weight&lt;/td&gt;&lt;td&gt;2.38 Lbs&lt;/td&gt;&lt;/tr&gt;&lt;tr&gt;&lt;td&gt;Battery Life&lt;/td&gt;&lt;td&gt;Up to 9 Hours&lt;/td&gt;&lt;/tr&gt;&lt;tr&gt;&lt;td&gt; Screen Size&lt;/td&gt;&lt;td&gt;11.6"&lt;/td&gt;&lt;/tr&gt;&lt;tr&gt;&lt;td&gt;Resolution of Max Dimension &lt;/td&gt;&lt;td&gt;1366 x 768&lt;/td&gt;&lt;/tr&gt;&lt;tr&gt;&lt;td&gt;HDMI?&lt;/td&gt;&lt;td&gt;Does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Computer&lt;/td&gt;&lt;td&gt;http://www.newegg.com/Product/Product.aspx?Item=N82E16834100303&lt;/td&gt;&lt;/tr&gt;&lt;/table&gt;&lt;/div&gt;&lt;/div&gt;&lt;/div&gt;&lt;/div&gt;&lt;script&gt;(function(i,s,o,g,r,a,m){i['GoogleAnalyticsObject']=r;i[r]=i[r]||function(){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A49" t="s">
        <v>881</v>
      </c>
    </row>
    <row r="50" spans="1:53">
      <c r="A50" s="1" t="s">
        <v>152</v>
      </c>
      <c r="B50" s="1" t="str">
        <f>"&lt;tr&gt;&lt;td&gt;"&amp;$A$1&amp;"&lt;/td&gt;&lt;td&gt;"&amp;A50&amp;"&lt;/td&gt;&lt;/tr&gt;"</f>
        <v>&lt;tr&gt;&lt;td&gt;Brand&lt;/td&gt;&lt;td&gt;Apple&lt;/td&gt;&lt;/tr&gt;</v>
      </c>
      <c r="C50" s="1" t="s">
        <v>144</v>
      </c>
      <c r="D50" s="1" t="str">
        <f>"&lt;tr&gt;&lt;td&gt;"&amp;C$1&amp;"&lt;/td&gt;&lt;td&gt;"&amp;C50&amp;"&lt;/td&gt;&lt;/tr&gt;"</f>
        <v>&lt;tr&gt;&lt;td&gt;Series&lt;/td&gt;&lt;td&gt;MacBook Air&lt;/td&gt;&lt;/tr&gt;</v>
      </c>
      <c r="E50" s="1" t="s">
        <v>114</v>
      </c>
      <c r="F50" s="1" t="str">
        <f>"&lt;tr&gt;&lt;td&gt;"&amp;E$1&amp;"&lt;/td&gt;&lt;td&gt;"&amp;E50&amp;"&lt;/td&gt;&lt;/tr&gt;"</f>
        <v>&lt;tr&gt;&lt;td&gt;Model&lt;/td&gt;&lt;td&gt;MD712LL/A&lt;/td&gt;&lt;/tr&gt;</v>
      </c>
      <c r="G50" s="9">
        <v>1199</v>
      </c>
      <c r="H50" s="1" t="str">
        <f>"&lt;tr&gt;&lt;td&gt;"&amp;G$1&amp;"&lt;/td&gt;&lt;td&gt;"&amp;G50&amp;"&lt;/td&gt;&lt;/tr&gt;"</f>
        <v>&lt;tr&gt;&lt;td&gt;Price&lt;/td&gt;&lt;td&gt;1199&lt;/td&gt;&lt;/tr&gt;</v>
      </c>
      <c r="I50" t="s">
        <v>216</v>
      </c>
      <c r="J50" s="1" t="str">
        <f>"&lt;tr&gt;&lt;td&gt;"&amp;I$1&amp;"&lt;/td&gt;&lt;td&gt;"&amp;I50&amp;"&lt;/td&gt;&lt;/tr&gt;"</f>
        <v>&lt;tr&gt;&lt;td&gt;Touch Screen?&lt;/td&gt;&lt;td&gt;Does Not Have a Touchscreen&lt;/td&gt;&lt;/tr&gt;</v>
      </c>
      <c r="K50" s="1" t="s">
        <v>68</v>
      </c>
      <c r="L50" s="1" t="str">
        <f>"&lt;tr&gt;&lt;td&gt;"&amp;K$1&amp;"&lt;/td&gt;&lt;td&gt;"&amp;K50&amp;"&lt;/td&gt;&lt;/tr&gt;"</f>
        <v>&lt;tr&gt;&lt;td&gt;Operating System&lt;/td&gt;&lt;td&gt;Mac OS X v10.8 Mountain Lion&lt;/td&gt;&lt;/tr&gt;</v>
      </c>
      <c r="M50" s="1" t="s">
        <v>58</v>
      </c>
      <c r="N50" s="1" t="str">
        <f>"&lt;tr&gt;&lt;td&gt;"&amp;M$1&amp;"&lt;/td&gt;&lt;td&gt;"&amp;M50&amp;"&lt;/td&gt;&lt;/tr&gt;"</f>
        <v>&lt;tr&gt;&lt;td&gt; CPU Type &lt;/td&gt;&lt;td&gt;1.3GHz dual-core Intel Core i5&lt;/td&gt;&lt;/tr&gt;</v>
      </c>
      <c r="O50" s="1" t="s">
        <v>554</v>
      </c>
      <c r="P50" s="1" t="str">
        <f>"&lt;tr&gt;&lt;td&gt;"&amp;O$1&amp;"&lt;/td&gt;&lt;td&gt;"&amp;O50&amp;"&lt;/td&gt;&lt;/tr&gt;"</f>
        <v>&lt;tr&gt;&lt;td&gt;CPU Processor&lt;/td&gt;&lt;td&gt;1.3GHz&lt;/td&gt;&lt;/tr&gt;</v>
      </c>
      <c r="Q50" s="1" t="s">
        <v>565</v>
      </c>
      <c r="R50" s="1" t="str">
        <f>"&lt;tr&gt;&lt;td&gt;"&amp;Q$1&amp;"&lt;/td&gt;&lt;td&gt;"&amp;Q50&amp;"&lt;/td&gt;&lt;/tr&gt;"</f>
        <v>&lt;tr&gt;&lt;td&gt;Memory Size&lt;/td&gt;&lt;td&gt;4 GB&lt;/td&gt;&lt;/tr&gt;</v>
      </c>
      <c r="S50" s="1" t="s">
        <v>640</v>
      </c>
      <c r="T50" s="1" t="str">
        <f>"&lt;tr&gt;&lt;td&gt;"&amp;S$1&amp;"&lt;/td&gt;&lt;td&gt;"&amp;S50&amp;"&lt;/td&gt;&lt;/tr&gt;"</f>
        <v>&lt;tr&gt;&lt;td&gt;Cache&lt;/td&gt;&lt;td&gt;3MB L3&lt;/td&gt;&lt;/tr&gt;</v>
      </c>
      <c r="U50" t="s">
        <v>181</v>
      </c>
      <c r="V50" s="1" t="str">
        <f>"&lt;tr&gt;&lt;td&gt;"&amp;U$1&amp;"&lt;/td&gt;&lt;td&gt;"&amp;U50&amp;"&lt;/td&gt;&lt;/tr&gt;"</f>
        <v>&lt;tr&gt;&lt;td&gt;Video Memory &lt;/td&gt;&lt;td&gt;Shared memory&lt;/td&gt;&lt;/tr&gt;</v>
      </c>
      <c r="W50" s="1" t="s">
        <v>176</v>
      </c>
      <c r="X50" s="1" t="str">
        <f>"&lt;tr&gt;&lt;td&gt;"&amp;W$1&amp;"&lt;/td&gt;&lt;td&gt;"&amp;W50&amp;"&lt;/td&gt;&lt;/tr&gt;"</f>
        <v>&lt;tr&gt;&lt;td&gt; Graphics Card &lt;/td&gt;&lt;td&gt;Intel HD Graphics 5000&lt;/td&gt;&lt;/tr&gt;</v>
      </c>
      <c r="Y50" s="1" t="s">
        <v>154</v>
      </c>
      <c r="Z50" s="1" t="str">
        <f>"&lt;tr&gt;&lt;td&gt;"&amp;Y$1&amp;"&lt;/td&gt;&lt;td&gt;"&amp;Y50&amp;"&lt;/td&gt;&lt;/tr&gt;"</f>
        <v>&lt;tr&gt;&lt;td&gt;Solid State Drive (SSD)?&lt;/td&gt;&lt;td&gt;256GB SSD&lt;/td&gt;&lt;/tr&gt;</v>
      </c>
      <c r="AA50" s="1" t="s">
        <v>573</v>
      </c>
      <c r="AB50" s="1" t="str">
        <f>"&lt;tr&gt;&lt;td&gt;"&amp;AA$1&amp;"&lt;/td&gt;&lt;td&gt;"&amp;AA50&amp;"&lt;/td&gt;&lt;/tr&gt;"</f>
        <v>&lt;tr&gt;&lt;td&gt;Hard Drive Size&lt;/td&gt;&lt;td&gt;256 GB&lt;/td&gt;&lt;/tr&gt;</v>
      </c>
      <c r="AC50" s="1" t="s">
        <v>659</v>
      </c>
      <c r="AD50" s="1" t="str">
        <f>"&lt;tr&gt;&lt;td&gt;"&amp;AC$1&amp;"&lt;/td&gt;&lt;td&gt;"&amp;AC50&amp;"&lt;/td&gt;&lt;/tr&gt;"</f>
        <v>&lt;tr&gt;&lt;td&gt;Hard Drive RPM &lt;/td&gt;&lt;td&gt;5400rpm&lt;/td&gt;&lt;/tr&gt;</v>
      </c>
      <c r="AE50" s="1" t="s">
        <v>617</v>
      </c>
      <c r="AF50" s="1" t="str">
        <f>"&lt;tr&gt;&lt;td&gt;"&amp;AE$1&amp;"&lt;/td&gt;&lt;td&gt;"&amp;AE50&amp;"&lt;/td&gt;&lt;/tr&gt;"</f>
        <v>&lt;tr&gt;&lt;td&gt;Weight&lt;/td&gt;&lt;td&gt;2.38 Lbs&lt;/td&gt;&lt;/tr&gt;</v>
      </c>
      <c r="AG50" s="1" t="s">
        <v>637</v>
      </c>
      <c r="AH50" s="1" t="str">
        <f>"&lt;tr&gt;&lt;td&gt;"&amp;AG$1&amp;"&lt;/td&gt;&lt;td&gt;"&amp;AG50&amp;"&lt;/td&gt;&lt;/tr&gt;"</f>
        <v>&lt;tr&gt;&lt;td&gt;Battery Life&lt;/td&gt;&lt;td&gt;Up to 9 Hours&lt;/td&gt;&lt;/tr&gt;</v>
      </c>
      <c r="AI50" s="1" t="s">
        <v>558</v>
      </c>
      <c r="AJ50" s="1" t="str">
        <f>"&lt;tr&gt;&lt;td&gt;"&amp;AI$1&amp;"&lt;/td&gt;&lt;td&gt;"&amp;AI50&amp;"&lt;/td&gt;&lt;/tr&gt;"</f>
        <v>&lt;tr&gt;&lt;td&gt; Screen Size&lt;/td&gt;&lt;td&gt;11.6"&lt;/td&gt;&lt;/tr&gt;</v>
      </c>
      <c r="AK50" s="1" t="s">
        <v>651</v>
      </c>
      <c r="AL50" s="1" t="str">
        <f>"&lt;tr&gt;&lt;td&gt;"&amp;AK$1&amp;"&lt;/td&gt;&lt;td&gt;"&amp;AK50&amp;"&lt;/td&gt;&lt;/tr&gt;"</f>
        <v>&lt;tr&gt;&lt;td&gt;Resolution of Max Dimension &lt;/td&gt;&lt;td&gt;1366 x 768&lt;/td&gt;&lt;/tr&gt;</v>
      </c>
      <c r="AM50" t="s">
        <v>222</v>
      </c>
      <c r="AN50" s="1" t="str">
        <f>"&lt;tr&gt;&lt;td&gt;"&amp;AM$1&amp;"&lt;/td&gt;&lt;td&gt;"&amp;AM50&amp;"&lt;/td&gt;&lt;/tr&gt;"</f>
        <v>&lt;tr&gt;&lt;td&gt;HDMI?&lt;/td&gt;&lt;td&gt;Does Not Have HDMI&lt;/td&gt;&lt;/tr&gt;</v>
      </c>
      <c r="AO50" t="s">
        <v>224</v>
      </c>
      <c r="AP50" s="1" t="str">
        <f>"&lt;tr&gt;&lt;td&gt;"&amp;AO$1&amp;"&lt;/td&gt;&lt;td&gt;"&amp;AO50&amp;"&lt;/td&gt;&lt;/tr&gt;"</f>
        <v>&lt;tr&gt;&lt;td&gt;VGA?&lt;/td&gt;&lt;td&gt;Does Not Have VGA&lt;/td&gt;&lt;/tr&gt;</v>
      </c>
      <c r="AQ50" t="s">
        <v>225</v>
      </c>
      <c r="AR50" s="1" t="str">
        <f>"&lt;tr&gt;&lt;td&gt;"&amp;AQ$1&amp;"&lt;/td&gt;&lt;td&gt;"&amp;AQ50&amp;"&lt;/td&gt;&lt;/tr&gt;"</f>
        <v>&lt;tr&gt;&lt;td&gt;Bluetooth?&lt;/td&gt;&lt;td&gt;Has Bluetooth&lt;/td&gt;&lt;/tr&gt;</v>
      </c>
      <c r="AS50" s="1" t="s">
        <v>273</v>
      </c>
      <c r="AT50" s="14" t="str">
        <f>"&lt;tr&gt;&lt;td&gt;"&amp;AS$1&amp;"&lt;/td&gt;&lt;td&gt;"&amp;AS50&amp;"&lt;/td&gt;&lt;/tr&gt;"</f>
        <v>&lt;tr&gt;&lt;td&gt; URL to Purchase Computer&lt;/td&gt;&lt;td&gt;http://www.newegg.com/Product/Product.aspx?Item=N82E16834100304&lt;/td&gt;&lt;/tr&gt;</v>
      </c>
      <c r="AU50" s="15" t="s">
        <v>782</v>
      </c>
      <c r="AV50" s="14" t="str">
        <f>B50&amp;D50&amp;F50&amp;H50&amp;J50&amp;L50&amp;N50&amp;P50&amp;R50&amp;T50&amp;V50&amp;X50&amp;Z50&amp;AB50&amp;AD50&amp;AF50&amp;AH50&amp;AJ50&amp;AL50&amp;AN50&amp;AP50&amp;AR50&amp;AT50</f>
        <v>&lt;tr&gt;&lt;td&gt;Brand&lt;/td&gt;&lt;td&gt;Apple&lt;/td&gt;&lt;/tr&gt;&lt;tr&gt;&lt;td&gt;Series&lt;/td&gt;&lt;td&gt;MacBook Air&lt;/td&gt;&lt;/tr&gt;&lt;tr&gt;&lt;td&gt;Model&lt;/td&gt;&lt;td&gt;MD712LL/A&lt;/td&gt;&lt;/tr&gt;&lt;tr&gt;&lt;td&gt;Price&lt;/td&gt;&lt;td&gt;1199&lt;/td&gt;&lt;/tr&gt;&lt;tr&gt;&lt;td&gt;Touch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&lt;/td&gt;&lt;td&gt;1.3GHz dual-core Intel Core i5&lt;/td&gt;&lt;/tr&gt;&lt;tr&gt;&lt;td&gt;CPU Processor&lt;/td&gt;&lt;td&gt;1.3GHz&lt;/td&gt;&lt;/tr&gt;&lt;tr&gt;&lt;td&gt;Memory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5000&lt;/td&gt;&lt;/tr&gt;&lt;tr&gt;&lt;td&gt;Solid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&lt;/td&gt;&lt;td&gt;5400rpm&lt;/td&gt;&lt;/tr&gt;&lt;tr&gt;&lt;td&gt;Weight&lt;/td&gt;&lt;td&gt;2.38 Lbs&lt;/td&gt;&lt;/tr&gt;&lt;tr&gt;&lt;td&gt;Battery Life&lt;/td&gt;&lt;td&gt;Up to 9 Hours&lt;/td&gt;&lt;/tr&gt;&lt;tr&gt;&lt;td&gt; Screen Size&lt;/td&gt;&lt;td&gt;11.6"&lt;/td&gt;&lt;/tr&gt;&lt;tr&gt;&lt;td&gt;Resolution of Max Dimension &lt;/td&gt;&lt;td&gt;1366 x 768&lt;/td&gt;&lt;/tr&gt;&lt;tr&gt;&lt;td&gt;HDMI?&lt;/td&gt;&lt;td&gt;Does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Computer&lt;/td&gt;&lt;td&gt;http://www.newegg.com/Product/Product.aspx?Item=N82E16834100304&lt;/td&gt;&lt;/tr&gt;</v>
      </c>
      <c r="AW50" s="14" t="s">
        <v>732</v>
      </c>
      <c r="AX50" s="16" t="str">
        <f>"&lt;body class ="&amp;CHAR(34)&amp;"page page-id-3187 page-template page-template-page-team-php team"&amp;CHAR(34)&amp;"&gt;
  &lt;div id="&amp;CHAR(34)&amp;"page"&amp;CHAR(34)&amp;"class="&amp;CHAR(34)&amp;"hfeed site"&amp;CHAR(34)&amp;"&gt;
    &lt;div id="&amp;CHAR(34)&amp;"primary"&amp;CHAR(34)&amp;" class="&amp;CHAR(34)&amp;"content-area"&amp;CHAR(34)&amp;"style="&amp;CHAR(34)&amp;"background-color:black"&amp;CHAR(34)&amp;"&gt;&lt;div id="&amp;CHAR(34)&amp;"content"&amp;CHAR(34)&amp;" class ="&amp;CHAR(34)&amp;"site-content"&amp;CHAR(34)&amp;" role="&amp;CHAR(34)&amp;"main"&amp;CHAR(34)&amp;"&gt;&lt;div class="&amp;CHAR(34)&amp;"entry-content"&amp;CHAR(34)&amp;"&gt;&lt;h1 style="&amp;CHAR(34)&amp;"margin-top:125px; text-align:center"&amp;CHAR(34)&amp;"&gt;"&amp;A50&amp;" "&amp;C50&amp;" "&amp;E50&amp;"&lt;/h1&gt;
            &lt;/div&gt;    
        &lt;/div&gt;
      &lt;/div&gt;
      &lt;div id="&amp;CHAR(34)&amp;"primary"&amp;CHAR(34)&amp;" class="&amp;CHAR(34)&amp;"content-area"&amp;CHAR(34)&amp;"style="&amp;CHAR(34)&amp;"background-color:white"&amp;CHAR(34)&amp;"&gt;
          &lt;div class="&amp;CHAR(34)&amp;"entry-content"&amp;CHAR(34)&amp;"style="&amp;CHAR(34)&amp;"margin-right:100px"&amp;CHAR(34)&amp;"&gt;        
&lt;h2 style="&amp;CHAR(34)&amp;"margin-top:10px; margin-left: 49px"&amp;CHAR(34)&amp;"&gt;
 &lt;input type="&amp;CHAR(34)&amp;"button"&amp;CHAR(34)&amp;" value="&amp;CHAR(34)&amp;"Search for this Computer on Google"&amp;CHAR(34)&amp;" onclick="&amp;CHAR(34)&amp;"window.open('http://google.com/#q="&amp;A50&amp;" "&amp;C50&amp;" "&amp;E50&amp;"')"&amp;CHAR(34)&amp;"style="&amp;CHAR(34)&amp;"font-size:40%"&amp;CHAR(34)&amp;"&gt;
 &lt;input type="&amp;CHAR(34)&amp;"button"&amp;CHAR(34)&amp;" value="&amp;CHAR(34)&amp;"Buy this Computer Now"&amp;CHAR(34)&amp;" onclick="&amp;CHAR(34)&amp;"window.open('"&amp;AS50&amp;"')"&amp;CHAR(34)&amp;" style="&amp;CHAR(34)&amp;"font-size:40%"&amp;CHAR(34)&amp;"&gt;
&lt;/h2&gt;
 &lt;h2&gt;Specifications&lt;/h2&gt;
 &lt;table style="&amp;CHAR(34)&amp;"margin-left:100px; margin-right:100px; width:84%"&amp;CHAR(34)&amp;"class="&amp;CHAR(34)&amp;"table table-hover"&amp;CHAR(34)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text-align:center"&gt;Apple MacBook Air MD712LL/A&lt;/h1&gt;_x000D_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onclick="window.open('http://google.com/#q=Apple MacBook Air MD712LL/A')"style="font-size:40%"&gt;_x000D_ &lt;input type="button" value="Buy this Computer Now" onclick="window.open('http://www.newegg.com/Product/Product.aspx?Item=N82E16834100304')" style="font-size:40%"&gt;_x000D_&lt;/h2&gt;_x000D_ &lt;h2&gt;Specifications&lt;/h2&gt;_x000D_ &lt;table style="margin-left:100px; margin-right:100px; width:84%"class="table table-hover"</v>
      </c>
      <c r="AY50" s="14" t="s">
        <v>831</v>
      </c>
      <c r="AZ50" s="14" t="str">
        <f>AY50&amp;AW50&amp;AU50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text-align:center"&gt;Apple MacBook Air MD712LL/A&lt;/h1&gt;_x000D_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onclick="window.open('http://google.com/#q=Apple MacBook Air MD712LL/A')"style="font-size:40%"&gt;_x000D_ &lt;input type="button" value="Buy this Computer Now" onclick="window.open('http://www.newegg.com/Product/Product.aspx?Item=N82E16834100304')" style="font-size:40%"&gt;_x000D_&lt;/h2&gt;_x000D_ &lt;h2&gt;Specifications&lt;/h2&gt;_x000D_ &lt;table style="margin-left:100px; margin-right:100px; width:84%"class="table table-hover"&lt;tr&gt;&lt;td&gt;Brand&lt;/td&gt;&lt;td&gt;Apple&lt;/td&gt;&lt;/tr&gt;&lt;tr&gt;&lt;td&gt;Series&lt;/td&gt;&lt;td&gt;MacBook Air&lt;/td&gt;&lt;/tr&gt;&lt;tr&gt;&lt;td&gt;Model&lt;/td&gt;&lt;td&gt;MD712LL/A&lt;/td&gt;&lt;/tr&gt;&lt;tr&gt;&lt;td&gt;Price&lt;/td&gt;&lt;td&gt;1199&lt;/td&gt;&lt;/tr&gt;&lt;tr&gt;&lt;td&gt;Touch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&lt;/td&gt;&lt;td&gt;1.3GHz dual-core Intel Core i5&lt;/td&gt;&lt;/tr&gt;&lt;tr&gt;&lt;td&gt;CPU Processor&lt;/td&gt;&lt;td&gt;1.3GHz&lt;/td&gt;&lt;/tr&gt;&lt;tr&gt;&lt;td&gt;Memory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5000&lt;/td&gt;&lt;/tr&gt;&lt;tr&gt;&lt;td&gt;Solid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&lt;/td&gt;&lt;td&gt;5400rpm&lt;/td&gt;&lt;/tr&gt;&lt;tr&gt;&lt;td&gt;Weight&lt;/td&gt;&lt;td&gt;2.38 Lbs&lt;/td&gt;&lt;/tr&gt;&lt;tr&gt;&lt;td&gt;Battery Life&lt;/td&gt;&lt;td&gt;Up to 9 Hours&lt;/td&gt;&lt;/tr&gt;&lt;tr&gt;&lt;td&gt; Screen Size&lt;/td&gt;&lt;td&gt;11.6"&lt;/td&gt;&lt;/tr&gt;&lt;tr&gt;&lt;td&gt;Resolution of Max Dimension &lt;/td&gt;&lt;td&gt;1366 x 768&lt;/td&gt;&lt;/tr&gt;&lt;tr&gt;&lt;td&gt;HDMI?&lt;/td&gt;&lt;td&gt;Does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Computer&lt;/td&gt;&lt;td&gt;http://www.newegg.com/Product/Product.aspx?Item=N82E16834100304&lt;/td&gt;&lt;/tr&gt;&lt;/table&gt;&lt;/div&gt;&lt;/div&gt;&lt;/div&gt;&lt;/div&gt;&lt;script&gt;(function(i,s,o,g,r,a,m){i['GoogleAnalyticsObject']=r;i[r]=i[r]||function(){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A50" t="s">
        <v>882</v>
      </c>
    </row>
    <row r="51" spans="1:53">
      <c r="A51" s="1" t="s">
        <v>152</v>
      </c>
      <c r="B51" s="1" t="str">
        <f>"&lt;tr&gt;&lt;td&gt;"&amp;$A$1&amp;"&lt;/td&gt;&lt;td&gt;"&amp;A51&amp;"&lt;/td&gt;&lt;/tr&gt;"</f>
        <v>&lt;tr&gt;&lt;td&gt;Brand&lt;/td&gt;&lt;td&gt;Apple&lt;/td&gt;&lt;/tr&gt;</v>
      </c>
      <c r="C51" s="1" t="s">
        <v>143</v>
      </c>
      <c r="D51" s="1" t="str">
        <f>"&lt;tr&gt;&lt;td&gt;"&amp;C$1&amp;"&lt;/td&gt;&lt;td&gt;"&amp;C51&amp;"&lt;/td&gt;&lt;/tr&gt;"</f>
        <v>&lt;tr&gt;&lt;td&gt;Series&lt;/td&gt;&lt;td&gt;MacBook Pro with Retina Display&lt;/td&gt;&lt;/tr&gt;</v>
      </c>
      <c r="E51" s="1" t="s">
        <v>115</v>
      </c>
      <c r="F51" s="1" t="str">
        <f>"&lt;tr&gt;&lt;td&gt;"&amp;E$1&amp;"&lt;/td&gt;&lt;td&gt;"&amp;E51&amp;"&lt;/td&gt;&lt;/tr&gt;"</f>
        <v>&lt;tr&gt;&lt;td&gt;Model&lt;/td&gt;&lt;td&gt;ME293LL/A&lt;/td&gt;&lt;/tr&gt;</v>
      </c>
      <c r="G51" s="9">
        <v>2049</v>
      </c>
      <c r="H51" s="1" t="str">
        <f>"&lt;tr&gt;&lt;td&gt;"&amp;G$1&amp;"&lt;/td&gt;&lt;td&gt;"&amp;G51&amp;"&lt;/td&gt;&lt;/tr&gt;"</f>
        <v>&lt;tr&gt;&lt;td&gt;Price&lt;/td&gt;&lt;td&gt;2049&lt;/td&gt;&lt;/tr&gt;</v>
      </c>
      <c r="I51" t="s">
        <v>216</v>
      </c>
      <c r="J51" s="1" t="str">
        <f>"&lt;tr&gt;&lt;td&gt;"&amp;I$1&amp;"&lt;/td&gt;&lt;td&gt;"&amp;I51&amp;"&lt;/td&gt;&lt;/tr&gt;"</f>
        <v>&lt;tr&gt;&lt;td&gt;Touch Screen?&lt;/td&gt;&lt;td&gt;Does Not Have a Touchscreen&lt;/td&gt;&lt;/tr&gt;</v>
      </c>
      <c r="K51" s="1" t="s">
        <v>67</v>
      </c>
      <c r="L51" s="1" t="str">
        <f>"&lt;tr&gt;&lt;td&gt;"&amp;K$1&amp;"&lt;/td&gt;&lt;td&gt;"&amp;K51&amp;"&lt;/td&gt;&lt;/tr&gt;"</f>
        <v>&lt;tr&gt;&lt;td&gt;Operating System&lt;/td&gt;&lt;td&gt;Mac OS X v10.9 Mavericks&lt;/td&gt;&lt;/tr&gt;</v>
      </c>
      <c r="M51" s="1" t="s">
        <v>59</v>
      </c>
      <c r="N51" s="1" t="str">
        <f>"&lt;tr&gt;&lt;td&gt;"&amp;M$1&amp;"&lt;/td&gt;&lt;td&gt;"&amp;M51&amp;"&lt;/td&gt;&lt;/tr&gt;"</f>
        <v>&lt;tr&gt;&lt;td&gt; CPU Type &lt;/td&gt;&lt;td&gt;Intel Core i7 2.0GHz (Crystalwell)&lt;/td&gt;&lt;/tr&gt;</v>
      </c>
      <c r="O51" s="1" t="s">
        <v>555</v>
      </c>
      <c r="P51" s="1" t="str">
        <f>"&lt;tr&gt;&lt;td&gt;"&amp;O$1&amp;"&lt;/td&gt;&lt;td&gt;"&amp;O51&amp;"&lt;/td&gt;&lt;/tr&gt;"</f>
        <v>&lt;tr&gt;&lt;td&gt;CPU Processor&lt;/td&gt;&lt;td&gt;2GHz&lt;/td&gt;&lt;/tr&gt;</v>
      </c>
      <c r="Q51" s="1" t="s">
        <v>566</v>
      </c>
      <c r="R51" s="1" t="str">
        <f>"&lt;tr&gt;&lt;td&gt;"&amp;Q$1&amp;"&lt;/td&gt;&lt;td&gt;"&amp;Q51&amp;"&lt;/td&gt;&lt;/tr&gt;"</f>
        <v>&lt;tr&gt;&lt;td&gt;Memory Size&lt;/td&gt;&lt;td&gt;8 GB&lt;/td&gt;&lt;/tr&gt;</v>
      </c>
      <c r="S51" s="1" t="s">
        <v>639</v>
      </c>
      <c r="T51" s="1" t="str">
        <f>"&lt;tr&gt;&lt;td&gt;"&amp;S$1&amp;"&lt;/td&gt;&lt;td&gt;"&amp;S51&amp;"&lt;/td&gt;&lt;/tr&gt;"</f>
        <v>&lt;tr&gt;&lt;td&gt;Cache&lt;/td&gt;&lt;td&gt;6MB L3&lt;/td&gt;&lt;/tr&gt;</v>
      </c>
      <c r="U51" t="s">
        <v>181</v>
      </c>
      <c r="V51" s="1" t="str">
        <f>"&lt;tr&gt;&lt;td&gt;"&amp;U$1&amp;"&lt;/td&gt;&lt;td&gt;"&amp;U51&amp;"&lt;/td&gt;&lt;/tr&gt;"</f>
        <v>&lt;tr&gt;&lt;td&gt;Video Memory &lt;/td&gt;&lt;td&gt;Shared memory&lt;/td&gt;&lt;/tr&gt;</v>
      </c>
      <c r="W51" s="1" t="s">
        <v>175</v>
      </c>
      <c r="X51" s="1" t="str">
        <f>"&lt;tr&gt;&lt;td&gt;"&amp;W$1&amp;"&lt;/td&gt;&lt;td&gt;"&amp;W51&amp;"&lt;/td&gt;&lt;/tr&gt;"</f>
        <v>&lt;tr&gt;&lt;td&gt; Graphics Card &lt;/td&gt;&lt;td&gt;Integrated Intel Iris Graphics&lt;/td&gt;&lt;/tr&gt;</v>
      </c>
      <c r="Y51" s="1" t="s">
        <v>154</v>
      </c>
      <c r="Z51" s="1" t="str">
        <f>"&lt;tr&gt;&lt;td&gt;"&amp;Y$1&amp;"&lt;/td&gt;&lt;td&gt;"&amp;Y51&amp;"&lt;/td&gt;&lt;/tr&gt;"</f>
        <v>&lt;tr&gt;&lt;td&gt;Solid State Drive (SSD)?&lt;/td&gt;&lt;td&gt;256GB SSD&lt;/td&gt;&lt;/tr&gt;</v>
      </c>
      <c r="AA51" s="1" t="s">
        <v>573</v>
      </c>
      <c r="AB51" s="1" t="str">
        <f>"&lt;tr&gt;&lt;td&gt;"&amp;AA$1&amp;"&lt;/td&gt;&lt;td&gt;"&amp;AA51&amp;"&lt;/td&gt;&lt;/tr&gt;"</f>
        <v>&lt;tr&gt;&lt;td&gt;Hard Drive Size&lt;/td&gt;&lt;td&gt;256 GB&lt;/td&gt;&lt;/tr&gt;</v>
      </c>
      <c r="AC51" s="1" t="s">
        <v>659</v>
      </c>
      <c r="AD51" s="1" t="str">
        <f>"&lt;tr&gt;&lt;td&gt;"&amp;AC$1&amp;"&lt;/td&gt;&lt;td&gt;"&amp;AC51&amp;"&lt;/td&gt;&lt;/tr&gt;"</f>
        <v>&lt;tr&gt;&lt;td&gt;Hard Drive RPM &lt;/td&gt;&lt;td&gt;5400rpm&lt;/td&gt;&lt;/tr&gt;</v>
      </c>
      <c r="AE51" s="1" t="s">
        <v>613</v>
      </c>
      <c r="AF51" s="1" t="str">
        <f>"&lt;tr&gt;&lt;td&gt;"&amp;AE$1&amp;"&lt;/td&gt;&lt;td&gt;"&amp;AE51&amp;"&lt;/td&gt;&lt;/tr&gt;"</f>
        <v>&lt;tr&gt;&lt;td&gt;Weight&lt;/td&gt;&lt;td&gt;4.46 Lbs&lt;/td&gt;&lt;/tr&gt;</v>
      </c>
      <c r="AG51" s="1" t="s">
        <v>620</v>
      </c>
      <c r="AH51" s="1" t="str">
        <f>"&lt;tr&gt;&lt;td&gt;"&amp;AG$1&amp;"&lt;/td&gt;&lt;td&gt;"&amp;AG51&amp;"&lt;/td&gt;&lt;/tr&gt;"</f>
        <v>&lt;tr&gt;&lt;td&gt;Battery Life&lt;/td&gt;&lt;td&gt;Up to 8 Hours&lt;/td&gt;&lt;/tr&gt;</v>
      </c>
      <c r="AI51" s="1" t="s">
        <v>563</v>
      </c>
      <c r="AJ51" s="1" t="str">
        <f>"&lt;tr&gt;&lt;td&gt;"&amp;AI$1&amp;"&lt;/td&gt;&lt;td&gt;"&amp;AI51&amp;"&lt;/td&gt;&lt;/tr&gt;"</f>
        <v>&lt;tr&gt;&lt;td&gt; Screen Size&lt;/td&gt;&lt;td&gt;15.4"&lt;/td&gt;&lt;/tr&gt;</v>
      </c>
      <c r="AK51" s="1" t="s">
        <v>654</v>
      </c>
      <c r="AL51" s="1" t="str">
        <f>"&lt;tr&gt;&lt;td&gt;"&amp;AK$1&amp;"&lt;/td&gt;&lt;td&gt;"&amp;AK51&amp;"&lt;/td&gt;&lt;/tr&gt;"</f>
        <v>&lt;tr&gt;&lt;td&gt;Resolution of Max Dimension &lt;/td&gt;&lt;td&gt;2880 x 1800&lt;/td&gt;&lt;/tr&gt;</v>
      </c>
      <c r="AM51" t="s">
        <v>221</v>
      </c>
      <c r="AN51" s="1" t="str">
        <f>"&lt;tr&gt;&lt;td&gt;"&amp;AM$1&amp;"&lt;/td&gt;&lt;td&gt;"&amp;AM51&amp;"&lt;/td&gt;&lt;/tr&gt;"</f>
        <v>&lt;tr&gt;&lt;td&gt;HDMI?&lt;/td&gt;&lt;td&gt;Has HDMI&lt;/td&gt;&lt;/tr&gt;</v>
      </c>
      <c r="AO51" t="s">
        <v>224</v>
      </c>
      <c r="AP51" s="1" t="str">
        <f>"&lt;tr&gt;&lt;td&gt;"&amp;AO$1&amp;"&lt;/td&gt;&lt;td&gt;"&amp;AO51&amp;"&lt;/td&gt;&lt;/tr&gt;"</f>
        <v>&lt;tr&gt;&lt;td&gt;VGA?&lt;/td&gt;&lt;td&gt;Does Not Have VGA&lt;/td&gt;&lt;/tr&gt;</v>
      </c>
      <c r="AQ51" t="s">
        <v>225</v>
      </c>
      <c r="AR51" s="1" t="str">
        <f>"&lt;tr&gt;&lt;td&gt;"&amp;AQ$1&amp;"&lt;/td&gt;&lt;td&gt;"&amp;AQ51&amp;"&lt;/td&gt;&lt;/tr&gt;"</f>
        <v>&lt;tr&gt;&lt;td&gt;Bluetooth?&lt;/td&gt;&lt;td&gt;Has Bluetooth&lt;/td&gt;&lt;/tr&gt;</v>
      </c>
      <c r="AS51" s="1" t="s">
        <v>274</v>
      </c>
      <c r="AT51" s="14" t="str">
        <f>"&lt;tr&gt;&lt;td&gt;"&amp;AS$1&amp;"&lt;/td&gt;&lt;td&gt;"&amp;AS51&amp;"&lt;/td&gt;&lt;/tr&gt;"</f>
        <v>&lt;tr&gt;&lt;td&gt; URL to Purchase Computer&lt;/td&gt;&lt;td&gt;http://www.newegg.com/Product/Product.aspx?Item=N82E16834100328&lt;/td&gt;&lt;/tr&gt;</v>
      </c>
      <c r="AU51" s="15" t="s">
        <v>782</v>
      </c>
      <c r="AV51" s="14" t="str">
        <f>B51&amp;D51&amp;F51&amp;H51&amp;J51&amp;L51&amp;N51&amp;P51&amp;R51&amp;T51&amp;V51&amp;X51&amp;Z51&amp;AB51&amp;AD51&amp;AF51&amp;AH51&amp;AJ51&amp;AL51&amp;AN51&amp;AP51&amp;AR51&amp;AT51</f>
        <v>&lt;tr&gt;&lt;td&gt;Brand&lt;/td&gt;&lt;td&gt;Apple&lt;/td&gt;&lt;/tr&gt;&lt;tr&gt;&lt;td&gt;Series&lt;/td&gt;&lt;td&gt;MacBook Pro with Retina Display&lt;/td&gt;&lt;/tr&gt;&lt;tr&gt;&lt;td&gt;Model&lt;/td&gt;&lt;td&gt;ME293LL/A&lt;/td&gt;&lt;/tr&gt;&lt;tr&gt;&lt;td&gt;Price&lt;/td&gt;&lt;td&gt;2049&lt;/td&gt;&lt;/tr&gt;&lt;tr&gt;&lt;td&gt;Touch Screen?&lt;/td&gt;&lt;td&gt;Does Not Have a Touchscreen&lt;/td&gt;&lt;/tr&gt;&lt;tr&gt;&lt;td&gt;Operating System&lt;/td&gt;&lt;td&gt;Mac OS X v10.9 Mavericks&lt;/td&gt;&lt;/tr&gt;&lt;tr&gt;&lt;td&gt; CPU Type &lt;/td&gt;&lt;td&gt;Intel Core i7 2.0GHz (Crystalwell)&lt;/td&gt;&lt;/tr&gt;&lt;tr&gt;&lt;td&gt;CPU Processor&lt;/td&gt;&lt;td&gt;2GHz&lt;/td&gt;&lt;/tr&gt;&lt;tr&gt;&lt;td&gt;Memory Size&lt;/td&gt;&lt;td&gt;8 GB&lt;/td&gt;&lt;/tr&gt;&lt;tr&gt;&lt;td&gt;Cache&lt;/td&gt;&lt;td&gt;6MB L3&lt;/td&gt;&lt;/tr&gt;&lt;tr&gt;&lt;td&gt;Video Memory &lt;/td&gt;&lt;td&gt;Shared memory&lt;/td&gt;&lt;/tr&gt;&lt;tr&gt;&lt;td&gt; Graphics Card &lt;/td&gt;&lt;td&gt;Integrated Intel Iris Graphics&lt;/td&gt;&lt;/tr&gt;&lt;tr&gt;&lt;td&gt;Solid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&lt;/td&gt;&lt;td&gt;5400rpm&lt;/td&gt;&lt;/tr&gt;&lt;tr&gt;&lt;td&gt;Weight&lt;/td&gt;&lt;td&gt;4.46 Lbs&lt;/td&gt;&lt;/tr&gt;&lt;tr&gt;&lt;td&gt;Battery Life&lt;/td&gt;&lt;td&gt;Up to 8 Hours&lt;/td&gt;&lt;/tr&gt;&lt;tr&gt;&lt;td&gt; Screen Size&lt;/td&gt;&lt;td&gt;15.4"&lt;/td&gt;&lt;/tr&gt;&lt;tr&gt;&lt;td&gt;Resolution of Max Dimension &lt;/td&gt;&lt;td&gt;2880 x 1800&lt;/td&gt;&lt;/tr&gt;&lt;tr&gt;&lt;td&gt;HDMI?&lt;/td&gt;&lt;td&gt;Has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Computer&lt;/td&gt;&lt;td&gt;http://www.newegg.com/Product/Product.aspx?Item=N82E16834100328&lt;/td&gt;&lt;/tr&gt;</v>
      </c>
      <c r="AW51" s="14" t="s">
        <v>733</v>
      </c>
      <c r="AX51" s="16" t="str">
        <f>"&lt;body class ="&amp;CHAR(34)&amp;"page page-id-3187 page-template page-template-page-team-php team"&amp;CHAR(34)&amp;"&gt;
  &lt;div id="&amp;CHAR(34)&amp;"page"&amp;CHAR(34)&amp;"class="&amp;CHAR(34)&amp;"hfeed site"&amp;CHAR(34)&amp;"&gt;
    &lt;div id="&amp;CHAR(34)&amp;"primary"&amp;CHAR(34)&amp;" class="&amp;CHAR(34)&amp;"content-area"&amp;CHAR(34)&amp;"style="&amp;CHAR(34)&amp;"background-color:black"&amp;CHAR(34)&amp;"&gt;&lt;div id="&amp;CHAR(34)&amp;"content"&amp;CHAR(34)&amp;" class ="&amp;CHAR(34)&amp;"site-content"&amp;CHAR(34)&amp;" role="&amp;CHAR(34)&amp;"main"&amp;CHAR(34)&amp;"&gt;&lt;div class="&amp;CHAR(34)&amp;"entry-content"&amp;CHAR(34)&amp;"&gt;&lt;h1 style="&amp;CHAR(34)&amp;"margin-top:125px; text-align:center"&amp;CHAR(34)&amp;"&gt;"&amp;A51&amp;" "&amp;C51&amp;" "&amp;E51&amp;"&lt;/h1&gt;
            &lt;/div&gt;    
        &lt;/div&gt;
      &lt;/div&gt;
      &lt;div id="&amp;CHAR(34)&amp;"primary"&amp;CHAR(34)&amp;" class="&amp;CHAR(34)&amp;"content-area"&amp;CHAR(34)&amp;"style="&amp;CHAR(34)&amp;"background-color:white"&amp;CHAR(34)&amp;"&gt;
          &lt;div class="&amp;CHAR(34)&amp;"entry-content"&amp;CHAR(34)&amp;"style="&amp;CHAR(34)&amp;"margin-right:100px"&amp;CHAR(34)&amp;"&gt;        
&lt;h2 style="&amp;CHAR(34)&amp;"margin-top:10px; margin-left: 49px"&amp;CHAR(34)&amp;"&gt;
 &lt;input type="&amp;CHAR(34)&amp;"button"&amp;CHAR(34)&amp;" value="&amp;CHAR(34)&amp;"Search for this Computer on Google"&amp;CHAR(34)&amp;" onclick="&amp;CHAR(34)&amp;"window.open('http://google.com/#q="&amp;A51&amp;" "&amp;C51&amp;" "&amp;E51&amp;"')"&amp;CHAR(34)&amp;"style="&amp;CHAR(34)&amp;"font-size:40%"&amp;CHAR(34)&amp;"&gt;
 &lt;input type="&amp;CHAR(34)&amp;"button"&amp;CHAR(34)&amp;" value="&amp;CHAR(34)&amp;"Buy this Computer Now"&amp;CHAR(34)&amp;" onclick="&amp;CHAR(34)&amp;"window.open('"&amp;AS51&amp;"')"&amp;CHAR(34)&amp;" style="&amp;CHAR(34)&amp;"font-size:40%"&amp;CHAR(34)&amp;"&gt;
&lt;/h2&gt;
 &lt;h2&gt;Specifications&lt;/h2&gt;
 &lt;table style="&amp;CHAR(34)&amp;"margin-left:100px; margin-right:100px; width:84%"&amp;CHAR(34)&amp;"class="&amp;CHAR(34)&amp;"table table-hover"&amp;CHAR(34)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text-align:center"&gt;Apple MacBook Pro with Retina Display ME293LL/A&lt;/h1&gt;_x000D_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onclick="window.open('http://google.com/#q=Apple MacBook Pro with Retina Display ME293LL/A')"style="font-size:40%"&gt;_x000D_ &lt;input type="button" value="Buy this Computer Now" onclick="window.open('http://www.newegg.com/Product/Product.aspx?Item=N82E16834100328')" style="font-size:40%"&gt;_x000D_&lt;/h2&gt;_x000D_ &lt;h2&gt;Specifications&lt;/h2&gt;_x000D_ &lt;table style="margin-left:100px; margin-right:100px; width:84%"class="table table-hover"</v>
      </c>
      <c r="AY51" s="14" t="s">
        <v>832</v>
      </c>
      <c r="AZ51" s="14" t="str">
        <f>AY51&amp;AW51&amp;AU51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text-align:center"&gt;Apple MacBook Pro with Retina Display ME293LL/A&lt;/h1&gt;_x000D_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onclick="window.open('http://google.com/#q=Apple MacBook Pro with Retina Display ME293LL/A')"style="font-size:40%"&gt;_x000D_ &lt;input type="button" value="Buy this Computer Now" onclick="window.open('http://www.newegg.com/Product/Product.aspx?Item=N82E16834100328')" style="font-size:40%"&gt;_x000D_&lt;/h2&gt;_x000D_ &lt;h2&gt;Specifications&lt;/h2&gt;_x000D_ &lt;table style="margin-left:100px; margin-right:100px; width:84%"class="table table-hover"&lt;tr&gt;&lt;td&gt;Brand&lt;/td&gt;&lt;td&gt;Apple&lt;/td&gt;&lt;/tr&gt;&lt;tr&gt;&lt;td&gt;Series&lt;/td&gt;&lt;td&gt;MacBook Pro with Retina Display&lt;/td&gt;&lt;/tr&gt;&lt;tr&gt;&lt;td&gt;Model&lt;/td&gt;&lt;td&gt;ME293LL/A&lt;/td&gt;&lt;/tr&gt;&lt;tr&gt;&lt;td&gt;Price&lt;/td&gt;&lt;td&gt;2049&lt;/td&gt;&lt;/tr&gt;&lt;tr&gt;&lt;td&gt;Touch Screen?&lt;/td&gt;&lt;td&gt;Does Not Have a Touchscreen&lt;/td&gt;&lt;/tr&gt;&lt;tr&gt;&lt;td&gt;Operating System&lt;/td&gt;&lt;td&gt;Mac OS X v10.9 Mavericks&lt;/td&gt;&lt;/tr&gt;&lt;tr&gt;&lt;td&gt; CPU Type &lt;/td&gt;&lt;td&gt;Intel Core i7 2.0GHz (Crystalwell)&lt;/td&gt;&lt;/tr&gt;&lt;tr&gt;&lt;td&gt;CPU Processor&lt;/td&gt;&lt;td&gt;2GHz&lt;/td&gt;&lt;/tr&gt;&lt;tr&gt;&lt;td&gt;Memory Size&lt;/td&gt;&lt;td&gt;8 GB&lt;/td&gt;&lt;/tr&gt;&lt;tr&gt;&lt;td&gt;Cache&lt;/td&gt;&lt;td&gt;6MB L3&lt;/td&gt;&lt;/tr&gt;&lt;tr&gt;&lt;td&gt;Video Memory &lt;/td&gt;&lt;td&gt;Shared memory&lt;/td&gt;&lt;/tr&gt;&lt;tr&gt;&lt;td&gt; Graphics Card &lt;/td&gt;&lt;td&gt;Integrated Intel Iris Graphics&lt;/td&gt;&lt;/tr&gt;&lt;tr&gt;&lt;td&gt;Solid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&lt;/td&gt;&lt;td&gt;5400rpm&lt;/td&gt;&lt;/tr&gt;&lt;tr&gt;&lt;td&gt;Weight&lt;/td&gt;&lt;td&gt;4.46 Lbs&lt;/td&gt;&lt;/tr&gt;&lt;tr&gt;&lt;td&gt;Battery Life&lt;/td&gt;&lt;td&gt;Up to 8 Hours&lt;/td&gt;&lt;/tr&gt;&lt;tr&gt;&lt;td&gt; Screen Size&lt;/td&gt;&lt;td&gt;15.4"&lt;/td&gt;&lt;/tr&gt;&lt;tr&gt;&lt;td&gt;Resolution of Max Dimension &lt;/td&gt;&lt;td&gt;2880 x 1800&lt;/td&gt;&lt;/tr&gt;&lt;tr&gt;&lt;td&gt;HDMI?&lt;/td&gt;&lt;td&gt;Has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Computer&lt;/td&gt;&lt;td&gt;http://www.newegg.com/Product/Product.aspx?Item=N82E16834100328&lt;/td&gt;&lt;/tr&gt;&lt;/table&gt;&lt;/div&gt;&lt;/div&gt;&lt;/div&gt;&lt;/div&gt;&lt;script&gt;(function(i,s,o,g,r,a,m){i['GoogleAnalyticsObject']=r;i[r]=i[r]||function(){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A51" t="s">
        <v>883</v>
      </c>
    </row>
    <row r="52" spans="1:53">
      <c r="A52" s="1" t="s">
        <v>152</v>
      </c>
      <c r="B52" s="1" t="str">
        <f>"&lt;tr&gt;&lt;td&gt;"&amp;$A$1&amp;"&lt;/td&gt;&lt;td&gt;"&amp;A52&amp;"&lt;/td&gt;&lt;/tr&gt;"</f>
        <v>&lt;tr&gt;&lt;td&gt;Brand&lt;/td&gt;&lt;td&gt;Apple&lt;/td&gt;&lt;/tr&gt;</v>
      </c>
      <c r="C52" s="1" t="s">
        <v>142</v>
      </c>
      <c r="D52" s="1" t="str">
        <f>"&lt;tr&gt;&lt;td&gt;"&amp;C$1&amp;"&lt;/td&gt;&lt;td&gt;"&amp;C52&amp;"&lt;/td&gt;&lt;/tr&gt;"</f>
        <v>&lt;tr&gt;&lt;td&gt;Series&lt;/td&gt;&lt;td&gt;MacBook Pro&lt;/td&gt;&lt;/tr&gt;</v>
      </c>
      <c r="E52" s="1" t="s">
        <v>116</v>
      </c>
      <c r="F52" s="1" t="str">
        <f>"&lt;tr&gt;&lt;td&gt;"&amp;E$1&amp;"&lt;/td&gt;&lt;td&gt;"&amp;E52&amp;"&lt;/td&gt;&lt;/tr&gt;"</f>
        <v>&lt;tr&gt;&lt;td&gt;Model&lt;/td&gt;&lt;td&gt;ME662LL/A&lt;/td&gt;&lt;/tr&gt;</v>
      </c>
      <c r="G52" s="9">
        <v>1649.99</v>
      </c>
      <c r="H52" s="1" t="str">
        <f>"&lt;tr&gt;&lt;td&gt;"&amp;G$1&amp;"&lt;/td&gt;&lt;td&gt;"&amp;G52&amp;"&lt;/td&gt;&lt;/tr&gt;"</f>
        <v>&lt;tr&gt;&lt;td&gt;Price&lt;/td&gt;&lt;td&gt;1649.99&lt;/td&gt;&lt;/tr&gt;</v>
      </c>
      <c r="I52" s="1" t="s">
        <v>216</v>
      </c>
      <c r="J52" s="1" t="str">
        <f>"&lt;tr&gt;&lt;td&gt;"&amp;I$1&amp;"&lt;/td&gt;&lt;td&gt;"&amp;I52&amp;"&lt;/td&gt;&lt;/tr&gt;"</f>
        <v>&lt;tr&gt;&lt;td&gt;Touch Screen?&lt;/td&gt;&lt;td&gt;Does Not Have a Touchscreen&lt;/td&gt;&lt;/tr&gt;</v>
      </c>
      <c r="K52" s="1" t="s">
        <v>68</v>
      </c>
      <c r="L52" s="1" t="str">
        <f>"&lt;tr&gt;&lt;td&gt;"&amp;K$1&amp;"&lt;/td&gt;&lt;td&gt;"&amp;K52&amp;"&lt;/td&gt;&lt;/tr&gt;"</f>
        <v>&lt;tr&gt;&lt;td&gt;Operating System&lt;/td&gt;&lt;td&gt;Mac OS X v10.8 Mountain Lion&lt;/td&gt;&lt;/tr&gt;</v>
      </c>
      <c r="M52" s="1" t="s">
        <v>60</v>
      </c>
      <c r="N52" s="1" t="str">
        <f>"&lt;tr&gt;&lt;td&gt;"&amp;M$1&amp;"&lt;/td&gt;&lt;td&gt;"&amp;M52&amp;"&lt;/td&gt;&lt;/tr&gt;"</f>
        <v>&lt;tr&gt;&lt;td&gt; CPU Type &lt;/td&gt;&lt;td&gt;Intel Core i5 2.6GHz&lt;/td&gt;&lt;/tr&gt;</v>
      </c>
      <c r="O52" s="1" t="s">
        <v>552</v>
      </c>
      <c r="P52" s="1" t="str">
        <f>"&lt;tr&gt;&lt;td&gt;"&amp;O$1&amp;"&lt;/td&gt;&lt;td&gt;"&amp;O52&amp;"&lt;/td&gt;&lt;/tr&gt;"</f>
        <v>&lt;tr&gt;&lt;td&gt;CPU Processor&lt;/td&gt;&lt;td&gt;2.6GHz&lt;/td&gt;&lt;/tr&gt;</v>
      </c>
      <c r="Q52" s="1" t="s">
        <v>566</v>
      </c>
      <c r="R52" s="1" t="str">
        <f>"&lt;tr&gt;&lt;td&gt;"&amp;Q$1&amp;"&lt;/td&gt;&lt;td&gt;"&amp;Q52&amp;"&lt;/td&gt;&lt;/tr&gt;"</f>
        <v>&lt;tr&gt;&lt;td&gt;Memory Size&lt;/td&gt;&lt;td&gt;8 GB&lt;/td&gt;&lt;/tr&gt;</v>
      </c>
      <c r="S52" s="1" t="s">
        <v>640</v>
      </c>
      <c r="T52" s="1" t="str">
        <f>"&lt;tr&gt;&lt;td&gt;"&amp;S$1&amp;"&lt;/td&gt;&lt;td&gt;"&amp;S52&amp;"&lt;/td&gt;&lt;/tr&gt;"</f>
        <v>&lt;tr&gt;&lt;td&gt;Cache&lt;/td&gt;&lt;td&gt;3MB L3&lt;/td&gt;&lt;/tr&gt;</v>
      </c>
      <c r="U52" s="1" t="s">
        <v>213</v>
      </c>
      <c r="V52" s="1" t="str">
        <f>"&lt;tr&gt;&lt;td&gt;"&amp;U$1&amp;"&lt;/td&gt;&lt;td&gt;"&amp;U52&amp;"&lt;/td&gt;&lt;/tr&gt;"</f>
        <v>&lt;tr&gt;&lt;td&gt;Video Memory &lt;/td&gt;&lt;td&gt;Shared Memory&lt;/td&gt;&lt;/tr&gt;</v>
      </c>
      <c r="W52" s="1" t="s">
        <v>160</v>
      </c>
      <c r="X52" s="1" t="str">
        <f>"&lt;tr&gt;&lt;td&gt;"&amp;W$1&amp;"&lt;/td&gt;&lt;td&gt;"&amp;W52&amp;"&lt;/td&gt;&lt;/tr&gt;"</f>
        <v>&lt;tr&gt;&lt;td&gt; Graphics Card &lt;/td&gt;&lt;td&gt;Intel HD Graphics 4000&lt;/td&gt;&lt;/tr&gt;</v>
      </c>
      <c r="Y52" s="1" t="s">
        <v>154</v>
      </c>
      <c r="Z52" s="1" t="str">
        <f>"&lt;tr&gt;&lt;td&gt;"&amp;Y$1&amp;"&lt;/td&gt;&lt;td&gt;"&amp;Y52&amp;"&lt;/td&gt;&lt;/tr&gt;"</f>
        <v>&lt;tr&gt;&lt;td&gt;Solid State Drive (SSD)?&lt;/td&gt;&lt;td&gt;256GB SSD&lt;/td&gt;&lt;/tr&gt;</v>
      </c>
      <c r="AA52" s="1" t="s">
        <v>573</v>
      </c>
      <c r="AB52" s="1" t="str">
        <f>"&lt;tr&gt;&lt;td&gt;"&amp;AA$1&amp;"&lt;/td&gt;&lt;td&gt;"&amp;AA52&amp;"&lt;/td&gt;&lt;/tr&gt;"</f>
        <v>&lt;tr&gt;&lt;td&gt;Hard Drive Size&lt;/td&gt;&lt;td&gt;256 GB&lt;/td&gt;&lt;/tr&gt;</v>
      </c>
      <c r="AC52" s="1" t="s">
        <v>659</v>
      </c>
      <c r="AD52" s="1" t="str">
        <f>"&lt;tr&gt;&lt;td&gt;"&amp;AC$1&amp;"&lt;/td&gt;&lt;td&gt;"&amp;AC52&amp;"&lt;/td&gt;&lt;/tr&gt;"</f>
        <v>&lt;tr&gt;&lt;td&gt;Hard Drive RPM &lt;/td&gt;&lt;td&gt;5400rpm&lt;/td&gt;&lt;/tr&gt;</v>
      </c>
      <c r="AE52" s="1" t="s">
        <v>618</v>
      </c>
      <c r="AF52" s="1" t="str">
        <f>"&lt;tr&gt;&lt;td&gt;"&amp;AE$1&amp;"&lt;/td&gt;&lt;td&gt;"&amp;AE52&amp;"&lt;/td&gt;&lt;/tr&gt;"</f>
        <v>&lt;tr&gt;&lt;td&gt;Weight&lt;/td&gt;&lt;td&gt;3.57 Lbs&lt;/td&gt;&lt;/tr&gt;</v>
      </c>
      <c r="AG52" s="1" t="s">
        <v>623</v>
      </c>
      <c r="AH52" s="1" t="str">
        <f>"&lt;tr&gt;&lt;td&gt;"&amp;AG$1&amp;"&lt;/td&gt;&lt;td&gt;"&amp;AG52&amp;"&lt;/td&gt;&lt;/tr&gt;"</f>
        <v>&lt;tr&gt;&lt;td&gt;Battery Life&lt;/td&gt;&lt;td&gt;Up to 7 Hours&lt;/td&gt;&lt;/tr&gt;</v>
      </c>
      <c r="AI52" s="1" t="s">
        <v>557</v>
      </c>
      <c r="AJ52" s="1" t="str">
        <f>"&lt;tr&gt;&lt;td&gt;"&amp;AI$1&amp;"&lt;/td&gt;&lt;td&gt;"&amp;AI52&amp;"&lt;/td&gt;&lt;/tr&gt;"</f>
        <v>&lt;tr&gt;&lt;td&gt; Screen Size&lt;/td&gt;&lt;td&gt;13.3"&lt;/td&gt;&lt;/tr&gt;</v>
      </c>
      <c r="AK52" s="1" t="s">
        <v>652</v>
      </c>
      <c r="AL52" s="1" t="str">
        <f>"&lt;tr&gt;&lt;td&gt;"&amp;AK$1&amp;"&lt;/td&gt;&lt;td&gt;"&amp;AK52&amp;"&lt;/td&gt;&lt;/tr&gt;"</f>
        <v>&lt;tr&gt;&lt;td&gt;Resolution of Max Dimension &lt;/td&gt;&lt;td&gt;2560 x 1600&lt;/td&gt;&lt;/tr&gt;</v>
      </c>
      <c r="AM52" t="s">
        <v>221</v>
      </c>
      <c r="AN52" s="1" t="str">
        <f>"&lt;tr&gt;&lt;td&gt;"&amp;AM$1&amp;"&lt;/td&gt;&lt;td&gt;"&amp;AM52&amp;"&lt;/td&gt;&lt;/tr&gt;"</f>
        <v>&lt;tr&gt;&lt;td&gt;HDMI?&lt;/td&gt;&lt;td&gt;Has HDMI&lt;/td&gt;&lt;/tr&gt;</v>
      </c>
      <c r="AO52" t="s">
        <v>224</v>
      </c>
      <c r="AP52" s="1" t="str">
        <f>"&lt;tr&gt;&lt;td&gt;"&amp;AO$1&amp;"&lt;/td&gt;&lt;td&gt;"&amp;AO52&amp;"&lt;/td&gt;&lt;/tr&gt;"</f>
        <v>&lt;tr&gt;&lt;td&gt;VGA?&lt;/td&gt;&lt;td&gt;Does Not Have VGA&lt;/td&gt;&lt;/tr&gt;</v>
      </c>
      <c r="AQ52" t="s">
        <v>225</v>
      </c>
      <c r="AR52" s="1" t="str">
        <f>"&lt;tr&gt;&lt;td&gt;"&amp;AQ$1&amp;"&lt;/td&gt;&lt;td&gt;"&amp;AQ52&amp;"&lt;/td&gt;&lt;/tr&gt;"</f>
        <v>&lt;tr&gt;&lt;td&gt;Bluetooth?&lt;/td&gt;&lt;td&gt;Has Bluetooth&lt;/td&gt;&lt;/tr&gt;</v>
      </c>
      <c r="AS52" s="1" t="s">
        <v>14</v>
      </c>
      <c r="AT52" s="14" t="str">
        <f>"&lt;tr&gt;&lt;td&gt;"&amp;AS$1&amp;"&lt;/td&gt;&lt;td&gt;"&amp;AS52&amp;"&lt;/td&gt;&lt;/tr&gt;"</f>
        <v>&lt;tr&gt;&lt;td&gt; URL to Purchase Computer&lt;/td&gt;&lt;td&gt;http://www.newegg.com/Product/Product.aspx?Item=N82E16834100275&lt;/td&gt;&lt;/tr&gt;</v>
      </c>
      <c r="AU52" s="15" t="s">
        <v>782</v>
      </c>
      <c r="AV52" s="14" t="str">
        <f>B52&amp;D52&amp;F52&amp;H52&amp;J52&amp;L52&amp;N52&amp;P52&amp;R52&amp;T52&amp;V52&amp;X52&amp;Z52&amp;AB52&amp;AD52&amp;AF52&amp;AH52&amp;AJ52&amp;AL52&amp;AN52&amp;AP52&amp;AR52&amp;AT52</f>
        <v>&lt;tr&gt;&lt;td&gt;Brand&lt;/td&gt;&lt;td&gt;Apple&lt;/td&gt;&lt;/tr&gt;&lt;tr&gt;&lt;td&gt;Series&lt;/td&gt;&lt;td&gt;MacBook Pro&lt;/td&gt;&lt;/tr&gt;&lt;tr&gt;&lt;td&gt;Model&lt;/td&gt;&lt;td&gt;ME662LL/A&lt;/td&gt;&lt;/tr&gt;&lt;tr&gt;&lt;td&gt;Price&lt;/td&gt;&lt;td&gt;1649.99&lt;/td&gt;&lt;/tr&gt;&lt;tr&gt;&lt;td&gt;Touch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&lt;/td&gt;&lt;td&gt;Intel Core i5 2.6GHz&lt;/td&gt;&lt;/tr&gt;&lt;tr&gt;&lt;td&gt;CPU Processor&lt;/td&gt;&lt;td&gt;2.6GHz&lt;/td&gt;&lt;/tr&gt;&lt;tr&gt;&lt;td&gt;Memory Size&lt;/td&gt;&lt;td&gt;8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&lt;/td&gt;&lt;td&gt;5400rpm&lt;/td&gt;&lt;/tr&gt;&lt;tr&gt;&lt;td&gt;Weight&lt;/td&gt;&lt;td&gt;3.57 Lbs&lt;/td&gt;&lt;/tr&gt;&lt;tr&gt;&lt;td&gt;Battery Life&lt;/td&gt;&lt;td&gt;Up to 7 Hours&lt;/td&gt;&lt;/tr&gt;&lt;tr&gt;&lt;td&gt; Screen Size&lt;/td&gt;&lt;td&gt;13.3"&lt;/td&gt;&lt;/tr&gt;&lt;tr&gt;&lt;td&gt;Resolution of Max Dimension &lt;/td&gt;&lt;td&gt;2560 x 1600&lt;/td&gt;&lt;/tr&gt;&lt;tr&gt;&lt;td&gt;HDMI?&lt;/td&gt;&lt;td&gt;Has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Computer&lt;/td&gt;&lt;td&gt;http://www.newegg.com/Product/Product.aspx?Item=N82E16834100275&lt;/td&gt;&lt;/tr&gt;</v>
      </c>
      <c r="AW52" s="14" t="s">
        <v>734</v>
      </c>
      <c r="AX52" s="16" t="str">
        <f>"&lt;body class ="&amp;CHAR(34)&amp;"page page-id-3187 page-template page-template-page-team-php team"&amp;CHAR(34)&amp;"&gt;
  &lt;div id="&amp;CHAR(34)&amp;"page"&amp;CHAR(34)&amp;"class="&amp;CHAR(34)&amp;"hfeed site"&amp;CHAR(34)&amp;"&gt;
    &lt;div id="&amp;CHAR(34)&amp;"primary"&amp;CHAR(34)&amp;" class="&amp;CHAR(34)&amp;"content-area"&amp;CHAR(34)&amp;"style="&amp;CHAR(34)&amp;"background-color:black"&amp;CHAR(34)&amp;"&gt;&lt;div id="&amp;CHAR(34)&amp;"content"&amp;CHAR(34)&amp;" class ="&amp;CHAR(34)&amp;"site-content"&amp;CHAR(34)&amp;" role="&amp;CHAR(34)&amp;"main"&amp;CHAR(34)&amp;"&gt;&lt;div class="&amp;CHAR(34)&amp;"entry-content"&amp;CHAR(34)&amp;"&gt;&lt;h1 style="&amp;CHAR(34)&amp;"margin-top:125px; text-align:center"&amp;CHAR(34)&amp;"&gt;"&amp;A52&amp;" "&amp;C52&amp;" "&amp;E52&amp;"&lt;/h1&gt;
            &lt;/div&gt;    
        &lt;/div&gt;
      &lt;/div&gt;
      &lt;div id="&amp;CHAR(34)&amp;"primary"&amp;CHAR(34)&amp;" class="&amp;CHAR(34)&amp;"content-area"&amp;CHAR(34)&amp;"style="&amp;CHAR(34)&amp;"background-color:white"&amp;CHAR(34)&amp;"&gt;
          &lt;div class="&amp;CHAR(34)&amp;"entry-content"&amp;CHAR(34)&amp;"style="&amp;CHAR(34)&amp;"margin-right:100px"&amp;CHAR(34)&amp;"&gt;        
&lt;h2 style="&amp;CHAR(34)&amp;"margin-top:10px; margin-left: 49px"&amp;CHAR(34)&amp;"&gt;
 &lt;input type="&amp;CHAR(34)&amp;"button"&amp;CHAR(34)&amp;" value="&amp;CHAR(34)&amp;"Search for this Computer on Google"&amp;CHAR(34)&amp;" onclick="&amp;CHAR(34)&amp;"window.open('http://google.com/#q="&amp;A52&amp;" "&amp;C52&amp;" "&amp;E52&amp;"')"&amp;CHAR(34)&amp;"style="&amp;CHAR(34)&amp;"font-size:40%"&amp;CHAR(34)&amp;"&gt;
 &lt;input type="&amp;CHAR(34)&amp;"button"&amp;CHAR(34)&amp;" value="&amp;CHAR(34)&amp;"Buy this Computer Now"&amp;CHAR(34)&amp;" onclick="&amp;CHAR(34)&amp;"window.open('"&amp;AS52&amp;"')"&amp;CHAR(34)&amp;" style="&amp;CHAR(34)&amp;"font-size:40%"&amp;CHAR(34)&amp;"&gt;
&lt;/h2&gt;
 &lt;h2&gt;Specifications&lt;/h2&gt;
 &lt;table style="&amp;CHAR(34)&amp;"margin-left:100px; margin-right:100px; width:84%"&amp;CHAR(34)&amp;"class="&amp;CHAR(34)&amp;"table table-hover"&amp;CHAR(34)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text-align:center"&gt;Apple MacBook Pro ME662LL/A&lt;/h1&gt;_x000D_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onclick="window.open('http://google.com/#q=Apple MacBook Pro ME662LL/A')"style="font-size:40%"&gt;_x000D_ &lt;input type="button" value="Buy this Computer Now" onclick="window.open('http://www.newegg.com/Product/Product.aspx?Item=N82E16834100275')" style="font-size:40%"&gt;_x000D_&lt;/h2&gt;_x000D_ &lt;h2&gt;Specifications&lt;/h2&gt;_x000D_ &lt;table style="margin-left:100px; margin-right:100px; width:84%"class="table table-hover"</v>
      </c>
      <c r="AY52" s="14" t="s">
        <v>833</v>
      </c>
      <c r="AZ52" s="14" t="str">
        <f>AY52&amp;AW52&amp;AU52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text-align:center"&gt;Apple MacBook Pro ME662LL/A&lt;/h1&gt;_x000D_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onclick="window.open('http://google.com/#q=Apple MacBook Pro ME662LL/A')"style="font-size:40%"&gt;_x000D_ &lt;input type="button" value="Buy this Computer Now" onclick="window.open('http://www.newegg.com/Product/Product.aspx?Item=N82E16834100275')" style="font-size:40%"&gt;_x000D_&lt;/h2&gt;_x000D_ &lt;h2&gt;Specifications&lt;/h2&gt;_x000D_ &lt;table style="margin-left:100px; margin-right:100px; width:84%"class="table table-hover"&lt;tr&gt;&lt;td&gt;Brand&lt;/td&gt;&lt;td&gt;Apple&lt;/td&gt;&lt;/tr&gt;&lt;tr&gt;&lt;td&gt;Series&lt;/td&gt;&lt;td&gt;MacBook Pro&lt;/td&gt;&lt;/tr&gt;&lt;tr&gt;&lt;td&gt;Model&lt;/td&gt;&lt;td&gt;ME662LL/A&lt;/td&gt;&lt;/tr&gt;&lt;tr&gt;&lt;td&gt;Price&lt;/td&gt;&lt;td&gt;1649.99&lt;/td&gt;&lt;/tr&gt;&lt;tr&gt;&lt;td&gt;Touch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&lt;/td&gt;&lt;td&gt;Intel Core i5 2.6GHz&lt;/td&gt;&lt;/tr&gt;&lt;tr&gt;&lt;td&gt;CPU Processor&lt;/td&gt;&lt;td&gt;2.6GHz&lt;/td&gt;&lt;/tr&gt;&lt;tr&gt;&lt;td&gt;Memory Size&lt;/td&gt;&lt;td&gt;8 GB&lt;/td&gt;&lt;/tr&gt;&lt;tr&gt;&lt;td&gt;Cache&lt;/td&gt;&lt;td&gt;3MB L3&lt;/td&gt;&lt;/tr&gt;&lt;tr&gt;&lt;td&gt;Video Memory &lt;/td&gt;&lt;td&gt;Shared Memory&lt;/td&gt;&lt;/tr&gt;&lt;tr&gt;&lt;td&gt; Graphics Card &lt;/td&gt;&lt;td&gt;Intel HD Graphics 4000&lt;/td&gt;&lt;/tr&gt;&lt;tr&gt;&lt;td&gt;Solid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&lt;/td&gt;&lt;td&gt;5400rpm&lt;/td&gt;&lt;/tr&gt;&lt;tr&gt;&lt;td&gt;Weight&lt;/td&gt;&lt;td&gt;3.57 Lbs&lt;/td&gt;&lt;/tr&gt;&lt;tr&gt;&lt;td&gt;Battery Life&lt;/td&gt;&lt;td&gt;Up to 7 Hours&lt;/td&gt;&lt;/tr&gt;&lt;tr&gt;&lt;td&gt; Screen Size&lt;/td&gt;&lt;td&gt;13.3"&lt;/td&gt;&lt;/tr&gt;&lt;tr&gt;&lt;td&gt;Resolution of Max Dimension &lt;/td&gt;&lt;td&gt;2560 x 1600&lt;/td&gt;&lt;/tr&gt;&lt;tr&gt;&lt;td&gt;HDMI?&lt;/td&gt;&lt;td&gt;Has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Computer&lt;/td&gt;&lt;td&gt;http://www.newegg.com/Product/Product.aspx?Item=N82E16834100275&lt;/td&gt;&lt;/tr&gt;&lt;/table&gt;&lt;/div&gt;&lt;/div&gt;&lt;/div&gt;&lt;/div&gt;&lt;script&gt;(function(i,s,o,g,r,a,m){i['GoogleAnalyticsObject']=r;i[r]=i[r]||function(){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A52" t="s">
        <v>884</v>
      </c>
    </row>
    <row r="53" spans="1:53">
      <c r="A53" s="1" t="s">
        <v>152</v>
      </c>
      <c r="B53" s="1" t="str">
        <f>"&lt;tr&gt;&lt;td&gt;"&amp;$A$1&amp;"&lt;/td&gt;&lt;td&gt;"&amp;A53&amp;"&lt;/td&gt;&lt;/tr&gt;"</f>
        <v>&lt;tr&gt;&lt;td&gt;Brand&lt;/td&gt;&lt;td&gt;Apple&lt;/td&gt;&lt;/tr&gt;</v>
      </c>
      <c r="C53" s="1" t="s">
        <v>144</v>
      </c>
      <c r="D53" s="1" t="str">
        <f>"&lt;tr&gt;&lt;td&gt;"&amp;C$1&amp;"&lt;/td&gt;&lt;td&gt;"&amp;C53&amp;"&lt;/td&gt;&lt;/tr&gt;"</f>
        <v>&lt;tr&gt;&lt;td&gt;Series&lt;/td&gt;&lt;td&gt;MacBook Air&lt;/td&gt;&lt;/tr&gt;</v>
      </c>
      <c r="E53" s="1" t="s">
        <v>117</v>
      </c>
      <c r="F53" s="1" t="str">
        <f>"&lt;tr&gt;&lt;td&gt;"&amp;E$1&amp;"&lt;/td&gt;&lt;td&gt;"&amp;E53&amp;"&lt;/td&gt;&lt;/tr&gt;"</f>
        <v>&lt;tr&gt;&lt;td&gt;Model&lt;/td&gt;&lt;td&gt;MD760LL/A&lt;/td&gt;&lt;/tr&gt;</v>
      </c>
      <c r="G53" s="9">
        <v>1109.99</v>
      </c>
      <c r="H53" s="1" t="str">
        <f>"&lt;tr&gt;&lt;td&gt;"&amp;G$1&amp;"&lt;/td&gt;&lt;td&gt;"&amp;G53&amp;"&lt;/td&gt;&lt;/tr&gt;"</f>
        <v>&lt;tr&gt;&lt;td&gt;Price&lt;/td&gt;&lt;td&gt;1109.99&lt;/td&gt;&lt;/tr&gt;</v>
      </c>
      <c r="I53" s="1" t="s">
        <v>216</v>
      </c>
      <c r="J53" s="1" t="str">
        <f>"&lt;tr&gt;&lt;td&gt;"&amp;I$1&amp;"&lt;/td&gt;&lt;td&gt;"&amp;I53&amp;"&lt;/td&gt;&lt;/tr&gt;"</f>
        <v>&lt;tr&gt;&lt;td&gt;Touch Screen?&lt;/td&gt;&lt;td&gt;Does Not Have a Touchscreen&lt;/td&gt;&lt;/tr&gt;</v>
      </c>
      <c r="K53" s="1" t="s">
        <v>68</v>
      </c>
      <c r="L53" s="1" t="str">
        <f>"&lt;tr&gt;&lt;td&gt;"&amp;K$1&amp;"&lt;/td&gt;&lt;td&gt;"&amp;K53&amp;"&lt;/td&gt;&lt;/tr&gt;"</f>
        <v>&lt;tr&gt;&lt;td&gt;Operating System&lt;/td&gt;&lt;td&gt;Mac OS X v10.8 Mountain Lion&lt;/td&gt;&lt;/tr&gt;</v>
      </c>
      <c r="M53" s="1" t="s">
        <v>58</v>
      </c>
      <c r="N53" s="1" t="str">
        <f>"&lt;tr&gt;&lt;td&gt;"&amp;M$1&amp;"&lt;/td&gt;&lt;td&gt;"&amp;M53&amp;"&lt;/td&gt;&lt;/tr&gt;"</f>
        <v>&lt;tr&gt;&lt;td&gt; CPU Type &lt;/td&gt;&lt;td&gt;1.3GHz dual-core Intel Core i5&lt;/td&gt;&lt;/tr&gt;</v>
      </c>
      <c r="O53" s="1" t="s">
        <v>554</v>
      </c>
      <c r="P53" s="1" t="str">
        <f>"&lt;tr&gt;&lt;td&gt;"&amp;O$1&amp;"&lt;/td&gt;&lt;td&gt;"&amp;O53&amp;"&lt;/td&gt;&lt;/tr&gt;"</f>
        <v>&lt;tr&gt;&lt;td&gt;CPU Processor&lt;/td&gt;&lt;td&gt;1.3GHz&lt;/td&gt;&lt;/tr&gt;</v>
      </c>
      <c r="Q53" s="1" t="s">
        <v>565</v>
      </c>
      <c r="R53" s="1" t="str">
        <f>"&lt;tr&gt;&lt;td&gt;"&amp;Q$1&amp;"&lt;/td&gt;&lt;td&gt;"&amp;Q53&amp;"&lt;/td&gt;&lt;/tr&gt;"</f>
        <v>&lt;tr&gt;&lt;td&gt;Memory Size&lt;/td&gt;&lt;td&gt;4 GB&lt;/td&gt;&lt;/tr&gt;</v>
      </c>
      <c r="S53" s="1" t="s">
        <v>640</v>
      </c>
      <c r="T53" s="1" t="str">
        <f>"&lt;tr&gt;&lt;td&gt;"&amp;S$1&amp;"&lt;/td&gt;&lt;td&gt;"&amp;S53&amp;"&lt;/td&gt;&lt;/tr&gt;"</f>
        <v>&lt;tr&gt;&lt;td&gt;Cache&lt;/td&gt;&lt;td&gt;3MB L3&lt;/td&gt;&lt;/tr&gt;</v>
      </c>
      <c r="U53" s="1" t="s">
        <v>213</v>
      </c>
      <c r="V53" s="1" t="str">
        <f>"&lt;tr&gt;&lt;td&gt;"&amp;U$1&amp;"&lt;/td&gt;&lt;td&gt;"&amp;U53&amp;"&lt;/td&gt;&lt;/tr&gt;"</f>
        <v>&lt;tr&gt;&lt;td&gt;Video Memory &lt;/td&gt;&lt;td&gt;Shared Memory&lt;/td&gt;&lt;/tr&gt;</v>
      </c>
      <c r="W53" s="1" t="s">
        <v>176</v>
      </c>
      <c r="X53" s="1" t="str">
        <f>"&lt;tr&gt;&lt;td&gt;"&amp;W$1&amp;"&lt;/td&gt;&lt;td&gt;"&amp;W53&amp;"&lt;/td&gt;&lt;/tr&gt;"</f>
        <v>&lt;tr&gt;&lt;td&gt; Graphics Card &lt;/td&gt;&lt;td&gt;Intel HD Graphics 5000&lt;/td&gt;&lt;/tr&gt;</v>
      </c>
      <c r="Y53" s="1" t="s">
        <v>153</v>
      </c>
      <c r="Z53" s="1" t="str">
        <f>"&lt;tr&gt;&lt;td&gt;"&amp;Y$1&amp;"&lt;/td&gt;&lt;td&gt;"&amp;Y53&amp;"&lt;/td&gt;&lt;/tr&gt;"</f>
        <v>&lt;tr&gt;&lt;td&gt;Solid State Drive (SSD)?&lt;/td&gt;&lt;td&gt;128GB SSD&lt;/td&gt;&lt;/tr&gt;</v>
      </c>
      <c r="AA53" s="1" t="s">
        <v>570</v>
      </c>
      <c r="AB53" s="1" t="str">
        <f>"&lt;tr&gt;&lt;td&gt;"&amp;AA$1&amp;"&lt;/td&gt;&lt;td&gt;"&amp;AA53&amp;"&lt;/td&gt;&lt;/tr&gt;"</f>
        <v>&lt;tr&gt;&lt;td&gt;Hard Drive Size&lt;/td&gt;&lt;td&gt;128 GB&lt;/td&gt;&lt;/tr&gt;</v>
      </c>
      <c r="AC53" s="1" t="s">
        <v>659</v>
      </c>
      <c r="AD53" s="1" t="str">
        <f>"&lt;tr&gt;&lt;td&gt;"&amp;AC$1&amp;"&lt;/td&gt;&lt;td&gt;"&amp;AC53&amp;"&lt;/td&gt;&lt;/tr&gt;"</f>
        <v>&lt;tr&gt;&lt;td&gt;Hard Drive RPM &lt;/td&gt;&lt;td&gt;5400rpm&lt;/td&gt;&lt;/tr&gt;</v>
      </c>
      <c r="AE53" s="1" t="s">
        <v>616</v>
      </c>
      <c r="AF53" s="1" t="str">
        <f>"&lt;tr&gt;&lt;td&gt;"&amp;AE$1&amp;"&lt;/td&gt;&lt;td&gt;"&amp;AE53&amp;"&lt;/td&gt;&lt;/tr&gt;"</f>
        <v>&lt;tr&gt;&lt;td&gt;Weight&lt;/td&gt;&lt;td&gt;2.96 Lbs&lt;/td&gt;&lt;/tr&gt;</v>
      </c>
      <c r="AG53" s="1" t="s">
        <v>638</v>
      </c>
      <c r="AH53" s="1" t="str">
        <f>"&lt;tr&gt;&lt;td&gt;"&amp;AG$1&amp;"&lt;/td&gt;&lt;td&gt;"&amp;AG53&amp;"&lt;/td&gt;&lt;/tr&gt;"</f>
        <v>&lt;tr&gt;&lt;td&gt;Battery Life&lt;/td&gt;&lt;td&gt;Up to 12 Hours&lt;/td&gt;&lt;/tr&gt;</v>
      </c>
      <c r="AI53" s="1" t="s">
        <v>557</v>
      </c>
      <c r="AJ53" s="1" t="str">
        <f>"&lt;tr&gt;&lt;td&gt;"&amp;AI$1&amp;"&lt;/td&gt;&lt;td&gt;"&amp;AI53&amp;"&lt;/td&gt;&lt;/tr&gt;"</f>
        <v>&lt;tr&gt;&lt;td&gt; Screen Size&lt;/td&gt;&lt;td&gt;13.3"&lt;/td&gt;&lt;/tr&gt;</v>
      </c>
      <c r="AK53" s="1" t="s">
        <v>653</v>
      </c>
      <c r="AL53" s="1" t="str">
        <f>"&lt;tr&gt;&lt;td&gt;"&amp;AK$1&amp;"&lt;/td&gt;&lt;td&gt;"&amp;AK53&amp;"&lt;/td&gt;&lt;/tr&gt;"</f>
        <v>&lt;tr&gt;&lt;td&gt;Resolution of Max Dimension &lt;/td&gt;&lt;td&gt;1440 x 900&lt;/td&gt;&lt;/tr&gt;</v>
      </c>
      <c r="AM53" t="s">
        <v>222</v>
      </c>
      <c r="AN53" s="1" t="str">
        <f>"&lt;tr&gt;&lt;td&gt;"&amp;AM$1&amp;"&lt;/td&gt;&lt;td&gt;"&amp;AM53&amp;"&lt;/td&gt;&lt;/tr&gt;"</f>
        <v>&lt;tr&gt;&lt;td&gt;HDMI?&lt;/td&gt;&lt;td&gt;Does Not Have HDMI&lt;/td&gt;&lt;/tr&gt;</v>
      </c>
      <c r="AO53" t="s">
        <v>224</v>
      </c>
      <c r="AP53" s="1" t="str">
        <f>"&lt;tr&gt;&lt;td&gt;"&amp;AO$1&amp;"&lt;/td&gt;&lt;td&gt;"&amp;AO53&amp;"&lt;/td&gt;&lt;/tr&gt;"</f>
        <v>&lt;tr&gt;&lt;td&gt;VGA?&lt;/td&gt;&lt;td&gt;Does Not Have VGA&lt;/td&gt;&lt;/tr&gt;</v>
      </c>
      <c r="AQ53" t="s">
        <v>225</v>
      </c>
      <c r="AR53" s="1" t="str">
        <f>"&lt;tr&gt;&lt;td&gt;"&amp;AQ$1&amp;"&lt;/td&gt;&lt;td&gt;"&amp;AQ53&amp;"&lt;/td&gt;&lt;/tr&gt;"</f>
        <v>&lt;tr&gt;&lt;td&gt;Bluetooth?&lt;/td&gt;&lt;td&gt;Has Bluetooth&lt;/td&gt;&lt;/tr&gt;</v>
      </c>
      <c r="AS53" s="1" t="s">
        <v>15</v>
      </c>
      <c r="AT53" s="14" t="str">
        <f>"&lt;tr&gt;&lt;td&gt;"&amp;AS$1&amp;"&lt;/td&gt;&lt;td&gt;"&amp;AS53&amp;"&lt;/td&gt;&lt;/tr&gt;"</f>
        <v>&lt;tr&gt;&lt;td&gt; URL to Purchase Computer&lt;/td&gt;&lt;td&gt;http://www.newegg.com/Product/Product.aspx?Item=N82E16834100305&lt;/td&gt;&lt;/tr&gt;</v>
      </c>
      <c r="AU53" s="15" t="s">
        <v>782</v>
      </c>
      <c r="AV53" s="14" t="str">
        <f>B53&amp;D53&amp;F53&amp;H53&amp;J53&amp;L53&amp;N53&amp;P53&amp;R53&amp;T53&amp;V53&amp;X53&amp;Z53&amp;AB53&amp;AD53&amp;AF53&amp;AH53&amp;AJ53&amp;AL53&amp;AN53&amp;AP53&amp;AR53&amp;AT53</f>
        <v>&lt;tr&gt;&lt;td&gt;Brand&lt;/td&gt;&lt;td&gt;Apple&lt;/td&gt;&lt;/tr&gt;&lt;tr&gt;&lt;td&gt;Series&lt;/td&gt;&lt;td&gt;MacBook Air&lt;/td&gt;&lt;/tr&gt;&lt;tr&gt;&lt;td&gt;Model&lt;/td&gt;&lt;td&gt;MD760LL/A&lt;/td&gt;&lt;/tr&gt;&lt;tr&gt;&lt;td&gt;Price&lt;/td&gt;&lt;td&gt;1109.99&lt;/td&gt;&lt;/tr&gt;&lt;tr&gt;&lt;td&gt;Touch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&lt;/td&gt;&lt;td&gt;1.3GHz dual-core Intel Core i5&lt;/td&gt;&lt;/tr&gt;&lt;tr&gt;&lt;td&gt;CPU Processor&lt;/td&gt;&lt;td&gt;1.3GHz&lt;/td&gt;&lt;/tr&gt;&lt;tr&gt;&lt;td&gt;Memory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5000&lt;/td&gt;&lt;/tr&gt;&lt;tr&gt;&lt;td&gt;Solid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&lt;/td&gt;&lt;td&gt;5400rpm&lt;/td&gt;&lt;/tr&gt;&lt;tr&gt;&lt;td&gt;Weight&lt;/td&gt;&lt;td&gt;2.96 Lbs&lt;/td&gt;&lt;/tr&gt;&lt;tr&gt;&lt;td&gt;Battery Life&lt;/td&gt;&lt;td&gt;Up to 12 Hours&lt;/td&gt;&lt;/tr&gt;&lt;tr&gt;&lt;td&gt; Screen Size&lt;/td&gt;&lt;td&gt;13.3"&lt;/td&gt;&lt;/tr&gt;&lt;tr&gt;&lt;td&gt;Resolution of Max Dimension &lt;/td&gt;&lt;td&gt;1440 x 900&lt;/td&gt;&lt;/tr&gt;&lt;tr&gt;&lt;td&gt;HDMI?&lt;/td&gt;&lt;td&gt;Does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Computer&lt;/td&gt;&lt;td&gt;http://www.newegg.com/Product/Product.aspx?Item=N82E16834100305&lt;/td&gt;&lt;/tr&gt;</v>
      </c>
      <c r="AW53" s="14" t="s">
        <v>735</v>
      </c>
      <c r="AX53" s="16" t="str">
        <f>"&lt;body class ="&amp;CHAR(34)&amp;"page page-id-3187 page-template page-template-page-team-php team"&amp;CHAR(34)&amp;"&gt;
  &lt;div id="&amp;CHAR(34)&amp;"page"&amp;CHAR(34)&amp;"class="&amp;CHAR(34)&amp;"hfeed site"&amp;CHAR(34)&amp;"&gt;
    &lt;div id="&amp;CHAR(34)&amp;"primary"&amp;CHAR(34)&amp;" class="&amp;CHAR(34)&amp;"content-area"&amp;CHAR(34)&amp;"style="&amp;CHAR(34)&amp;"background-color:black"&amp;CHAR(34)&amp;"&gt;&lt;div id="&amp;CHAR(34)&amp;"content"&amp;CHAR(34)&amp;" class ="&amp;CHAR(34)&amp;"site-content"&amp;CHAR(34)&amp;" role="&amp;CHAR(34)&amp;"main"&amp;CHAR(34)&amp;"&gt;&lt;div class="&amp;CHAR(34)&amp;"entry-content"&amp;CHAR(34)&amp;"&gt;&lt;h1 style="&amp;CHAR(34)&amp;"margin-top:125px; text-align:center"&amp;CHAR(34)&amp;"&gt;"&amp;A53&amp;" "&amp;C53&amp;" "&amp;E53&amp;"&lt;/h1&gt;
            &lt;/div&gt;    
        &lt;/div&gt;
      &lt;/div&gt;
      &lt;div id="&amp;CHAR(34)&amp;"primary"&amp;CHAR(34)&amp;" class="&amp;CHAR(34)&amp;"content-area"&amp;CHAR(34)&amp;"style="&amp;CHAR(34)&amp;"background-color:white"&amp;CHAR(34)&amp;"&gt;
          &lt;div class="&amp;CHAR(34)&amp;"entry-content"&amp;CHAR(34)&amp;"style="&amp;CHAR(34)&amp;"margin-right:100px"&amp;CHAR(34)&amp;"&gt;        
&lt;h2 style="&amp;CHAR(34)&amp;"margin-top:10px; margin-left: 49px"&amp;CHAR(34)&amp;"&gt;
 &lt;input type="&amp;CHAR(34)&amp;"button"&amp;CHAR(34)&amp;" value="&amp;CHAR(34)&amp;"Search for this Computer on Google"&amp;CHAR(34)&amp;" onclick="&amp;CHAR(34)&amp;"window.open('http://google.com/#q="&amp;A53&amp;" "&amp;C53&amp;" "&amp;E53&amp;"')"&amp;CHAR(34)&amp;"style="&amp;CHAR(34)&amp;"font-size:40%"&amp;CHAR(34)&amp;"&gt;
 &lt;input type="&amp;CHAR(34)&amp;"button"&amp;CHAR(34)&amp;" value="&amp;CHAR(34)&amp;"Buy this Computer Now"&amp;CHAR(34)&amp;" onclick="&amp;CHAR(34)&amp;"window.open('"&amp;AS53&amp;"')"&amp;CHAR(34)&amp;" style="&amp;CHAR(34)&amp;"font-size:40%"&amp;CHAR(34)&amp;"&gt;
&lt;/h2&gt;
 &lt;h2&gt;Specifications&lt;/h2&gt;
 &lt;table style="&amp;CHAR(34)&amp;"margin-left:100px; margin-right:100px; width:84%"&amp;CHAR(34)&amp;"class="&amp;CHAR(34)&amp;"table table-hover"&amp;CHAR(34)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text-align:center"&gt;Apple MacBook Air MD760LL/A&lt;/h1&gt;_x000D_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onclick="window.open('http://google.com/#q=Apple MacBook Air MD760LL/A')"style="font-size:40%"&gt;_x000D_ &lt;input type="button" value="Buy this Computer Now" onclick="window.open('http://www.newegg.com/Product/Product.aspx?Item=N82E16834100305')" style="font-size:40%"&gt;_x000D_&lt;/h2&gt;_x000D_ &lt;h2&gt;Specifications&lt;/h2&gt;_x000D_ &lt;table style="margin-left:100px; margin-right:100px; width:84%"class="table table-hover"</v>
      </c>
      <c r="AY53" s="14" t="s">
        <v>834</v>
      </c>
      <c r="AZ53" s="14" t="str">
        <f>AY53&amp;AW53&amp;AU53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text-align:center"&gt;Apple MacBook Air MD760LL/A&lt;/h1&gt;_x000D_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onclick="window.open('http://google.com/#q=Apple MacBook Air MD760LL/A')"style="font-size:40%"&gt;_x000D_ &lt;input type="button" value="Buy this Computer Now" onclick="window.open('http://www.newegg.com/Product/Product.aspx?Item=N82E16834100305')" style="font-size:40%"&gt;_x000D_&lt;/h2&gt;_x000D_ &lt;h2&gt;Specifications&lt;/h2&gt;_x000D_ &lt;table style="margin-left:100px; margin-right:100px; width:84%"class="table table-hover"&lt;tr&gt;&lt;td&gt;Brand&lt;/td&gt;&lt;td&gt;Apple&lt;/td&gt;&lt;/tr&gt;&lt;tr&gt;&lt;td&gt;Series&lt;/td&gt;&lt;td&gt;MacBook Air&lt;/td&gt;&lt;/tr&gt;&lt;tr&gt;&lt;td&gt;Model&lt;/td&gt;&lt;td&gt;MD760LL/A&lt;/td&gt;&lt;/tr&gt;&lt;tr&gt;&lt;td&gt;Price&lt;/td&gt;&lt;td&gt;1109.99&lt;/td&gt;&lt;/tr&gt;&lt;tr&gt;&lt;td&gt;Touch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&lt;/td&gt;&lt;td&gt;1.3GHz dual-core Intel Core i5&lt;/td&gt;&lt;/tr&gt;&lt;tr&gt;&lt;td&gt;CPU Processor&lt;/td&gt;&lt;td&gt;1.3GHz&lt;/td&gt;&lt;/tr&gt;&lt;tr&gt;&lt;td&gt;Memory Size&lt;/td&gt;&lt;td&gt;4 GB&lt;/td&gt;&lt;/tr&gt;&lt;tr&gt;&lt;td&gt;Cache&lt;/td&gt;&lt;td&gt;3MB L3&lt;/td&gt;&lt;/tr&gt;&lt;tr&gt;&lt;td&gt;Video Memory &lt;/td&gt;&lt;td&gt;Shared Memory&lt;/td&gt;&lt;/tr&gt;&lt;tr&gt;&lt;td&gt; Graphics Card &lt;/td&gt;&lt;td&gt;Intel HD Graphics 5000&lt;/td&gt;&lt;/tr&gt;&lt;tr&gt;&lt;td&gt;Solid State Drive (SSD)?&lt;/td&gt;&lt;td&gt;128GB SSD&lt;/td&gt;&lt;/tr&gt;&lt;tr&gt;&lt;td&gt;Hard Drive Size&lt;/td&gt;&lt;td&gt;128 GB&lt;/td&gt;&lt;/tr&gt;&lt;tr&gt;&lt;td&gt;Hard Drive RPM &lt;/td&gt;&lt;td&gt;5400rpm&lt;/td&gt;&lt;/tr&gt;&lt;tr&gt;&lt;td&gt;Weight&lt;/td&gt;&lt;td&gt;2.96 Lbs&lt;/td&gt;&lt;/tr&gt;&lt;tr&gt;&lt;td&gt;Battery Life&lt;/td&gt;&lt;td&gt;Up to 12 Hours&lt;/td&gt;&lt;/tr&gt;&lt;tr&gt;&lt;td&gt; Screen Size&lt;/td&gt;&lt;td&gt;13.3"&lt;/td&gt;&lt;/tr&gt;&lt;tr&gt;&lt;td&gt;Resolution of Max Dimension &lt;/td&gt;&lt;td&gt;1440 x 900&lt;/td&gt;&lt;/tr&gt;&lt;tr&gt;&lt;td&gt;HDMI?&lt;/td&gt;&lt;td&gt;Does Not Have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Computer&lt;/td&gt;&lt;td&gt;http://www.newegg.com/Product/Product.aspx?Item=N82E16834100305&lt;/td&gt;&lt;/tr&gt;&lt;/table&gt;&lt;/div&gt;&lt;/div&gt;&lt;/div&gt;&lt;/div&gt;&lt;script&gt;(function(i,s,o,g,r,a,m){i['GoogleAnalyticsObject']=r;i[r]=i[r]||function(){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A53" t="s">
        <v>885</v>
      </c>
    </row>
    <row r="54" spans="1:53">
      <c r="A54" s="1" t="s">
        <v>152</v>
      </c>
      <c r="B54" s="1" t="str">
        <f>"&lt;tr&gt;&lt;td&gt;"&amp;$A$1&amp;"&lt;/td&gt;&lt;td&gt;"&amp;A54&amp;"&lt;/td&gt;&lt;/tr&gt;"</f>
        <v>&lt;tr&gt;&lt;td&gt;Brand&lt;/td&gt;&lt;td&gt;Apple&lt;/td&gt;&lt;/tr&gt;</v>
      </c>
      <c r="C54" s="1" t="s">
        <v>142</v>
      </c>
      <c r="D54" s="1" t="str">
        <f>"&lt;tr&gt;&lt;td&gt;"&amp;C$1&amp;"&lt;/td&gt;&lt;td&gt;"&amp;C54&amp;"&lt;/td&gt;&lt;/tr&gt;"</f>
        <v>&lt;tr&gt;&lt;td&gt;Series&lt;/td&gt;&lt;td&gt;MacBook Pro&lt;/td&gt;&lt;/tr&gt;</v>
      </c>
      <c r="E54" s="1" t="s">
        <v>118</v>
      </c>
      <c r="F54" s="1" t="str">
        <f>"&lt;tr&gt;&lt;td&gt;"&amp;E$1&amp;"&lt;/td&gt;&lt;td&gt;"&amp;E54&amp;"&lt;/td&gt;&lt;/tr&gt;"</f>
        <v>&lt;tr&gt;&lt;td&gt;Model&lt;/td&gt;&lt;td&gt;ME665LL/A&lt;/td&gt;&lt;/tr&gt;</v>
      </c>
      <c r="G54" s="9">
        <v>2599.9899999999998</v>
      </c>
      <c r="H54" s="1" t="str">
        <f>"&lt;tr&gt;&lt;td&gt;"&amp;G$1&amp;"&lt;/td&gt;&lt;td&gt;"&amp;G54&amp;"&lt;/td&gt;&lt;/tr&gt;"</f>
        <v>&lt;tr&gt;&lt;td&gt;Price&lt;/td&gt;&lt;td&gt;2599.99&lt;/td&gt;&lt;/tr&gt;</v>
      </c>
      <c r="I54" s="1" t="s">
        <v>216</v>
      </c>
      <c r="J54" s="1" t="str">
        <f>"&lt;tr&gt;&lt;td&gt;"&amp;I$1&amp;"&lt;/td&gt;&lt;td&gt;"&amp;I54&amp;"&lt;/td&gt;&lt;/tr&gt;"</f>
        <v>&lt;tr&gt;&lt;td&gt;Touch Screen?&lt;/td&gt;&lt;td&gt;Does Not Have a Touchscreen&lt;/td&gt;&lt;/tr&gt;</v>
      </c>
      <c r="K54" s="1" t="s">
        <v>68</v>
      </c>
      <c r="L54" s="1" t="str">
        <f>"&lt;tr&gt;&lt;td&gt;"&amp;K$1&amp;"&lt;/td&gt;&lt;td&gt;"&amp;K54&amp;"&lt;/td&gt;&lt;/tr&gt;"</f>
        <v>&lt;tr&gt;&lt;td&gt;Operating System&lt;/td&gt;&lt;td&gt;Mac OS X v10.8 Mountain Lion&lt;/td&gt;&lt;/tr&gt;</v>
      </c>
      <c r="M54" s="1" t="s">
        <v>61</v>
      </c>
      <c r="N54" s="1" t="str">
        <f>"&lt;tr&gt;&lt;td&gt;"&amp;M$1&amp;"&lt;/td&gt;&lt;td&gt;"&amp;M54&amp;"&lt;/td&gt;&lt;/tr&gt;"</f>
        <v>&lt;tr&gt;&lt;td&gt; CPU Type &lt;/td&gt;&lt;td&gt;Intel Core i7 2.7GHz&lt;/td&gt;&lt;/tr&gt;</v>
      </c>
      <c r="O54" s="1" t="s">
        <v>546</v>
      </c>
      <c r="P54" s="1" t="str">
        <f>"&lt;tr&gt;&lt;td&gt;"&amp;O$1&amp;"&lt;/td&gt;&lt;td&gt;"&amp;O54&amp;"&lt;/td&gt;&lt;/tr&gt;"</f>
        <v>&lt;tr&gt;&lt;td&gt;CPU Processor&lt;/td&gt;&lt;td&gt;2.7GHz&lt;/td&gt;&lt;/tr&gt;</v>
      </c>
      <c r="Q54" s="1" t="s">
        <v>568</v>
      </c>
      <c r="R54" s="1" t="str">
        <f>"&lt;tr&gt;&lt;td&gt;"&amp;Q$1&amp;"&lt;/td&gt;&lt;td&gt;"&amp;Q54&amp;"&lt;/td&gt;&lt;/tr&gt;"</f>
        <v>&lt;tr&gt;&lt;td&gt;Memory Size&lt;/td&gt;&lt;td&gt;16 GB&lt;/td&gt;&lt;/tr&gt;</v>
      </c>
      <c r="S54" s="1" t="s">
        <v>639</v>
      </c>
      <c r="T54" s="1" t="str">
        <f>"&lt;tr&gt;&lt;td&gt;"&amp;S$1&amp;"&lt;/td&gt;&lt;td&gt;"&amp;S54&amp;"&lt;/td&gt;&lt;/tr&gt;"</f>
        <v>&lt;tr&gt;&lt;td&gt;Cache&lt;/td&gt;&lt;td&gt;6MB L3&lt;/td&gt;&lt;/tr&gt;</v>
      </c>
      <c r="U54" s="1" t="s">
        <v>182</v>
      </c>
      <c r="V54" s="1" t="str">
        <f>"&lt;tr&gt;&lt;td&gt;"&amp;U$1&amp;"&lt;/td&gt;&lt;td&gt;"&amp;U54&amp;"&lt;/td&gt;&lt;/tr&gt;"</f>
        <v>&lt;tr&gt;&lt;td&gt;Video Memory &lt;/td&gt;&lt;td&gt;1GB&lt;/td&gt;&lt;/tr&gt;</v>
      </c>
      <c r="W54" s="1" t="s">
        <v>177</v>
      </c>
      <c r="X54" s="1" t="str">
        <f>"&lt;tr&gt;&lt;td&gt;"&amp;W$1&amp;"&lt;/td&gt;&lt;td&gt;"&amp;W54&amp;"&lt;/td&gt;&lt;/tr&gt;"</f>
        <v>&lt;tr&gt;&lt;td&gt; Graphics Card &lt;/td&gt;&lt;td&gt;NVIDIA GeForce GT 650M&lt;/td&gt;&lt;/tr&gt;</v>
      </c>
      <c r="Y54" s="1" t="s">
        <v>155</v>
      </c>
      <c r="Z54" s="1" t="str">
        <f>"&lt;tr&gt;&lt;td&gt;"&amp;Y$1&amp;"&lt;/td&gt;&lt;td&gt;"&amp;Y54&amp;"&lt;/td&gt;&lt;/tr&gt;"</f>
        <v>&lt;tr&gt;&lt;td&gt;Solid State Drive (SSD)?&lt;/td&gt;&lt;td&gt;512GB SSD&lt;/td&gt;&lt;/tr&gt;</v>
      </c>
      <c r="AA54" s="1" t="s">
        <v>575</v>
      </c>
      <c r="AB54" s="1" t="str">
        <f>"&lt;tr&gt;&lt;td&gt;"&amp;AA$1&amp;"&lt;/td&gt;&lt;td&gt;"&amp;AA54&amp;"&lt;/td&gt;&lt;/tr&gt;"</f>
        <v>&lt;tr&gt;&lt;td&gt;Hard Drive Size&lt;/td&gt;&lt;td&gt;512 GB&lt;/td&gt;&lt;/tr&gt;</v>
      </c>
      <c r="AC54" s="1" t="s">
        <v>659</v>
      </c>
      <c r="AD54" s="1" t="str">
        <f>"&lt;tr&gt;&lt;td&gt;"&amp;AC$1&amp;"&lt;/td&gt;&lt;td&gt;"&amp;AC54&amp;"&lt;/td&gt;&lt;/tr&gt;"</f>
        <v>&lt;tr&gt;&lt;td&gt;Hard Drive RPM &lt;/td&gt;&lt;td&gt;5400rpm&lt;/td&gt;&lt;/tr&gt;</v>
      </c>
      <c r="AE54" s="1" t="s">
        <v>613</v>
      </c>
      <c r="AF54" s="1" t="str">
        <f>"&lt;tr&gt;&lt;td&gt;"&amp;AE$1&amp;"&lt;/td&gt;&lt;td&gt;"&amp;AE54&amp;"&lt;/td&gt;&lt;/tr&gt;"</f>
        <v>&lt;tr&gt;&lt;td&gt;Weight&lt;/td&gt;&lt;td&gt;4.46 Lbs&lt;/td&gt;&lt;/tr&gt;</v>
      </c>
      <c r="AG54" s="1" t="s">
        <v>623</v>
      </c>
      <c r="AH54" s="1" t="str">
        <f>"&lt;tr&gt;&lt;td&gt;"&amp;AG$1&amp;"&lt;/td&gt;&lt;td&gt;"&amp;AG54&amp;"&lt;/td&gt;&lt;/tr&gt;"</f>
        <v>&lt;tr&gt;&lt;td&gt;Battery Life&lt;/td&gt;&lt;td&gt;Up to 7 Hours&lt;/td&gt;&lt;/tr&gt;</v>
      </c>
      <c r="AI54" s="1" t="s">
        <v>563</v>
      </c>
      <c r="AJ54" s="1" t="str">
        <f>"&lt;tr&gt;&lt;td&gt;"&amp;AI$1&amp;"&lt;/td&gt;&lt;td&gt;"&amp;AI54&amp;"&lt;/td&gt;&lt;/tr&gt;"</f>
        <v>&lt;tr&gt;&lt;td&gt; Screen Size&lt;/td&gt;&lt;td&gt;15.4"&lt;/td&gt;&lt;/tr&gt;</v>
      </c>
      <c r="AK54" s="1" t="s">
        <v>657</v>
      </c>
      <c r="AL54" s="1" t="str">
        <f>"&lt;tr&gt;&lt;td&gt;"&amp;AK$1&amp;"&lt;/td&gt;&lt;td&gt;"&amp;AK54&amp;"&lt;/td&gt;&lt;/tr&gt;"</f>
        <v>&lt;tr&gt;&lt;td&gt;Resolution of Max Dimension &lt;/td&gt;&lt;td&gt;2880 x 1800 (Retina)&lt;/td&gt;&lt;/tr&gt;</v>
      </c>
      <c r="AM54" t="s">
        <v>221</v>
      </c>
      <c r="AN54" s="1" t="str">
        <f>"&lt;tr&gt;&lt;td&gt;"&amp;AM$1&amp;"&lt;/td&gt;&lt;td&gt;"&amp;AM54&amp;"&lt;/td&gt;&lt;/tr&gt;"</f>
        <v>&lt;tr&gt;&lt;td&gt;HDMI?&lt;/td&gt;&lt;td&gt;Has HDMI&lt;/td&gt;&lt;/tr&gt;</v>
      </c>
      <c r="AO54" t="s">
        <v>224</v>
      </c>
      <c r="AP54" s="1" t="str">
        <f>"&lt;tr&gt;&lt;td&gt;"&amp;AO$1&amp;"&lt;/td&gt;&lt;td&gt;"&amp;AO54&amp;"&lt;/td&gt;&lt;/tr&gt;"</f>
        <v>&lt;tr&gt;&lt;td&gt;VGA?&lt;/td&gt;&lt;td&gt;Does Not Have VGA&lt;/td&gt;&lt;/tr&gt;</v>
      </c>
      <c r="AQ54" t="s">
        <v>225</v>
      </c>
      <c r="AR54" s="1" t="str">
        <f>"&lt;tr&gt;&lt;td&gt;"&amp;AQ$1&amp;"&lt;/td&gt;&lt;td&gt;"&amp;AQ54&amp;"&lt;/td&gt;&lt;/tr&gt;"</f>
        <v>&lt;tr&gt;&lt;td&gt;Bluetooth?&lt;/td&gt;&lt;td&gt;Has Bluetooth&lt;/td&gt;&lt;/tr&gt;</v>
      </c>
      <c r="AS54" s="1" t="s">
        <v>16</v>
      </c>
      <c r="AT54" s="14" t="str">
        <f>"&lt;tr&gt;&lt;td&gt;"&amp;AS$1&amp;"&lt;/td&gt;&lt;td&gt;"&amp;AS54&amp;"&lt;/td&gt;&lt;/tr&gt;"</f>
        <v>&lt;tr&gt;&lt;td&gt; URL to Purchase Computer&lt;/td&gt;&lt;td&gt;http://www.newegg.com/Product/Product.aspx?Item=N82E16834100277&lt;/td&gt;&lt;/tr&gt;</v>
      </c>
      <c r="AU54" s="15" t="s">
        <v>782</v>
      </c>
      <c r="AV54" s="14" t="str">
        <f>B54&amp;D54&amp;F54&amp;H54&amp;J54&amp;L54&amp;N54&amp;P54&amp;R54&amp;T54&amp;V54&amp;X54&amp;Z54&amp;AB54&amp;AD54&amp;AF54&amp;AH54&amp;AJ54&amp;AL54&amp;AN54&amp;AP54&amp;AR54&amp;AT54</f>
        <v>&lt;tr&gt;&lt;td&gt;Brand&lt;/td&gt;&lt;td&gt;Apple&lt;/td&gt;&lt;/tr&gt;&lt;tr&gt;&lt;td&gt;Series&lt;/td&gt;&lt;td&gt;MacBook Pro&lt;/td&gt;&lt;/tr&gt;&lt;tr&gt;&lt;td&gt;Model&lt;/td&gt;&lt;td&gt;ME665LL/A&lt;/td&gt;&lt;/tr&gt;&lt;tr&gt;&lt;td&gt;Price&lt;/td&gt;&lt;td&gt;2599.99&lt;/td&gt;&lt;/tr&gt;&lt;tr&gt;&lt;td&gt;Touch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&lt;/td&gt;&lt;td&gt;Intel Core i7 2.7GHz&lt;/td&gt;&lt;/tr&gt;&lt;tr&gt;&lt;td&gt;CPU Processor&lt;/td&gt;&lt;td&gt;2.7GHz&lt;/td&gt;&lt;/tr&gt;&lt;tr&gt;&lt;td&gt;Memory Size&lt;/td&gt;&lt;td&gt;16 GB&lt;/td&gt;&lt;/tr&gt;&lt;tr&gt;&lt;td&gt;Cache&lt;/td&gt;&lt;td&gt;6MB L3&lt;/td&gt;&lt;/tr&gt;&lt;tr&gt;&lt;td&gt;Video Memory &lt;/td&gt;&lt;td&gt;1GB&lt;/td&gt;&lt;/tr&gt;&lt;tr&gt;&lt;td&gt; Graphics Card &lt;/td&gt;&lt;td&gt;NVIDIA GeForce GT 650M&lt;/td&gt;&lt;/tr&gt;&lt;tr&gt;&lt;td&gt;Solid State Drive (SSD)?&lt;/td&gt;&lt;td&gt;512GB SSD&lt;/td&gt;&lt;/tr&gt;&lt;tr&gt;&lt;td&gt;Hard Drive Size&lt;/td&gt;&lt;td&gt;512 GB&lt;/td&gt;&lt;/tr&gt;&lt;tr&gt;&lt;td&gt;Hard Drive RPM &lt;/td&gt;&lt;td&gt;5400rpm&lt;/td&gt;&lt;/tr&gt;&lt;tr&gt;&lt;td&gt;Weight&lt;/td&gt;&lt;td&gt;4.46 Lbs&lt;/td&gt;&lt;/tr&gt;&lt;tr&gt;&lt;td&gt;Battery Life&lt;/td&gt;&lt;td&gt;Up to 7 Hours&lt;/td&gt;&lt;/tr&gt;&lt;tr&gt;&lt;td&gt; Screen Size&lt;/td&gt;&lt;td&gt;15.4"&lt;/td&gt;&lt;/tr&gt;&lt;tr&gt;&lt;td&gt;Resolution of Max Dimension &lt;/td&gt;&lt;td&gt;2880 x 1800 (Retina)&lt;/td&gt;&lt;/tr&gt;&lt;tr&gt;&lt;td&gt;HDMI?&lt;/td&gt;&lt;td&gt;Has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Computer&lt;/td&gt;&lt;td&gt;http://www.newegg.com/Product/Product.aspx?Item=N82E16834100277&lt;/td&gt;&lt;/tr&gt;</v>
      </c>
      <c r="AW54" s="14" t="s">
        <v>736</v>
      </c>
      <c r="AX54" s="16" t="str">
        <f>"&lt;body class ="&amp;CHAR(34)&amp;"page page-id-3187 page-template page-template-page-team-php team"&amp;CHAR(34)&amp;"&gt;
  &lt;div id="&amp;CHAR(34)&amp;"page"&amp;CHAR(34)&amp;"class="&amp;CHAR(34)&amp;"hfeed site"&amp;CHAR(34)&amp;"&gt;
    &lt;div id="&amp;CHAR(34)&amp;"primary"&amp;CHAR(34)&amp;" class="&amp;CHAR(34)&amp;"content-area"&amp;CHAR(34)&amp;"style="&amp;CHAR(34)&amp;"background-color:black"&amp;CHAR(34)&amp;"&gt;&lt;div id="&amp;CHAR(34)&amp;"content"&amp;CHAR(34)&amp;" class ="&amp;CHAR(34)&amp;"site-content"&amp;CHAR(34)&amp;" role="&amp;CHAR(34)&amp;"main"&amp;CHAR(34)&amp;"&gt;&lt;div class="&amp;CHAR(34)&amp;"entry-content"&amp;CHAR(34)&amp;"&gt;&lt;h1 style="&amp;CHAR(34)&amp;"margin-top:125px; text-align:center"&amp;CHAR(34)&amp;"&gt;"&amp;A54&amp;" "&amp;C54&amp;" "&amp;E54&amp;"&lt;/h1&gt;
            &lt;/div&gt;    
        &lt;/div&gt;
      &lt;/div&gt;
      &lt;div id="&amp;CHAR(34)&amp;"primary"&amp;CHAR(34)&amp;" class="&amp;CHAR(34)&amp;"content-area"&amp;CHAR(34)&amp;"style="&amp;CHAR(34)&amp;"background-color:white"&amp;CHAR(34)&amp;"&gt;
          &lt;div class="&amp;CHAR(34)&amp;"entry-content"&amp;CHAR(34)&amp;"style="&amp;CHAR(34)&amp;"margin-right:100px"&amp;CHAR(34)&amp;"&gt;        
&lt;h2 style="&amp;CHAR(34)&amp;"margin-top:10px; margin-left: 49px"&amp;CHAR(34)&amp;"&gt;
 &lt;input type="&amp;CHAR(34)&amp;"button"&amp;CHAR(34)&amp;" value="&amp;CHAR(34)&amp;"Search for this Computer on Google"&amp;CHAR(34)&amp;" onclick="&amp;CHAR(34)&amp;"window.open('http://google.com/#q="&amp;A54&amp;" "&amp;C54&amp;" "&amp;E54&amp;"')"&amp;CHAR(34)&amp;"style="&amp;CHAR(34)&amp;"font-size:40%"&amp;CHAR(34)&amp;"&gt;
 &lt;input type="&amp;CHAR(34)&amp;"button"&amp;CHAR(34)&amp;" value="&amp;CHAR(34)&amp;"Buy this Computer Now"&amp;CHAR(34)&amp;" onclick="&amp;CHAR(34)&amp;"window.open('"&amp;AS54&amp;"')"&amp;CHAR(34)&amp;" style="&amp;CHAR(34)&amp;"font-size:40%"&amp;CHAR(34)&amp;"&gt;
&lt;/h2&gt;
 &lt;h2&gt;Specifications&lt;/h2&gt;
 &lt;table style="&amp;CHAR(34)&amp;"margin-left:100px; margin-right:100px; width:84%"&amp;CHAR(34)&amp;"class="&amp;CHAR(34)&amp;"table table-hover"&amp;CHAR(34)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text-align:center"&gt;Apple MacBook Pro ME665LL/A&lt;/h1&gt;_x000D_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onclick="window.open('http://google.com/#q=Apple MacBook Pro ME665LL/A')"style="font-size:40%"&gt;_x000D_ &lt;input type="button" value="Buy this Computer Now" onclick="window.open('http://www.newegg.com/Product/Product.aspx?Item=N82E16834100277')" style="font-size:40%"&gt;_x000D_&lt;/h2&gt;_x000D_ &lt;h2&gt;Specifications&lt;/h2&gt;_x000D_ &lt;table style="margin-left:100px; margin-right:100px; width:84%"class="table table-hover"</v>
      </c>
      <c r="AY54" s="14" t="s">
        <v>835</v>
      </c>
      <c r="AZ54" s="14" t="str">
        <f>AY54&amp;AW54&amp;AU54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text-align:center"&gt;Apple MacBook Pro ME665LL/A&lt;/h1&gt;_x000D_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onclick="window.open('http://google.com/#q=Apple MacBook Pro ME665LL/A')"style="font-size:40%"&gt;_x000D_ &lt;input type="button" value="Buy this Computer Now" onclick="window.open('http://www.newegg.com/Product/Product.aspx?Item=N82E16834100277')" style="font-size:40%"&gt;_x000D_&lt;/h2&gt;_x000D_ &lt;h2&gt;Specifications&lt;/h2&gt;_x000D_ &lt;table style="margin-left:100px; margin-right:100px; width:84%"class="table table-hover"&lt;tr&gt;&lt;td&gt;Brand&lt;/td&gt;&lt;td&gt;Apple&lt;/td&gt;&lt;/tr&gt;&lt;tr&gt;&lt;td&gt;Series&lt;/td&gt;&lt;td&gt;MacBook Pro&lt;/td&gt;&lt;/tr&gt;&lt;tr&gt;&lt;td&gt;Model&lt;/td&gt;&lt;td&gt;ME665LL/A&lt;/td&gt;&lt;/tr&gt;&lt;tr&gt;&lt;td&gt;Price&lt;/td&gt;&lt;td&gt;2599.99&lt;/td&gt;&lt;/tr&gt;&lt;tr&gt;&lt;td&gt;Touch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&lt;/td&gt;&lt;td&gt;Intel Core i7 2.7GHz&lt;/td&gt;&lt;/tr&gt;&lt;tr&gt;&lt;td&gt;CPU Processor&lt;/td&gt;&lt;td&gt;2.7GHz&lt;/td&gt;&lt;/tr&gt;&lt;tr&gt;&lt;td&gt;Memory Size&lt;/td&gt;&lt;td&gt;16 GB&lt;/td&gt;&lt;/tr&gt;&lt;tr&gt;&lt;td&gt;Cache&lt;/td&gt;&lt;td&gt;6MB L3&lt;/td&gt;&lt;/tr&gt;&lt;tr&gt;&lt;td&gt;Video Memory &lt;/td&gt;&lt;td&gt;1GB&lt;/td&gt;&lt;/tr&gt;&lt;tr&gt;&lt;td&gt; Graphics Card &lt;/td&gt;&lt;td&gt;NVIDIA GeForce GT 650M&lt;/td&gt;&lt;/tr&gt;&lt;tr&gt;&lt;td&gt;Solid State Drive (SSD)?&lt;/td&gt;&lt;td&gt;512GB SSD&lt;/td&gt;&lt;/tr&gt;&lt;tr&gt;&lt;td&gt;Hard Drive Size&lt;/td&gt;&lt;td&gt;512 GB&lt;/td&gt;&lt;/tr&gt;&lt;tr&gt;&lt;td&gt;Hard Drive RPM &lt;/td&gt;&lt;td&gt;5400rpm&lt;/td&gt;&lt;/tr&gt;&lt;tr&gt;&lt;td&gt;Weight&lt;/td&gt;&lt;td&gt;4.46 Lbs&lt;/td&gt;&lt;/tr&gt;&lt;tr&gt;&lt;td&gt;Battery Life&lt;/td&gt;&lt;td&gt;Up to 7 Hours&lt;/td&gt;&lt;/tr&gt;&lt;tr&gt;&lt;td&gt; Screen Size&lt;/td&gt;&lt;td&gt;15.4"&lt;/td&gt;&lt;/tr&gt;&lt;tr&gt;&lt;td&gt;Resolution of Max Dimension &lt;/td&gt;&lt;td&gt;2880 x 1800 (Retina)&lt;/td&gt;&lt;/tr&gt;&lt;tr&gt;&lt;td&gt;HDMI?&lt;/td&gt;&lt;td&gt;Has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Computer&lt;/td&gt;&lt;td&gt;http://www.newegg.com/Product/Product.aspx?Item=N82E16834100277&lt;/td&gt;&lt;/tr&gt;&lt;/table&gt;&lt;/div&gt;&lt;/div&gt;&lt;/div&gt;&lt;/div&gt;&lt;script&gt;(function(i,s,o,g,r,a,m){i['GoogleAnalyticsObject']=r;i[r]=i[r]||function(){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A54" t="s">
        <v>886</v>
      </c>
    </row>
    <row r="55" spans="1:53">
      <c r="A55" s="1" t="s">
        <v>152</v>
      </c>
      <c r="B55" s="1" t="str">
        <f>"&lt;tr&gt;&lt;td&gt;"&amp;$A$1&amp;"&lt;/td&gt;&lt;td&gt;"&amp;A55&amp;"&lt;/td&gt;&lt;/tr&gt;"</f>
        <v>&lt;tr&gt;&lt;td&gt;Brand&lt;/td&gt;&lt;td&gt;Apple&lt;/td&gt;&lt;/tr&gt;</v>
      </c>
      <c r="C55" s="1" t="s">
        <v>142</v>
      </c>
      <c r="D55" s="1" t="str">
        <f>"&lt;tr&gt;&lt;td&gt;"&amp;C$1&amp;"&lt;/td&gt;&lt;td&gt;"&amp;C55&amp;"&lt;/td&gt;&lt;/tr&gt;"</f>
        <v>&lt;tr&gt;&lt;td&gt;Series&lt;/td&gt;&lt;td&gt;MacBook Pro&lt;/td&gt;&lt;/tr&gt;</v>
      </c>
      <c r="E55" s="1" t="s">
        <v>119</v>
      </c>
      <c r="F55" s="1" t="str">
        <f>"&lt;tr&gt;&lt;td&gt;"&amp;E$1&amp;"&lt;/td&gt;&lt;td&gt;"&amp;E55&amp;"&lt;/td&gt;&lt;/tr&gt;"</f>
        <v>&lt;tr&gt;&lt;td&gt;Model&lt;/td&gt;&lt;td&gt;ME664LL/A&lt;/td&gt;&lt;/tr&gt;</v>
      </c>
      <c r="G55" s="9">
        <v>2049.9899999999998</v>
      </c>
      <c r="H55" s="1" t="str">
        <f>"&lt;tr&gt;&lt;td&gt;"&amp;G$1&amp;"&lt;/td&gt;&lt;td&gt;"&amp;G55&amp;"&lt;/td&gt;&lt;/tr&gt;"</f>
        <v>&lt;tr&gt;&lt;td&gt;Price&lt;/td&gt;&lt;td&gt;2049.99&lt;/td&gt;&lt;/tr&gt;</v>
      </c>
      <c r="I55" s="1" t="s">
        <v>216</v>
      </c>
      <c r="J55" s="1" t="str">
        <f>"&lt;tr&gt;&lt;td&gt;"&amp;I$1&amp;"&lt;/td&gt;&lt;td&gt;"&amp;I55&amp;"&lt;/td&gt;&lt;/tr&gt;"</f>
        <v>&lt;tr&gt;&lt;td&gt;Touch Screen?&lt;/td&gt;&lt;td&gt;Does Not Have a Touchscreen&lt;/td&gt;&lt;/tr&gt;</v>
      </c>
      <c r="K55" s="1" t="s">
        <v>68</v>
      </c>
      <c r="L55" s="1" t="str">
        <f>"&lt;tr&gt;&lt;td&gt;"&amp;K$1&amp;"&lt;/td&gt;&lt;td&gt;"&amp;K55&amp;"&lt;/td&gt;&lt;/tr&gt;"</f>
        <v>&lt;tr&gt;&lt;td&gt;Operating System&lt;/td&gt;&lt;td&gt;Mac OS X v10.8 Mountain Lion&lt;/td&gt;&lt;/tr&gt;</v>
      </c>
      <c r="M55" s="1" t="s">
        <v>62</v>
      </c>
      <c r="N55" s="1" t="str">
        <f>"&lt;tr&gt;&lt;td&gt;"&amp;M$1&amp;"&lt;/td&gt;&lt;td&gt;"&amp;M55&amp;"&lt;/td&gt;&lt;/tr&gt;"</f>
        <v>&lt;tr&gt;&lt;td&gt; CPU Type &lt;/td&gt;&lt;td&gt;Intel Core i7 2.4GHz&lt;/td&gt;&lt;/tr&gt;</v>
      </c>
      <c r="O55" s="1" t="s">
        <v>547</v>
      </c>
      <c r="P55" s="1" t="str">
        <f>"&lt;tr&gt;&lt;td&gt;"&amp;O$1&amp;"&lt;/td&gt;&lt;td&gt;"&amp;O55&amp;"&lt;/td&gt;&lt;/tr&gt;"</f>
        <v>&lt;tr&gt;&lt;td&gt;CPU Processor&lt;/td&gt;&lt;td&gt;2.4GHz&lt;/td&gt;&lt;/tr&gt;</v>
      </c>
      <c r="Q55" s="1" t="s">
        <v>566</v>
      </c>
      <c r="R55" s="1" t="str">
        <f>"&lt;tr&gt;&lt;td&gt;"&amp;Q$1&amp;"&lt;/td&gt;&lt;td&gt;"&amp;Q55&amp;"&lt;/td&gt;&lt;/tr&gt;"</f>
        <v>&lt;tr&gt;&lt;td&gt;Memory Size&lt;/td&gt;&lt;td&gt;8 GB&lt;/td&gt;&lt;/tr&gt;</v>
      </c>
      <c r="S55" s="1" t="s">
        <v>639</v>
      </c>
      <c r="T55" s="1" t="str">
        <f>"&lt;tr&gt;&lt;td&gt;"&amp;S$1&amp;"&lt;/td&gt;&lt;td&gt;"&amp;S55&amp;"&lt;/td&gt;&lt;/tr&gt;"</f>
        <v>&lt;tr&gt;&lt;td&gt;Cache&lt;/td&gt;&lt;td&gt;6MB L3&lt;/td&gt;&lt;/tr&gt;</v>
      </c>
      <c r="U55" s="1" t="s">
        <v>182</v>
      </c>
      <c r="V55" s="1" t="str">
        <f>"&lt;tr&gt;&lt;td&gt;"&amp;U$1&amp;"&lt;/td&gt;&lt;td&gt;"&amp;U55&amp;"&lt;/td&gt;&lt;/tr&gt;"</f>
        <v>&lt;tr&gt;&lt;td&gt;Video Memory &lt;/td&gt;&lt;td&gt;1GB&lt;/td&gt;&lt;/tr&gt;</v>
      </c>
      <c r="W55" s="1" t="s">
        <v>177</v>
      </c>
      <c r="X55" s="1" t="str">
        <f>"&lt;tr&gt;&lt;td&gt;"&amp;W$1&amp;"&lt;/td&gt;&lt;td&gt;"&amp;W55&amp;"&lt;/td&gt;&lt;/tr&gt;"</f>
        <v>&lt;tr&gt;&lt;td&gt; Graphics Card &lt;/td&gt;&lt;td&gt;NVIDIA GeForce GT 650M&lt;/td&gt;&lt;/tr&gt;</v>
      </c>
      <c r="Y55" s="1" t="s">
        <v>154</v>
      </c>
      <c r="Z55" s="1" t="str">
        <f>"&lt;tr&gt;&lt;td&gt;"&amp;Y$1&amp;"&lt;/td&gt;&lt;td&gt;"&amp;Y55&amp;"&lt;/td&gt;&lt;/tr&gt;"</f>
        <v>&lt;tr&gt;&lt;td&gt;Solid State Drive (SSD)?&lt;/td&gt;&lt;td&gt;256GB SSD&lt;/td&gt;&lt;/tr&gt;</v>
      </c>
      <c r="AA55" s="1" t="s">
        <v>573</v>
      </c>
      <c r="AB55" s="1" t="str">
        <f>"&lt;tr&gt;&lt;td&gt;"&amp;AA$1&amp;"&lt;/td&gt;&lt;td&gt;"&amp;AA55&amp;"&lt;/td&gt;&lt;/tr&gt;"</f>
        <v>&lt;tr&gt;&lt;td&gt;Hard Drive Size&lt;/td&gt;&lt;td&gt;256 GB&lt;/td&gt;&lt;/tr&gt;</v>
      </c>
      <c r="AC55" s="1" t="s">
        <v>659</v>
      </c>
      <c r="AD55" s="1" t="str">
        <f>"&lt;tr&gt;&lt;td&gt;"&amp;AC$1&amp;"&lt;/td&gt;&lt;td&gt;"&amp;AC55&amp;"&lt;/td&gt;&lt;/tr&gt;"</f>
        <v>&lt;tr&gt;&lt;td&gt;Hard Drive RPM &lt;/td&gt;&lt;td&gt;5400rpm&lt;/td&gt;&lt;/tr&gt;</v>
      </c>
      <c r="AE55" s="1" t="s">
        <v>613</v>
      </c>
      <c r="AF55" s="1" t="str">
        <f>"&lt;tr&gt;&lt;td&gt;"&amp;AE$1&amp;"&lt;/td&gt;&lt;td&gt;"&amp;AE55&amp;"&lt;/td&gt;&lt;/tr&gt;"</f>
        <v>&lt;tr&gt;&lt;td&gt;Weight&lt;/td&gt;&lt;td&gt;4.46 Lbs&lt;/td&gt;&lt;/tr&gt;</v>
      </c>
      <c r="AG55" s="1" t="s">
        <v>623</v>
      </c>
      <c r="AH55" s="1" t="str">
        <f>"&lt;tr&gt;&lt;td&gt;"&amp;AG$1&amp;"&lt;/td&gt;&lt;td&gt;"&amp;AG55&amp;"&lt;/td&gt;&lt;/tr&gt;"</f>
        <v>&lt;tr&gt;&lt;td&gt;Battery Life&lt;/td&gt;&lt;td&gt;Up to 7 Hours&lt;/td&gt;&lt;/tr&gt;</v>
      </c>
      <c r="AI55" s="1" t="s">
        <v>563</v>
      </c>
      <c r="AJ55" s="1" t="str">
        <f>"&lt;tr&gt;&lt;td&gt;"&amp;AI$1&amp;"&lt;/td&gt;&lt;td&gt;"&amp;AI55&amp;"&lt;/td&gt;&lt;/tr&gt;"</f>
        <v>&lt;tr&gt;&lt;td&gt; Screen Size&lt;/td&gt;&lt;td&gt;15.4"&lt;/td&gt;&lt;/tr&gt;</v>
      </c>
      <c r="AK55" s="1" t="s">
        <v>657</v>
      </c>
      <c r="AL55" s="1" t="str">
        <f>"&lt;tr&gt;&lt;td&gt;"&amp;AK$1&amp;"&lt;/td&gt;&lt;td&gt;"&amp;AK55&amp;"&lt;/td&gt;&lt;/tr&gt;"</f>
        <v>&lt;tr&gt;&lt;td&gt;Resolution of Max Dimension &lt;/td&gt;&lt;td&gt;2880 x 1800 (Retina)&lt;/td&gt;&lt;/tr&gt;</v>
      </c>
      <c r="AM55" t="s">
        <v>221</v>
      </c>
      <c r="AN55" s="1" t="str">
        <f>"&lt;tr&gt;&lt;td&gt;"&amp;AM$1&amp;"&lt;/td&gt;&lt;td&gt;"&amp;AM55&amp;"&lt;/td&gt;&lt;/tr&gt;"</f>
        <v>&lt;tr&gt;&lt;td&gt;HDMI?&lt;/td&gt;&lt;td&gt;Has HDMI&lt;/td&gt;&lt;/tr&gt;</v>
      </c>
      <c r="AO55" t="s">
        <v>224</v>
      </c>
      <c r="AP55" s="1" t="str">
        <f>"&lt;tr&gt;&lt;td&gt;"&amp;AO$1&amp;"&lt;/td&gt;&lt;td&gt;"&amp;AO55&amp;"&lt;/td&gt;&lt;/tr&gt;"</f>
        <v>&lt;tr&gt;&lt;td&gt;VGA?&lt;/td&gt;&lt;td&gt;Does Not Have VGA&lt;/td&gt;&lt;/tr&gt;</v>
      </c>
      <c r="AQ55" t="s">
        <v>225</v>
      </c>
      <c r="AR55" s="1" t="str">
        <f>"&lt;tr&gt;&lt;td&gt;"&amp;AQ$1&amp;"&lt;/td&gt;&lt;td&gt;"&amp;AQ55&amp;"&lt;/td&gt;&lt;/tr&gt;"</f>
        <v>&lt;tr&gt;&lt;td&gt;Bluetooth?&lt;/td&gt;&lt;td&gt;Has Bluetooth&lt;/td&gt;&lt;/tr&gt;</v>
      </c>
      <c r="AS55" s="1" t="s">
        <v>17</v>
      </c>
      <c r="AT55" s="14" t="str">
        <f>"&lt;tr&gt;&lt;td&gt;"&amp;AS$1&amp;"&lt;/td&gt;&lt;td&gt;"&amp;AS55&amp;"&lt;/td&gt;&lt;/tr&gt;"</f>
        <v>&lt;tr&gt;&lt;td&gt; URL to Purchase Computer&lt;/td&gt;&lt;td&gt;http://www.newegg.com/Product/Product.aspx?Item=N82E16834100276&lt;/td&gt;&lt;/tr&gt;</v>
      </c>
      <c r="AU55" s="15" t="s">
        <v>782</v>
      </c>
      <c r="AV55" s="14" t="str">
        <f>B55&amp;D55&amp;F55&amp;H55&amp;J55&amp;L55&amp;N55&amp;P55&amp;R55&amp;T55&amp;V55&amp;X55&amp;Z55&amp;AB55&amp;AD55&amp;AF55&amp;AH55&amp;AJ55&amp;AL55&amp;AN55&amp;AP55&amp;AR55&amp;AT55</f>
        <v>&lt;tr&gt;&lt;td&gt;Brand&lt;/td&gt;&lt;td&gt;Apple&lt;/td&gt;&lt;/tr&gt;&lt;tr&gt;&lt;td&gt;Series&lt;/td&gt;&lt;td&gt;MacBook Pro&lt;/td&gt;&lt;/tr&gt;&lt;tr&gt;&lt;td&gt;Model&lt;/td&gt;&lt;td&gt;ME664LL/A&lt;/td&gt;&lt;/tr&gt;&lt;tr&gt;&lt;td&gt;Price&lt;/td&gt;&lt;td&gt;2049.99&lt;/td&gt;&lt;/tr&gt;&lt;tr&gt;&lt;td&gt;Touch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&lt;/td&gt;&lt;td&gt;Intel Core i7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&lt;/td&gt;&lt;td&gt;1GB&lt;/td&gt;&lt;/tr&gt;&lt;tr&gt;&lt;td&gt; Graphics Card &lt;/td&gt;&lt;td&gt;NVIDIA GeForce GT 650M&lt;/td&gt;&lt;/tr&gt;&lt;tr&gt;&lt;td&gt;Solid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&lt;/td&gt;&lt;td&gt;5400rpm&lt;/td&gt;&lt;/tr&gt;&lt;tr&gt;&lt;td&gt;Weight&lt;/td&gt;&lt;td&gt;4.46 Lbs&lt;/td&gt;&lt;/tr&gt;&lt;tr&gt;&lt;td&gt;Battery Life&lt;/td&gt;&lt;td&gt;Up to 7 Hours&lt;/td&gt;&lt;/tr&gt;&lt;tr&gt;&lt;td&gt; Screen Size&lt;/td&gt;&lt;td&gt;15.4"&lt;/td&gt;&lt;/tr&gt;&lt;tr&gt;&lt;td&gt;Resolution of Max Dimension &lt;/td&gt;&lt;td&gt;2880 x 1800 (Retina)&lt;/td&gt;&lt;/tr&gt;&lt;tr&gt;&lt;td&gt;HDMI?&lt;/td&gt;&lt;td&gt;Has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Computer&lt;/td&gt;&lt;td&gt;http://www.newegg.com/Product/Product.aspx?Item=N82E16834100276&lt;/td&gt;&lt;/tr&gt;</v>
      </c>
      <c r="AW55" s="14" t="s">
        <v>737</v>
      </c>
      <c r="AX55" s="16" t="str">
        <f>"&lt;body class ="&amp;CHAR(34)&amp;"page page-id-3187 page-template page-template-page-team-php team"&amp;CHAR(34)&amp;"&gt;
  &lt;div id="&amp;CHAR(34)&amp;"page"&amp;CHAR(34)&amp;"class="&amp;CHAR(34)&amp;"hfeed site"&amp;CHAR(34)&amp;"&gt;
    &lt;div id="&amp;CHAR(34)&amp;"primary"&amp;CHAR(34)&amp;" class="&amp;CHAR(34)&amp;"content-area"&amp;CHAR(34)&amp;"style="&amp;CHAR(34)&amp;"background-color:black"&amp;CHAR(34)&amp;"&gt;&lt;div id="&amp;CHAR(34)&amp;"content"&amp;CHAR(34)&amp;" class ="&amp;CHAR(34)&amp;"site-content"&amp;CHAR(34)&amp;" role="&amp;CHAR(34)&amp;"main"&amp;CHAR(34)&amp;"&gt;&lt;div class="&amp;CHAR(34)&amp;"entry-content"&amp;CHAR(34)&amp;"&gt;&lt;h1 style="&amp;CHAR(34)&amp;"margin-top:125px; text-align:center"&amp;CHAR(34)&amp;"&gt;"&amp;A55&amp;" "&amp;C55&amp;" "&amp;E55&amp;"&lt;/h1&gt;
            &lt;/div&gt;    
        &lt;/div&gt;
      &lt;/div&gt;
      &lt;div id="&amp;CHAR(34)&amp;"primary"&amp;CHAR(34)&amp;" class="&amp;CHAR(34)&amp;"content-area"&amp;CHAR(34)&amp;"style="&amp;CHAR(34)&amp;"background-color:white"&amp;CHAR(34)&amp;"&gt;
          &lt;div class="&amp;CHAR(34)&amp;"entry-content"&amp;CHAR(34)&amp;"style="&amp;CHAR(34)&amp;"margin-right:100px"&amp;CHAR(34)&amp;"&gt;        
&lt;h2 style="&amp;CHAR(34)&amp;"margin-top:10px; margin-left: 49px"&amp;CHAR(34)&amp;"&gt;
 &lt;input type="&amp;CHAR(34)&amp;"button"&amp;CHAR(34)&amp;" value="&amp;CHAR(34)&amp;"Search for this Computer on Google"&amp;CHAR(34)&amp;" onclick="&amp;CHAR(34)&amp;"window.open('http://google.com/#q="&amp;A55&amp;" "&amp;C55&amp;" "&amp;E55&amp;"')"&amp;CHAR(34)&amp;"style="&amp;CHAR(34)&amp;"font-size:40%"&amp;CHAR(34)&amp;"&gt;
 &lt;input type="&amp;CHAR(34)&amp;"button"&amp;CHAR(34)&amp;" value="&amp;CHAR(34)&amp;"Buy this Computer Now"&amp;CHAR(34)&amp;" onclick="&amp;CHAR(34)&amp;"window.open('"&amp;AS55&amp;"')"&amp;CHAR(34)&amp;" style="&amp;CHAR(34)&amp;"font-size:40%"&amp;CHAR(34)&amp;"&gt;
&lt;/h2&gt;
 &lt;h2&gt;Specifications&lt;/h2&gt;
 &lt;table style="&amp;CHAR(34)&amp;"margin-left:100px; margin-right:100px; width:84%"&amp;CHAR(34)&amp;"class="&amp;CHAR(34)&amp;"table table-hover"&amp;CHAR(34)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text-align:center"&gt;Apple MacBook Pro ME664LL/A&lt;/h1&gt;_x000D_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onclick="window.open('http://google.com/#q=Apple MacBook Pro ME664LL/A')"style="font-size:40%"&gt;_x000D_ &lt;input type="button" value="Buy this Computer Now" onclick="window.open('http://www.newegg.com/Product/Product.aspx?Item=N82E16834100276')" style="font-size:40%"&gt;_x000D_&lt;/h2&gt;_x000D_ &lt;h2&gt;Specifications&lt;/h2&gt;_x000D_ &lt;table style="margin-left:100px; margin-right:100px; width:84%"class="table table-hover"</v>
      </c>
      <c r="AY55" s="14" t="s">
        <v>836</v>
      </c>
      <c r="AZ55" s="14" t="str">
        <f>AY55&amp;AW55&amp;AU55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text-align:center"&gt;Apple MacBook Pro ME664LL/A&lt;/h1&gt;_x000D_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onclick="window.open('http://google.com/#q=Apple MacBook Pro ME664LL/A')"style="font-size:40%"&gt;_x000D_ &lt;input type="button" value="Buy this Computer Now" onclick="window.open('http://www.newegg.com/Product/Product.aspx?Item=N82E16834100276')" style="font-size:40%"&gt;_x000D_&lt;/h2&gt;_x000D_ &lt;h2&gt;Specifications&lt;/h2&gt;_x000D_ &lt;table style="margin-left:100px; margin-right:100px; width:84%"class="table table-hover"&lt;tr&gt;&lt;td&gt;Brand&lt;/td&gt;&lt;td&gt;Apple&lt;/td&gt;&lt;/tr&gt;&lt;tr&gt;&lt;td&gt;Series&lt;/td&gt;&lt;td&gt;MacBook Pro&lt;/td&gt;&lt;/tr&gt;&lt;tr&gt;&lt;td&gt;Model&lt;/td&gt;&lt;td&gt;ME664LL/A&lt;/td&gt;&lt;/tr&gt;&lt;tr&gt;&lt;td&gt;Price&lt;/td&gt;&lt;td&gt;2049.99&lt;/td&gt;&lt;/tr&gt;&lt;tr&gt;&lt;td&gt;Touch Screen?&lt;/td&gt;&lt;td&gt;Does Not Have a Touchscreen&lt;/td&gt;&lt;/tr&gt;&lt;tr&gt;&lt;td&gt;Operating System&lt;/td&gt;&lt;td&gt;Mac OS X v10.8 Mountain Lion&lt;/td&gt;&lt;/tr&gt;&lt;tr&gt;&lt;td&gt; CPU Type &lt;/td&gt;&lt;td&gt;Intel Core i7 2.4GHz&lt;/td&gt;&lt;/tr&gt;&lt;tr&gt;&lt;td&gt;CPU Processor&lt;/td&gt;&lt;td&gt;2.4GHz&lt;/td&gt;&lt;/tr&gt;&lt;tr&gt;&lt;td&gt;Memory Size&lt;/td&gt;&lt;td&gt;8 GB&lt;/td&gt;&lt;/tr&gt;&lt;tr&gt;&lt;td&gt;Cache&lt;/td&gt;&lt;td&gt;6MB L3&lt;/td&gt;&lt;/tr&gt;&lt;tr&gt;&lt;td&gt;Video Memory &lt;/td&gt;&lt;td&gt;1GB&lt;/td&gt;&lt;/tr&gt;&lt;tr&gt;&lt;td&gt; Graphics Card &lt;/td&gt;&lt;td&gt;NVIDIA GeForce GT 650M&lt;/td&gt;&lt;/tr&gt;&lt;tr&gt;&lt;td&gt;Solid State Drive (SSD)?&lt;/td&gt;&lt;td&gt;256GB SSD&lt;/td&gt;&lt;/tr&gt;&lt;tr&gt;&lt;td&gt;Hard Drive Size&lt;/td&gt;&lt;td&gt;256 GB&lt;/td&gt;&lt;/tr&gt;&lt;tr&gt;&lt;td&gt;Hard Drive RPM &lt;/td&gt;&lt;td&gt;5400rpm&lt;/td&gt;&lt;/tr&gt;&lt;tr&gt;&lt;td&gt;Weight&lt;/td&gt;&lt;td&gt;4.46 Lbs&lt;/td&gt;&lt;/tr&gt;&lt;tr&gt;&lt;td&gt;Battery Life&lt;/td&gt;&lt;td&gt;Up to 7 Hours&lt;/td&gt;&lt;/tr&gt;&lt;tr&gt;&lt;td&gt; Screen Size&lt;/td&gt;&lt;td&gt;15.4"&lt;/td&gt;&lt;/tr&gt;&lt;tr&gt;&lt;td&gt;Resolution of Max Dimension &lt;/td&gt;&lt;td&gt;2880 x 1800 (Retina)&lt;/td&gt;&lt;/tr&gt;&lt;tr&gt;&lt;td&gt;HDMI?&lt;/td&gt;&lt;td&gt;Has HDMI&lt;/td&gt;&lt;/tr&gt;&lt;tr&gt;&lt;td&gt;VGA?&lt;/td&gt;&lt;td&gt;Does Not Have VGA&lt;/td&gt;&lt;/tr&gt;&lt;tr&gt;&lt;td&gt;Bluetooth?&lt;/td&gt;&lt;td&gt;Has Bluetooth&lt;/td&gt;&lt;/tr&gt;&lt;tr&gt;&lt;td&gt; URL to Purchase Computer&lt;/td&gt;&lt;td&gt;http://www.newegg.com/Product/Product.aspx?Item=N82E16834100276&lt;/td&gt;&lt;/tr&gt;&lt;/table&gt;&lt;/div&gt;&lt;/div&gt;&lt;/div&gt;&lt;/div&gt;&lt;script&gt;(function(i,s,o,g,r,a,m){i['GoogleAnalyticsObject']=r;i[r]=i[r]||function(){ (i[r].q=i[r].q||[]).push(arguments)},i[r].l=1*new Date();a=s.createElement(o), m=s.getElementsByTagName(o)[0];a.async=1;a.src=g;m.parentNode.insertBefore(a,m) })(window,document,'script','//www.google-analytics.com/analytics.js','ga'); ga('create', 'UA-46887121-1', 'shopnplot.com'); ga('send', 'pageview');&lt;/script&gt;</v>
      </c>
      <c r="BA55" t="s">
        <v>887</v>
      </c>
    </row>
    <row r="66" spans="53:57">
      <c r="BE66" t="str">
        <f>"&lt;h1&gt; space&lt;/h1&gt;&lt;h1&gt;Dell Latitude E6430 (469-4216)&lt;/h1&gt;&lt;h2&gt;&lt;input type="&amp;CHAR(34)&amp;""</f>
        <v>&lt;h1&gt; space&lt;/h1&gt;&lt;h1&gt;Dell Latitude E6430 (469-4216)&lt;/h1&gt;&lt;h2&gt;&lt;input type="</v>
      </c>
    </row>
    <row r="67" spans="53:57">
      <c r="BA67" t="s">
        <v>670</v>
      </c>
      <c r="BB67" t="s">
        <v>671</v>
      </c>
      <c r="BC67" t="s">
        <v>670</v>
      </c>
      <c r="BD67" t="str">
        <f>CHAR(34)&amp;BB67&amp;CHAR(34)</f>
        <v>"b"</v>
      </c>
    </row>
    <row r="71" spans="53:57">
      <c r="BE71" t="s">
        <v>683</v>
      </c>
    </row>
    <row r="72" spans="53:57">
      <c r="BB72" t="s">
        <v>672</v>
      </c>
    </row>
    <row r="77" spans="53:57">
      <c r="BB77" s="10" t="s">
        <v>673</v>
      </c>
      <c r="BC77" t="str">
        <f>BB77&amp;BB78&amp;BB79&amp;BC80&amp;BB81&amp;BB82&amp;BC83&amp;BC84&amp;BC85&amp;BC86&amp;BB87&amp;BB88&amp;BC89&amp;BB90&amp;BB91</f>
        <v>“&lt;h1&gt; space&lt;/h1&gt;&lt;h1&gt;Dell Latitude E6430 (469-4216)&lt;/h1&gt;&lt;h2&gt;&lt;input type=“&amp;CHAR(34)&amp;”button”&amp;CHAR(34)&amp;” value=“&amp;CHAR(34)&amp;”Search for this Computer on Google”&amp;CHAR(34)&amp;”onclick=“&amp;CHAR(34)&amp;”window.open('http://google.com/#q=Dell Latitude E6430 (469-4216)')”&amp;CHAR(34)&amp;”&gt;&lt;input type=“&amp;CHAR(34)&amp;”button”&amp;CHAR(34)&amp;” value=“&amp;CHAR(34)&amp;”Buy this Computer Now”&amp;CHAR(34)&amp;”onclick=“&amp;CHAR(34)&amp;”window.open('http://www.newegg.com/Product/Product.aspx?Item=N82E16834300123')”&amp;CHAR(34)&amp;”&gt;&lt;/h2&gt;&lt;h2&gt;Specifications&lt;/h2&gt;&lt;table class=“&amp;CHAR(34)&amp;”table table-hover”&amp;CHAR(34)&amp;”&gt;</v>
      </c>
    </row>
    <row r="78" spans="53:57">
      <c r="BB78" s="10" t="s">
        <v>674</v>
      </c>
      <c r="BE78" t="str">
        <f>"&lt;h1&gt; space&lt;/h1&gt;&lt;h1&gt;"&amp;A3&amp;" "&amp;C3&amp;" "&amp;E3&amp;"&lt;/h1&gt;&lt;h2&gt;&lt;input type="&amp;CHAR(34)&amp;"button"&amp;CHAR(34)&amp;" value="&amp;CHAR(34)&amp;"Search for this Computer on Google"&amp;CHAR(34)&amp;"onclick="&amp;CHAR(34)&amp;"window.open('http://google.com/#q="&amp;A3&amp;" "&amp;C3&amp;" "&amp;E3&amp;"')"&amp;CHAR(34)&amp;"&gt;&lt;input type="&amp;CHAR(34)&amp;"button"&amp;CHAR(34)&amp;" value="&amp;CHAR(34)&amp;"Buy this Computer Now"&amp;CHAR(34)&amp;"onclick="&amp;CHAR(34)&amp;"window.open('"&amp;AS3&amp;"')"&amp;CHAR(34)&amp;"&gt;&lt;/h2&gt;&lt;h2&gt;Specifications&lt;/h2&gt;&lt;table class="&amp;CHAR(34)&amp;"table table-hover"&amp;CHAR(34)&amp;""</f>
        <v>&lt;h1&gt; space&lt;/h1&gt;&lt;h1&gt;Acer Aspire V3-772G-9822&lt;/h1&gt;&lt;h2&gt;&lt;input type="button" value="Search for this Computer on Google"onclick="window.open('http://google.com/#q=Acer Aspire V3-772G-9822')"&gt;&lt;input type="button" value="Buy this Computer Now"onclick="window.open('http://www.newegg.com/Product/Product.aspx?Item=N82E16834314148')"&gt;&lt;/h2&gt;&lt;h2&gt;Specifications&lt;/h2&gt;&lt;table class="table table-hover"</v>
      </c>
    </row>
    <row r="79" spans="53:57">
      <c r="BB79" s="10" t="s">
        <v>675</v>
      </c>
    </row>
    <row r="80" spans="53:57">
      <c r="BC80" s="10" t="s">
        <v>668</v>
      </c>
    </row>
    <row r="81" spans="53:55">
      <c r="BB81" s="10" t="s">
        <v>674</v>
      </c>
    </row>
    <row r="82" spans="53:55">
      <c r="BB82" s="10" t="s">
        <v>676</v>
      </c>
    </row>
    <row r="83" spans="53:55">
      <c r="BC83" s="10" t="s">
        <v>678</v>
      </c>
    </row>
    <row r="84" spans="53:55">
      <c r="BC84" s="10" t="s">
        <v>679</v>
      </c>
    </row>
    <row r="85" spans="53:55">
      <c r="BC85" s="10" t="s">
        <v>680</v>
      </c>
    </row>
    <row r="86" spans="53:55">
      <c r="BC86" s="10" t="s">
        <v>681</v>
      </c>
    </row>
    <row r="87" spans="53:55">
      <c r="BB87" s="10" t="s">
        <v>677</v>
      </c>
    </row>
    <row r="88" spans="53:55">
      <c r="BB88" s="10" t="s">
        <v>676</v>
      </c>
    </row>
    <row r="89" spans="53:55">
      <c r="BC89" s="10" t="s">
        <v>669</v>
      </c>
    </row>
    <row r="90" spans="53:55">
      <c r="BB90" s="10" t="s">
        <v>677</v>
      </c>
    </row>
    <row r="91" spans="53:55">
      <c r="BB91" s="10" t="s">
        <v>682</v>
      </c>
    </row>
    <row r="93" spans="53:55">
      <c r="BA93" s="11"/>
      <c r="BB93" s="11" t="str">
        <f>"&lt;body class ="&amp;CHAR(34)&amp;"page page-id-3187 page-template page-template-page-team-php team"&amp;CHAR(34)&amp;"&gt;
  &lt;div id="&amp;CHAR(34)&amp;"page"&amp;CHAR(34)&amp;"class="&amp;CHAR(34)&amp;"hfeed site"&amp;CHAR(34)&amp;"&gt;
    &lt;div id="&amp;CHAR(34)&amp;"primary"&amp;CHAR(34)&amp;" class="&amp;CHAR(34)&amp;"content-area"&amp;CHAR(34)&amp;"style="&amp;CHAR(34)&amp;"background-color:black"&amp;CHAR(34)&amp;"&gt;&lt;div id="&amp;CHAR(34)&amp;"content"&amp;CHAR(34)&amp;" class ="&amp;CHAR(34)&amp;"site-content"&amp;CHAR(34)&amp;" role="&amp;CHAR(34)&amp;"main"&amp;CHAR(34)&amp;"&gt;&lt;div class="&amp;CHAR(34)&amp;"entry-content"&amp;CHAR(34)&amp;"&gt;&lt;h1 style="&amp;CHAR(34)&amp;"margin-top:125px; text-align:center"&amp;CHAR(34)&amp;"&gt;"&amp;A93&amp;" "&amp;C93&amp;" "&amp;E93&amp;"&lt;/h1&gt;
            &lt;/div&gt;    
        &lt;/div&gt;
      &lt;/div&gt;
      &lt;div id="&amp;CHAR(34)&amp;"primary"&amp;CHAR(34)&amp;" class="&amp;CHAR(34)&amp;"content-area"&amp;CHAR(34)&amp;"style="&amp;CHAR(34)&amp;"background-color:white"&amp;CHAR(34)&amp;"&gt;
          &lt;div class="&amp;CHAR(34)&amp;"entry-content"&amp;CHAR(34)&amp;"style="&amp;CHAR(34)&amp;"margin-right:100px"&amp;CHAR(34)&amp;"&gt;        
&lt;h2 style="&amp;CHAR(34)&amp;"margin-top:10px; margin-left: 49px"&amp;CHAR(34)&amp;"&gt;
 &lt;input type="&amp;CHAR(34)&amp;"button"&amp;CHAR(34)&amp;" value="&amp;CHAR(34)&amp;"Search for this Computer on Google"&amp;CHAR(34)&amp;" onclick="&amp;CHAR(34)&amp;"window.open('http://google.com/#q="&amp;A93&amp;" "&amp;C93&amp;" "&amp;E93&amp;"')"&amp;CHAR(34)&amp;"style="&amp;CHAR(34)&amp;"font-size:40%"&amp;CHAR(34)&amp;"&gt;
 &lt;input type="&amp;CHAR(34)&amp;"button"&amp;CHAR(34)&amp;" value="&amp;CHAR(34)&amp;"Buy this Computer Now"&amp;CHAR(34)&amp;" onclick="&amp;CHAR(34)&amp;"window.open('"&amp;AS93&amp;"')"&amp;CHAR(34)&amp;" style="&amp;CHAR(34)&amp;"font-size:40%"&amp;CHAR(34)&amp;"&gt;
&lt;/h2&gt;
 &lt;h2&gt;Specifications&lt;/h2&gt;
 &lt;table style="&amp;CHAR(34)&amp;"margin-left:100px; margin-right:100px; width:84%"&amp;CHAR(34)&amp;"class="&amp;CHAR(34)&amp;"table table-hover"&amp;CHAR(34)</f>
        <v>&lt;body class ="page page-id-3187 page-template page-template-page-team-php team"&gt;_x000D_  &lt;div id="page"class="hfeed site"&gt;_x000D_    &lt;div id="primary" class="content-area"style="background-color:black"&gt;&lt;div id="content" class ="site-content" role="main"&gt;&lt;div class="entry-content"&gt;&lt;h1 style="margin-top:125px; text-align:center"&gt;  &lt;/h1&gt;_x000D_            &lt;/div&gt;    _x000D_        &lt;/div&gt;_x000D_      &lt;/div&gt;_x000D__x000D_      &lt;div id="primary" class="content-area"style="background-color:white"&gt;_x000D_          &lt;div class="entry-content"style="margin-right:100px"&gt;        _x000D_            _x000D__x000D_&lt;h2 style="margin-top:10px; margin-left: 49px"&gt;_x000D_ &lt;input type="button" value="Search for this Computer on Google" onclick="window.open('http://google.com/#q=  ')"style="font-size:40%"&gt;_x000D_ &lt;input type="button" value="Buy this Computer Now" onclick="window.open('')" style="font-size:40%"&gt;_x000D_&lt;/h2&gt;_x000D_ &lt;h2&gt;Specifications&lt;/h2&gt;_x000D_ &lt;table style="margin-left:100px; margin-right:100px; width:84%"class="table table-hover"</v>
      </c>
    </row>
    <row r="94" spans="53:55">
      <c r="BB94" s="12"/>
    </row>
    <row r="95" spans="53:55">
      <c r="BB95" s="12"/>
    </row>
    <row r="97" spans="54:54">
      <c r="BB97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902"/>
  <sheetViews>
    <sheetView workbookViewId="0">
      <selection sqref="A1:BD902"/>
    </sheetView>
  </sheetViews>
  <sheetFormatPr baseColWidth="10" defaultRowHeight="15" x14ac:dyDescent="0"/>
  <sheetData>
    <row r="1" spans="1:56" ht="45">
      <c r="A1" s="17" t="s">
        <v>537</v>
      </c>
      <c r="B1" s="18"/>
      <c r="C1" s="18" t="s">
        <v>538</v>
      </c>
      <c r="D1" s="18"/>
      <c r="E1" s="18" t="s">
        <v>539</v>
      </c>
      <c r="F1" s="18"/>
      <c r="G1" s="18" t="s">
        <v>205</v>
      </c>
      <c r="H1" s="18"/>
      <c r="I1" s="18" t="s">
        <v>215</v>
      </c>
      <c r="J1" s="18"/>
      <c r="K1" s="18" t="s">
        <v>540</v>
      </c>
      <c r="L1" s="18"/>
      <c r="M1" s="18" t="s">
        <v>5</v>
      </c>
      <c r="N1" s="18"/>
      <c r="O1" s="18" t="s">
        <v>190</v>
      </c>
      <c r="P1" s="18"/>
      <c r="Q1" s="18" t="s">
        <v>581</v>
      </c>
      <c r="R1" s="18"/>
      <c r="S1" s="18" t="s">
        <v>644</v>
      </c>
      <c r="T1" s="18"/>
      <c r="U1" s="18" t="s">
        <v>662</v>
      </c>
      <c r="V1" s="18"/>
      <c r="W1" s="18" t="s">
        <v>9</v>
      </c>
      <c r="X1" s="18"/>
      <c r="Y1" s="18" t="s">
        <v>661</v>
      </c>
      <c r="Z1" s="18"/>
      <c r="AA1" s="18" t="s">
        <v>580</v>
      </c>
      <c r="AB1" s="18"/>
      <c r="AC1" s="18" t="s">
        <v>663</v>
      </c>
      <c r="AD1" s="18"/>
      <c r="AE1" s="18" t="s">
        <v>646</v>
      </c>
      <c r="AF1" s="18"/>
      <c r="AG1" s="18" t="s">
        <v>645</v>
      </c>
      <c r="AH1" s="18"/>
      <c r="AI1" s="18" t="s">
        <v>666</v>
      </c>
      <c r="AJ1" s="18"/>
      <c r="AK1" s="18" t="s">
        <v>185</v>
      </c>
      <c r="AL1" s="18"/>
      <c r="AM1" s="18" t="s">
        <v>218</v>
      </c>
      <c r="AN1" s="18"/>
      <c r="AO1" s="18" t="s">
        <v>219</v>
      </c>
      <c r="AP1" s="18"/>
      <c r="AQ1" s="18" t="s">
        <v>220</v>
      </c>
      <c r="AR1" s="18"/>
      <c r="AS1" s="18" t="s">
        <v>664</v>
      </c>
      <c r="AT1" s="19"/>
      <c r="AU1" s="20" t="s">
        <v>783</v>
      </c>
      <c r="AV1" s="20"/>
      <c r="AW1" s="20"/>
      <c r="AX1" s="20"/>
      <c r="AY1" s="20" t="s">
        <v>667</v>
      </c>
      <c r="AZ1" s="20"/>
      <c r="BA1" s="20"/>
      <c r="BB1" s="20" t="s">
        <v>684</v>
      </c>
      <c r="BC1" s="20"/>
      <c r="BD1" s="21" t="s">
        <v>685</v>
      </c>
    </row>
    <row r="2" spans="1:56" ht="135">
      <c r="A2" s="22" t="s">
        <v>145</v>
      </c>
      <c r="B2" s="22" t="s">
        <v>888</v>
      </c>
      <c r="C2" s="22" t="s">
        <v>120</v>
      </c>
      <c r="D2" s="22" t="s">
        <v>889</v>
      </c>
      <c r="E2" s="22" t="s">
        <v>69</v>
      </c>
      <c r="F2" s="22" t="s">
        <v>890</v>
      </c>
      <c r="G2" s="23">
        <v>1129</v>
      </c>
      <c r="H2" s="22" t="s">
        <v>891</v>
      </c>
      <c r="I2" s="22" t="s">
        <v>216</v>
      </c>
      <c r="J2" s="22" t="s">
        <v>892</v>
      </c>
      <c r="K2" s="22" t="s">
        <v>63</v>
      </c>
      <c r="L2" s="22" t="s">
        <v>893</v>
      </c>
      <c r="M2" s="22" t="s">
        <v>26</v>
      </c>
      <c r="N2" s="22" t="s">
        <v>894</v>
      </c>
      <c r="O2" s="22" t="s">
        <v>541</v>
      </c>
      <c r="P2" s="22" t="s">
        <v>895</v>
      </c>
      <c r="Q2" s="22" t="s">
        <v>564</v>
      </c>
      <c r="R2" s="22" t="s">
        <v>896</v>
      </c>
      <c r="S2" s="22" t="s">
        <v>639</v>
      </c>
      <c r="T2" s="22" t="s">
        <v>897</v>
      </c>
      <c r="U2" s="22" t="s">
        <v>180</v>
      </c>
      <c r="V2" s="22" t="s">
        <v>898</v>
      </c>
      <c r="W2" s="22" t="s">
        <v>157</v>
      </c>
      <c r="X2" s="22" t="s">
        <v>899</v>
      </c>
      <c r="Y2" s="22" t="s">
        <v>665</v>
      </c>
      <c r="Z2" s="22" t="s">
        <v>900</v>
      </c>
      <c r="AA2" s="22" t="s">
        <v>578</v>
      </c>
      <c r="AB2" s="22" t="s">
        <v>901</v>
      </c>
      <c r="AC2" s="22" t="s">
        <v>659</v>
      </c>
      <c r="AD2" s="22" t="s">
        <v>902</v>
      </c>
      <c r="AE2" s="22" t="s">
        <v>582</v>
      </c>
      <c r="AF2" s="22" t="s">
        <v>903</v>
      </c>
      <c r="AG2" s="22" t="s">
        <v>619</v>
      </c>
      <c r="AH2" s="22" t="s">
        <v>904</v>
      </c>
      <c r="AI2" s="22" t="s">
        <v>556</v>
      </c>
      <c r="AJ2" s="22" t="s">
        <v>905</v>
      </c>
      <c r="AK2" s="22" t="s">
        <v>650</v>
      </c>
      <c r="AL2" s="22" t="s">
        <v>906</v>
      </c>
      <c r="AM2" s="22" t="s">
        <v>221</v>
      </c>
      <c r="AN2" s="22" t="s">
        <v>907</v>
      </c>
      <c r="AO2" s="22" t="s">
        <v>223</v>
      </c>
      <c r="AP2" s="22" t="s">
        <v>908</v>
      </c>
      <c r="AQ2" s="22" t="s">
        <v>225</v>
      </c>
      <c r="AR2" s="22" t="s">
        <v>909</v>
      </c>
      <c r="AS2" s="22" t="s">
        <v>227</v>
      </c>
      <c r="AT2" s="20" t="s">
        <v>910</v>
      </c>
      <c r="AU2" s="24" t="s">
        <v>782</v>
      </c>
      <c r="AV2" s="24" t="s">
        <v>911</v>
      </c>
      <c r="AW2" s="20" t="s">
        <v>686</v>
      </c>
      <c r="AX2" s="20"/>
      <c r="AY2" s="20" t="s">
        <v>686</v>
      </c>
      <c r="AZ2" s="20" t="s">
        <v>912</v>
      </c>
      <c r="BA2" s="20"/>
      <c r="BB2" s="19" t="s">
        <v>912</v>
      </c>
      <c r="BC2" s="19" t="s">
        <v>912</v>
      </c>
      <c r="BD2" s="21" t="s">
        <v>912</v>
      </c>
    </row>
    <row r="3" spans="1:56" ht="60">
      <c r="A3" s="25"/>
      <c r="B3" s="25"/>
      <c r="C3" s="25"/>
      <c r="D3" s="25"/>
      <c r="E3" s="25"/>
      <c r="F3" s="25"/>
      <c r="G3" s="26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0"/>
      <c r="AU3" s="24"/>
      <c r="AV3" s="24"/>
      <c r="AW3" s="11"/>
      <c r="AX3" s="11"/>
      <c r="AY3" s="20"/>
      <c r="AZ3" s="20" t="s">
        <v>913</v>
      </c>
      <c r="BA3" s="20"/>
      <c r="BB3" s="19" t="s">
        <v>913</v>
      </c>
      <c r="BC3" s="19" t="s">
        <v>913</v>
      </c>
      <c r="BD3" s="21" t="s">
        <v>913</v>
      </c>
    </row>
    <row r="4" spans="1:56" ht="409">
      <c r="A4" s="25"/>
      <c r="B4" s="25"/>
      <c r="C4" s="25"/>
      <c r="D4" s="25"/>
      <c r="E4" s="25"/>
      <c r="F4" s="25"/>
      <c r="G4" s="26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0"/>
      <c r="AU4" s="24"/>
      <c r="AV4" s="24"/>
      <c r="AW4" s="11"/>
      <c r="AX4" s="11"/>
      <c r="AY4" s="20"/>
      <c r="AZ4" s="20" t="s">
        <v>914</v>
      </c>
      <c r="BA4" s="20"/>
      <c r="BB4" s="19" t="s">
        <v>914</v>
      </c>
      <c r="BC4" s="19" t="s">
        <v>914</v>
      </c>
      <c r="BD4" s="21" t="s">
        <v>914</v>
      </c>
    </row>
    <row r="5" spans="1:56" ht="30">
      <c r="A5" s="25"/>
      <c r="B5" s="25"/>
      <c r="C5" s="25"/>
      <c r="D5" s="25"/>
      <c r="E5" s="25"/>
      <c r="F5" s="25"/>
      <c r="G5" s="26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0"/>
      <c r="AU5" s="24"/>
      <c r="AV5" s="24"/>
      <c r="AW5" s="11"/>
      <c r="AX5" s="11"/>
      <c r="AY5" s="20"/>
      <c r="AZ5" s="20" t="s">
        <v>915</v>
      </c>
      <c r="BA5" s="20"/>
      <c r="BB5" s="19" t="s">
        <v>915</v>
      </c>
      <c r="BC5" s="19" t="s">
        <v>915</v>
      </c>
      <c r="BD5" s="21" t="s">
        <v>915</v>
      </c>
    </row>
    <row r="6" spans="1:56">
      <c r="A6" s="25"/>
      <c r="B6" s="25"/>
      <c r="C6" s="25"/>
      <c r="D6" s="25"/>
      <c r="E6" s="25"/>
      <c r="F6" s="25"/>
      <c r="G6" s="26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0"/>
      <c r="AU6" s="24"/>
      <c r="AV6" s="24"/>
      <c r="AW6" s="11"/>
      <c r="AX6" s="11"/>
      <c r="AY6" s="20"/>
      <c r="AZ6" s="20" t="s">
        <v>916</v>
      </c>
      <c r="BA6" s="20"/>
      <c r="BB6" s="19" t="s">
        <v>916</v>
      </c>
      <c r="BC6" s="19" t="s">
        <v>916</v>
      </c>
      <c r="BD6" s="21" t="s">
        <v>916</v>
      </c>
    </row>
    <row r="7" spans="1:56">
      <c r="A7" s="25"/>
      <c r="B7" s="25"/>
      <c r="C7" s="25"/>
      <c r="D7" s="25"/>
      <c r="E7" s="25"/>
      <c r="F7" s="25"/>
      <c r="G7" s="26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0"/>
      <c r="AU7" s="24"/>
      <c r="AV7" s="24"/>
      <c r="AW7" s="11"/>
      <c r="AX7" s="11"/>
      <c r="AY7" s="20"/>
      <c r="AZ7" s="20" t="s">
        <v>917</v>
      </c>
      <c r="BA7" s="20"/>
      <c r="BB7" s="19" t="s">
        <v>917</v>
      </c>
      <c r="BC7" s="19" t="s">
        <v>917</v>
      </c>
      <c r="BD7" s="21" t="s">
        <v>917</v>
      </c>
    </row>
    <row r="8" spans="1:56">
      <c r="A8" s="25"/>
      <c r="B8" s="25"/>
      <c r="C8" s="25"/>
      <c r="D8" s="25"/>
      <c r="E8" s="25"/>
      <c r="F8" s="25"/>
      <c r="G8" s="26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0"/>
      <c r="AU8" s="24"/>
      <c r="AV8" s="24"/>
      <c r="AW8" s="11"/>
      <c r="AX8" s="11"/>
      <c r="AY8" s="20"/>
      <c r="AZ8" s="27"/>
      <c r="BA8" s="27"/>
      <c r="BB8" s="11"/>
      <c r="BC8" s="11"/>
      <c r="BD8" s="11"/>
    </row>
    <row r="9" spans="1:56" ht="150">
      <c r="A9" s="25"/>
      <c r="B9" s="25"/>
      <c r="C9" s="25"/>
      <c r="D9" s="25"/>
      <c r="E9" s="25"/>
      <c r="F9" s="25"/>
      <c r="G9" s="26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0"/>
      <c r="AU9" s="24"/>
      <c r="AV9" s="24"/>
      <c r="AW9" s="11"/>
      <c r="AX9" s="11"/>
      <c r="AY9" s="20"/>
      <c r="AZ9" s="20" t="s">
        <v>918</v>
      </c>
      <c r="BA9" s="20"/>
      <c r="BB9" s="19" t="s">
        <v>918</v>
      </c>
      <c r="BC9" s="19" t="s">
        <v>918</v>
      </c>
      <c r="BD9" s="21" t="s">
        <v>918</v>
      </c>
    </row>
    <row r="10" spans="1:56" ht="105">
      <c r="A10" s="25"/>
      <c r="B10" s="25"/>
      <c r="C10" s="25"/>
      <c r="D10" s="25"/>
      <c r="E10" s="25"/>
      <c r="F10" s="25"/>
      <c r="G10" s="26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0"/>
      <c r="AU10" s="24"/>
      <c r="AV10" s="24"/>
      <c r="AW10" s="11"/>
      <c r="AX10" s="11"/>
      <c r="AY10" s="20"/>
      <c r="AZ10" s="20" t="s">
        <v>919</v>
      </c>
      <c r="BA10" s="20"/>
      <c r="BB10" s="19" t="s">
        <v>919</v>
      </c>
      <c r="BC10" s="19" t="s">
        <v>919</v>
      </c>
      <c r="BD10" s="21" t="s">
        <v>919</v>
      </c>
    </row>
    <row r="11" spans="1:56">
      <c r="A11" s="25"/>
      <c r="B11" s="25"/>
      <c r="C11" s="25"/>
      <c r="D11" s="25"/>
      <c r="E11" s="25"/>
      <c r="F11" s="25"/>
      <c r="G11" s="26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0"/>
      <c r="AU11" s="24"/>
      <c r="AV11" s="24"/>
      <c r="AW11" s="11"/>
      <c r="AX11" s="11"/>
      <c r="AY11" s="20"/>
      <c r="AZ11" s="20" t="s">
        <v>920</v>
      </c>
      <c r="BA11" s="20"/>
      <c r="BB11" s="19" t="s">
        <v>920</v>
      </c>
      <c r="BC11" s="19" t="s">
        <v>920</v>
      </c>
      <c r="BD11" s="21" t="s">
        <v>920</v>
      </c>
    </row>
    <row r="12" spans="1:56">
      <c r="A12" s="25"/>
      <c r="B12" s="25"/>
      <c r="C12" s="25"/>
      <c r="D12" s="25"/>
      <c r="E12" s="25"/>
      <c r="F12" s="25"/>
      <c r="G12" s="26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0"/>
      <c r="AU12" s="24"/>
      <c r="AV12" s="24"/>
      <c r="AW12" s="11"/>
      <c r="AX12" s="11"/>
      <c r="AY12" s="20"/>
      <c r="AZ12" s="27"/>
      <c r="BA12" s="27"/>
      <c r="BB12" s="11"/>
      <c r="BC12" s="11"/>
      <c r="BD12" s="11"/>
    </row>
    <row r="13" spans="1:56" ht="90">
      <c r="A13" s="25"/>
      <c r="B13" s="25"/>
      <c r="C13" s="25"/>
      <c r="D13" s="25"/>
      <c r="E13" s="25"/>
      <c r="F13" s="25"/>
      <c r="G13" s="26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0"/>
      <c r="AU13" s="24"/>
      <c r="AV13" s="24"/>
      <c r="AW13" s="11"/>
      <c r="AX13" s="11"/>
      <c r="AY13" s="20"/>
      <c r="AZ13" s="20" t="s">
        <v>921</v>
      </c>
      <c r="BA13" s="20"/>
      <c r="BB13" s="19" t="s">
        <v>921</v>
      </c>
      <c r="BC13" s="19" t="s">
        <v>921</v>
      </c>
      <c r="BD13" s="21" t="s">
        <v>921</v>
      </c>
    </row>
    <row r="14" spans="1:56" ht="255">
      <c r="A14" s="25"/>
      <c r="B14" s="25"/>
      <c r="C14" s="25"/>
      <c r="D14" s="25"/>
      <c r="E14" s="25"/>
      <c r="F14" s="25"/>
      <c r="G14" s="26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0"/>
      <c r="AU14" s="24"/>
      <c r="AV14" s="24"/>
      <c r="AW14" s="11"/>
      <c r="AX14" s="11"/>
      <c r="AY14" s="20"/>
      <c r="AZ14" s="20" t="s">
        <v>922</v>
      </c>
      <c r="BA14" s="20"/>
      <c r="BB14" s="19" t="s">
        <v>922</v>
      </c>
      <c r="BC14" s="19" t="s">
        <v>922</v>
      </c>
      <c r="BD14" s="21" t="s">
        <v>922</v>
      </c>
    </row>
    <row r="15" spans="1:56" ht="270">
      <c r="A15" s="25"/>
      <c r="B15" s="25"/>
      <c r="C15" s="25"/>
      <c r="D15" s="25"/>
      <c r="E15" s="25"/>
      <c r="F15" s="25"/>
      <c r="G15" s="26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0"/>
      <c r="AU15" s="24"/>
      <c r="AV15" s="24"/>
      <c r="AW15" s="11"/>
      <c r="AX15" s="11"/>
      <c r="AY15" s="20"/>
      <c r="AZ15" s="20" t="s">
        <v>923</v>
      </c>
      <c r="BA15" s="20"/>
      <c r="BB15" s="19" t="s">
        <v>923</v>
      </c>
      <c r="BC15" s="19" t="s">
        <v>923</v>
      </c>
      <c r="BD15" s="21" t="s">
        <v>923</v>
      </c>
    </row>
    <row r="16" spans="1:56">
      <c r="A16" s="25"/>
      <c r="B16" s="25"/>
      <c r="C16" s="25"/>
      <c r="D16" s="25"/>
      <c r="E16" s="25"/>
      <c r="F16" s="25"/>
      <c r="G16" s="26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0"/>
      <c r="AU16" s="24"/>
      <c r="AV16" s="24"/>
      <c r="AW16" s="11"/>
      <c r="AX16" s="11"/>
      <c r="AY16" s="20"/>
      <c r="AZ16" s="20" t="s">
        <v>677</v>
      </c>
      <c r="BA16" s="20"/>
      <c r="BB16" s="19" t="s">
        <v>677</v>
      </c>
      <c r="BC16" s="19" t="s">
        <v>677</v>
      </c>
      <c r="BD16" s="21" t="s">
        <v>677</v>
      </c>
    </row>
    <row r="17" spans="1:56" ht="45">
      <c r="A17" s="25"/>
      <c r="B17" s="25"/>
      <c r="C17" s="25"/>
      <c r="D17" s="25"/>
      <c r="E17" s="25"/>
      <c r="F17" s="25"/>
      <c r="G17" s="26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0"/>
      <c r="AU17" s="24"/>
      <c r="AV17" s="24"/>
      <c r="AW17" s="11"/>
      <c r="AX17" s="11"/>
      <c r="AY17" s="20"/>
      <c r="AZ17" s="20" t="s">
        <v>924</v>
      </c>
      <c r="BA17" s="20"/>
      <c r="BB17" s="19" t="s">
        <v>924</v>
      </c>
      <c r="BC17" s="19" t="s">
        <v>924</v>
      </c>
      <c r="BD17" s="21" t="s">
        <v>924</v>
      </c>
    </row>
    <row r="18" spans="1:56" ht="409">
      <c r="A18" s="25"/>
      <c r="B18" s="25"/>
      <c r="C18" s="25"/>
      <c r="D18" s="25"/>
      <c r="E18" s="25"/>
      <c r="F18" s="25"/>
      <c r="G18" s="26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0"/>
      <c r="AU18" s="24"/>
      <c r="AV18" s="24"/>
      <c r="AW18" s="11"/>
      <c r="AX18" s="11"/>
      <c r="AY18" s="20"/>
      <c r="AZ18" s="20" t="s">
        <v>925</v>
      </c>
      <c r="BA18" s="20"/>
      <c r="BB18" s="19" t="s">
        <v>925</v>
      </c>
      <c r="BC18" s="19" t="s">
        <v>926</v>
      </c>
      <c r="BD18" s="21" t="s">
        <v>926</v>
      </c>
    </row>
    <row r="19" spans="1:56" ht="135">
      <c r="A19" s="25" t="s">
        <v>145</v>
      </c>
      <c r="B19" s="25" t="s">
        <v>888</v>
      </c>
      <c r="C19" s="25" t="s">
        <v>121</v>
      </c>
      <c r="D19" s="25" t="s">
        <v>927</v>
      </c>
      <c r="E19" s="25" t="s">
        <v>70</v>
      </c>
      <c r="F19" s="25" t="s">
        <v>928</v>
      </c>
      <c r="G19" s="26">
        <v>1277.57</v>
      </c>
      <c r="H19" s="25" t="s">
        <v>929</v>
      </c>
      <c r="I19" s="25" t="s">
        <v>217</v>
      </c>
      <c r="J19" s="25" t="s">
        <v>930</v>
      </c>
      <c r="K19" s="25" t="s">
        <v>63</v>
      </c>
      <c r="L19" s="25" t="s">
        <v>893</v>
      </c>
      <c r="M19" s="25" t="s">
        <v>27</v>
      </c>
      <c r="N19" s="25" t="s">
        <v>931</v>
      </c>
      <c r="O19" s="25" t="s">
        <v>542</v>
      </c>
      <c r="P19" s="25" t="s">
        <v>932</v>
      </c>
      <c r="Q19" s="25" t="s">
        <v>565</v>
      </c>
      <c r="R19" s="25" t="s">
        <v>933</v>
      </c>
      <c r="S19" s="25" t="s">
        <v>640</v>
      </c>
      <c r="T19" s="25" t="s">
        <v>934</v>
      </c>
      <c r="U19" s="25" t="s">
        <v>181</v>
      </c>
      <c r="V19" s="25" t="s">
        <v>935</v>
      </c>
      <c r="W19" s="25" t="s">
        <v>158</v>
      </c>
      <c r="X19" s="25" t="s">
        <v>936</v>
      </c>
      <c r="Y19" s="25" t="s">
        <v>153</v>
      </c>
      <c r="Z19" s="25" t="s">
        <v>937</v>
      </c>
      <c r="AA19" s="25" t="s">
        <v>570</v>
      </c>
      <c r="AB19" s="25" t="s">
        <v>938</v>
      </c>
      <c r="AC19" s="25" t="s">
        <v>659</v>
      </c>
      <c r="AD19" s="25" t="s">
        <v>902</v>
      </c>
      <c r="AE19" s="25" t="s">
        <v>583</v>
      </c>
      <c r="AF19" s="25" t="s">
        <v>939</v>
      </c>
      <c r="AG19" s="25" t="s">
        <v>620</v>
      </c>
      <c r="AH19" s="25" t="s">
        <v>940</v>
      </c>
      <c r="AI19" s="25" t="s">
        <v>557</v>
      </c>
      <c r="AJ19" s="25" t="s">
        <v>941</v>
      </c>
      <c r="AK19" s="25" t="s">
        <v>650</v>
      </c>
      <c r="AL19" s="25" t="s">
        <v>906</v>
      </c>
      <c r="AM19" s="25" t="s">
        <v>221</v>
      </c>
      <c r="AN19" s="25" t="s">
        <v>907</v>
      </c>
      <c r="AO19" s="25" t="s">
        <v>224</v>
      </c>
      <c r="AP19" s="25" t="s">
        <v>942</v>
      </c>
      <c r="AQ19" s="25" t="s">
        <v>226</v>
      </c>
      <c r="AR19" s="25" t="s">
        <v>943</v>
      </c>
      <c r="AS19" s="25" t="s">
        <v>228</v>
      </c>
      <c r="AT19" s="20" t="s">
        <v>944</v>
      </c>
      <c r="AU19" s="24" t="s">
        <v>782</v>
      </c>
      <c r="AV19" s="24"/>
      <c r="AW19" s="20" t="s">
        <v>687</v>
      </c>
      <c r="AX19" s="20"/>
      <c r="AY19" s="20" t="s">
        <v>687</v>
      </c>
      <c r="AZ19" s="19" t="s">
        <v>912</v>
      </c>
      <c r="BA19" s="20" t="s">
        <v>738</v>
      </c>
      <c r="BB19" s="19" t="s">
        <v>912</v>
      </c>
      <c r="BC19" s="19" t="s">
        <v>912</v>
      </c>
      <c r="BD19" s="21" t="s">
        <v>912</v>
      </c>
    </row>
    <row r="20" spans="1:56" ht="60">
      <c r="A20" s="25"/>
      <c r="B20" s="25"/>
      <c r="C20" s="25"/>
      <c r="D20" s="25"/>
      <c r="E20" s="25"/>
      <c r="F20" s="25"/>
      <c r="G20" s="26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0"/>
      <c r="AU20" s="11"/>
      <c r="AV20" s="11"/>
      <c r="AW20" s="11"/>
      <c r="AX20" s="11"/>
      <c r="AY20" s="20"/>
      <c r="AZ20" s="19" t="s">
        <v>913</v>
      </c>
      <c r="BA20" s="20"/>
      <c r="BB20" s="19" t="s">
        <v>913</v>
      </c>
      <c r="BC20" s="19" t="s">
        <v>913</v>
      </c>
      <c r="BD20" s="21" t="s">
        <v>913</v>
      </c>
    </row>
    <row r="21" spans="1:56" ht="409">
      <c r="A21" s="25"/>
      <c r="B21" s="25"/>
      <c r="C21" s="25"/>
      <c r="D21" s="25"/>
      <c r="E21" s="25"/>
      <c r="F21" s="25"/>
      <c r="G21" s="26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0"/>
      <c r="AU21" s="11"/>
      <c r="AV21" s="11"/>
      <c r="AW21" s="11"/>
      <c r="AX21" s="11"/>
      <c r="AY21" s="20"/>
      <c r="AZ21" s="19" t="s">
        <v>945</v>
      </c>
      <c r="BA21" s="20"/>
      <c r="BB21" s="19" t="s">
        <v>945</v>
      </c>
      <c r="BC21" s="19" t="s">
        <v>945</v>
      </c>
      <c r="BD21" s="21" t="s">
        <v>945</v>
      </c>
    </row>
    <row r="22" spans="1:56" ht="30">
      <c r="A22" s="25"/>
      <c r="B22" s="25"/>
      <c r="C22" s="25"/>
      <c r="D22" s="25"/>
      <c r="E22" s="25"/>
      <c r="F22" s="25"/>
      <c r="G22" s="26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0"/>
      <c r="AU22" s="11"/>
      <c r="AV22" s="11"/>
      <c r="AW22" s="11"/>
      <c r="AX22" s="11"/>
      <c r="AY22" s="20"/>
      <c r="AZ22" s="19" t="s">
        <v>915</v>
      </c>
      <c r="BA22" s="20"/>
      <c r="BB22" s="19" t="s">
        <v>915</v>
      </c>
      <c r="BC22" s="19" t="s">
        <v>915</v>
      </c>
      <c r="BD22" s="21" t="s">
        <v>915</v>
      </c>
    </row>
    <row r="23" spans="1:56">
      <c r="A23" s="25"/>
      <c r="B23" s="25"/>
      <c r="C23" s="25"/>
      <c r="D23" s="25"/>
      <c r="E23" s="25"/>
      <c r="F23" s="25"/>
      <c r="G23" s="26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0"/>
      <c r="AU23" s="11"/>
      <c r="AV23" s="11"/>
      <c r="AW23" s="11"/>
      <c r="AX23" s="11"/>
      <c r="AY23" s="20"/>
      <c r="AZ23" s="19" t="s">
        <v>916</v>
      </c>
      <c r="BA23" s="20"/>
      <c r="BB23" s="19" t="s">
        <v>916</v>
      </c>
      <c r="BC23" s="19" t="s">
        <v>916</v>
      </c>
      <c r="BD23" s="21" t="s">
        <v>916</v>
      </c>
    </row>
    <row r="24" spans="1:56">
      <c r="A24" s="25"/>
      <c r="B24" s="25"/>
      <c r="C24" s="25"/>
      <c r="D24" s="25"/>
      <c r="E24" s="25"/>
      <c r="F24" s="25"/>
      <c r="G24" s="26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0"/>
      <c r="AU24" s="11"/>
      <c r="AV24" s="11"/>
      <c r="AW24" s="11"/>
      <c r="AX24" s="11"/>
      <c r="AY24" s="20"/>
      <c r="AZ24" s="19" t="s">
        <v>917</v>
      </c>
      <c r="BA24" s="20"/>
      <c r="BB24" s="19" t="s">
        <v>917</v>
      </c>
      <c r="BC24" s="19" t="s">
        <v>917</v>
      </c>
      <c r="BD24" s="21" t="s">
        <v>917</v>
      </c>
    </row>
    <row r="25" spans="1:56">
      <c r="A25" s="25"/>
      <c r="B25" s="25"/>
      <c r="C25" s="25"/>
      <c r="D25" s="25"/>
      <c r="E25" s="25"/>
      <c r="F25" s="25"/>
      <c r="G25" s="26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0"/>
      <c r="AU25" s="11"/>
      <c r="AV25" s="11"/>
      <c r="AW25" s="11"/>
      <c r="AX25" s="11"/>
      <c r="AY25" s="20"/>
      <c r="AZ25" s="11"/>
      <c r="BA25" s="20"/>
      <c r="BB25" s="11"/>
      <c r="BC25" s="11"/>
      <c r="BD25" s="11"/>
    </row>
    <row r="26" spans="1:56" ht="150">
      <c r="A26" s="25"/>
      <c r="B26" s="25"/>
      <c r="C26" s="25"/>
      <c r="D26" s="25"/>
      <c r="E26" s="25"/>
      <c r="F26" s="25"/>
      <c r="G26" s="26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0"/>
      <c r="AU26" s="11"/>
      <c r="AV26" s="11"/>
      <c r="AW26" s="11"/>
      <c r="AX26" s="11"/>
      <c r="AY26" s="20"/>
      <c r="AZ26" s="19" t="s">
        <v>918</v>
      </c>
      <c r="BA26" s="20"/>
      <c r="BB26" s="19" t="s">
        <v>918</v>
      </c>
      <c r="BC26" s="19" t="s">
        <v>918</v>
      </c>
      <c r="BD26" s="21" t="s">
        <v>918</v>
      </c>
    </row>
    <row r="27" spans="1:56" ht="105">
      <c r="A27" s="25"/>
      <c r="B27" s="25"/>
      <c r="C27" s="25"/>
      <c r="D27" s="25"/>
      <c r="E27" s="25"/>
      <c r="F27" s="25"/>
      <c r="G27" s="26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0"/>
      <c r="AU27" s="11"/>
      <c r="AV27" s="11"/>
      <c r="AW27" s="11"/>
      <c r="AX27" s="11"/>
      <c r="AY27" s="20"/>
      <c r="AZ27" s="19" t="s">
        <v>919</v>
      </c>
      <c r="BA27" s="20"/>
      <c r="BB27" s="19" t="s">
        <v>919</v>
      </c>
      <c r="BC27" s="19" t="s">
        <v>919</v>
      </c>
      <c r="BD27" s="21" t="s">
        <v>919</v>
      </c>
    </row>
    <row r="28" spans="1:56">
      <c r="A28" s="25"/>
      <c r="B28" s="25"/>
      <c r="C28" s="25"/>
      <c r="D28" s="25"/>
      <c r="E28" s="25"/>
      <c r="F28" s="25"/>
      <c r="G28" s="26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0"/>
      <c r="AU28" s="11"/>
      <c r="AV28" s="11"/>
      <c r="AW28" s="11"/>
      <c r="AX28" s="11"/>
      <c r="AY28" s="20"/>
      <c r="AZ28" s="19" t="s">
        <v>920</v>
      </c>
      <c r="BA28" s="20"/>
      <c r="BB28" s="19" t="s">
        <v>920</v>
      </c>
      <c r="BC28" s="19" t="s">
        <v>920</v>
      </c>
      <c r="BD28" s="21" t="s">
        <v>920</v>
      </c>
    </row>
    <row r="29" spans="1:56">
      <c r="A29" s="25"/>
      <c r="B29" s="25"/>
      <c r="C29" s="25"/>
      <c r="D29" s="25"/>
      <c r="E29" s="25"/>
      <c r="F29" s="25"/>
      <c r="G29" s="26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0"/>
      <c r="AU29" s="11"/>
      <c r="AV29" s="11"/>
      <c r="AW29" s="11"/>
      <c r="AX29" s="11"/>
      <c r="AY29" s="20"/>
      <c r="AZ29" s="11"/>
      <c r="BA29" s="20"/>
      <c r="BB29" s="11"/>
      <c r="BC29" s="11"/>
      <c r="BD29" s="11"/>
    </row>
    <row r="30" spans="1:56" ht="90">
      <c r="A30" s="25"/>
      <c r="B30" s="25"/>
      <c r="C30" s="25"/>
      <c r="D30" s="25"/>
      <c r="E30" s="25"/>
      <c r="F30" s="25"/>
      <c r="G30" s="26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0"/>
      <c r="AU30" s="11"/>
      <c r="AV30" s="11"/>
      <c r="AW30" s="11"/>
      <c r="AX30" s="11"/>
      <c r="AY30" s="20"/>
      <c r="AZ30" s="19" t="s">
        <v>921</v>
      </c>
      <c r="BA30" s="20"/>
      <c r="BB30" s="19" t="s">
        <v>921</v>
      </c>
      <c r="BC30" s="19" t="s">
        <v>921</v>
      </c>
      <c r="BD30" s="21" t="s">
        <v>921</v>
      </c>
    </row>
    <row r="31" spans="1:56" ht="255">
      <c r="A31" s="25"/>
      <c r="B31" s="25"/>
      <c r="C31" s="25"/>
      <c r="D31" s="25"/>
      <c r="E31" s="25"/>
      <c r="F31" s="25"/>
      <c r="G31" s="26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0"/>
      <c r="AU31" s="11"/>
      <c r="AV31" s="11"/>
      <c r="AW31" s="11"/>
      <c r="AX31" s="11"/>
      <c r="AY31" s="20"/>
      <c r="AZ31" s="19" t="s">
        <v>946</v>
      </c>
      <c r="BA31" s="20"/>
      <c r="BB31" s="19" t="s">
        <v>946</v>
      </c>
      <c r="BC31" s="19" t="s">
        <v>946</v>
      </c>
      <c r="BD31" s="21" t="s">
        <v>946</v>
      </c>
    </row>
    <row r="32" spans="1:56" ht="270">
      <c r="A32" s="25"/>
      <c r="B32" s="25"/>
      <c r="C32" s="25"/>
      <c r="D32" s="25"/>
      <c r="E32" s="25"/>
      <c r="F32" s="25"/>
      <c r="G32" s="26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0"/>
      <c r="AU32" s="11"/>
      <c r="AV32" s="11"/>
      <c r="AW32" s="11"/>
      <c r="AX32" s="11"/>
      <c r="AY32" s="20"/>
      <c r="AZ32" s="19" t="s">
        <v>947</v>
      </c>
      <c r="BA32" s="20"/>
      <c r="BB32" s="19" t="s">
        <v>947</v>
      </c>
      <c r="BC32" s="19" t="s">
        <v>947</v>
      </c>
      <c r="BD32" s="21" t="s">
        <v>947</v>
      </c>
    </row>
    <row r="33" spans="1:56">
      <c r="A33" s="25"/>
      <c r="B33" s="25"/>
      <c r="C33" s="25"/>
      <c r="D33" s="25"/>
      <c r="E33" s="25"/>
      <c r="F33" s="25"/>
      <c r="G33" s="26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0"/>
      <c r="AU33" s="11"/>
      <c r="AV33" s="11"/>
      <c r="AW33" s="11"/>
      <c r="AX33" s="11"/>
      <c r="AY33" s="20"/>
      <c r="AZ33" s="19" t="s">
        <v>677</v>
      </c>
      <c r="BA33" s="20"/>
      <c r="BB33" s="19" t="s">
        <v>677</v>
      </c>
      <c r="BC33" s="19" t="s">
        <v>677</v>
      </c>
      <c r="BD33" s="21" t="s">
        <v>677</v>
      </c>
    </row>
    <row r="34" spans="1:56" ht="45">
      <c r="A34" s="25"/>
      <c r="B34" s="25"/>
      <c r="C34" s="25"/>
      <c r="D34" s="25"/>
      <c r="E34" s="25"/>
      <c r="F34" s="25"/>
      <c r="G34" s="26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0"/>
      <c r="AU34" s="11"/>
      <c r="AV34" s="11"/>
      <c r="AW34" s="11"/>
      <c r="AX34" s="11"/>
      <c r="AY34" s="20"/>
      <c r="AZ34" s="19" t="s">
        <v>924</v>
      </c>
      <c r="BA34" s="20"/>
      <c r="BB34" s="19" t="s">
        <v>924</v>
      </c>
      <c r="BC34" s="19" t="s">
        <v>924</v>
      </c>
      <c r="BD34" s="21" t="s">
        <v>924</v>
      </c>
    </row>
    <row r="35" spans="1:56" ht="409">
      <c r="A35" s="25"/>
      <c r="B35" s="25"/>
      <c r="C35" s="25"/>
      <c r="D35" s="25"/>
      <c r="E35" s="25"/>
      <c r="F35" s="25"/>
      <c r="G35" s="26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0"/>
      <c r="AU35" s="11"/>
      <c r="AV35" s="11"/>
      <c r="AW35" s="11"/>
      <c r="AX35" s="11"/>
      <c r="AY35" s="20"/>
      <c r="AZ35" s="19" t="s">
        <v>925</v>
      </c>
      <c r="BA35" s="20"/>
      <c r="BB35" s="19" t="s">
        <v>925</v>
      </c>
      <c r="BC35" s="19" t="s">
        <v>948</v>
      </c>
      <c r="BD35" s="21" t="s">
        <v>948</v>
      </c>
    </row>
    <row r="36" spans="1:56" ht="135">
      <c r="A36" s="25" t="s">
        <v>145</v>
      </c>
      <c r="B36" s="25" t="s">
        <v>888</v>
      </c>
      <c r="C36" s="25"/>
      <c r="D36" s="25" t="s">
        <v>949</v>
      </c>
      <c r="E36" s="25" t="s">
        <v>71</v>
      </c>
      <c r="F36" s="25" t="s">
        <v>950</v>
      </c>
      <c r="G36" s="26">
        <v>260.99</v>
      </c>
      <c r="H36" s="25" t="s">
        <v>951</v>
      </c>
      <c r="I36" s="25" t="s">
        <v>216</v>
      </c>
      <c r="J36" s="25" t="s">
        <v>892</v>
      </c>
      <c r="K36" s="25" t="s">
        <v>65</v>
      </c>
      <c r="L36" s="25" t="s">
        <v>952</v>
      </c>
      <c r="M36" s="25" t="s">
        <v>28</v>
      </c>
      <c r="N36" s="25" t="s">
        <v>953</v>
      </c>
      <c r="O36" s="25" t="s">
        <v>543</v>
      </c>
      <c r="P36" s="25" t="s">
        <v>954</v>
      </c>
      <c r="Q36" s="25" t="s">
        <v>565</v>
      </c>
      <c r="R36" s="25" t="s">
        <v>933</v>
      </c>
      <c r="S36" s="25" t="s">
        <v>641</v>
      </c>
      <c r="T36" s="25" t="s">
        <v>955</v>
      </c>
      <c r="U36" s="25" t="s">
        <v>181</v>
      </c>
      <c r="V36" s="25" t="s">
        <v>935</v>
      </c>
      <c r="W36" s="25" t="s">
        <v>159</v>
      </c>
      <c r="X36" s="25" t="s">
        <v>956</v>
      </c>
      <c r="Y36" s="25" t="s">
        <v>665</v>
      </c>
      <c r="Z36" s="25" t="s">
        <v>900</v>
      </c>
      <c r="AA36" s="25" t="s">
        <v>571</v>
      </c>
      <c r="AB36" s="25" t="s">
        <v>957</v>
      </c>
      <c r="AC36" s="25" t="s">
        <v>659</v>
      </c>
      <c r="AD36" s="25" t="s">
        <v>902</v>
      </c>
      <c r="AE36" s="25" t="s">
        <v>584</v>
      </c>
      <c r="AF36" s="25" t="s">
        <v>958</v>
      </c>
      <c r="AG36" s="25" t="s">
        <v>621</v>
      </c>
      <c r="AH36" s="25" t="s">
        <v>959</v>
      </c>
      <c r="AI36" s="25" t="s">
        <v>558</v>
      </c>
      <c r="AJ36" s="25" t="s">
        <v>960</v>
      </c>
      <c r="AK36" s="25" t="s">
        <v>651</v>
      </c>
      <c r="AL36" s="25" t="s">
        <v>961</v>
      </c>
      <c r="AM36" s="25" t="s">
        <v>221</v>
      </c>
      <c r="AN36" s="25" t="s">
        <v>907</v>
      </c>
      <c r="AO36" s="25" t="s">
        <v>223</v>
      </c>
      <c r="AP36" s="25" t="s">
        <v>908</v>
      </c>
      <c r="AQ36" s="25" t="s">
        <v>226</v>
      </c>
      <c r="AR36" s="25" t="s">
        <v>943</v>
      </c>
      <c r="AS36" s="25" t="s">
        <v>229</v>
      </c>
      <c r="AT36" s="20" t="s">
        <v>962</v>
      </c>
      <c r="AU36" s="24" t="s">
        <v>782</v>
      </c>
      <c r="AV36" s="24"/>
      <c r="AW36" s="20" t="s">
        <v>963</v>
      </c>
      <c r="AX36" s="20"/>
      <c r="AY36" s="20" t="s">
        <v>688</v>
      </c>
      <c r="AZ36" s="28" t="s">
        <v>912</v>
      </c>
      <c r="BA36" s="20" t="s">
        <v>967</v>
      </c>
      <c r="BB36" s="28" t="s">
        <v>912</v>
      </c>
      <c r="BC36" s="19" t="s">
        <v>912</v>
      </c>
      <c r="BD36" s="21" t="s">
        <v>912</v>
      </c>
    </row>
    <row r="37" spans="1:56" ht="60">
      <c r="A37" s="25"/>
      <c r="B37" s="11"/>
      <c r="C37" s="11"/>
      <c r="D37" s="25"/>
      <c r="E37" s="25"/>
      <c r="F37" s="25"/>
      <c r="G37" s="26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0"/>
      <c r="AU37" s="11"/>
      <c r="AV37" s="11"/>
      <c r="AW37" s="11"/>
      <c r="AX37" s="11"/>
      <c r="AY37" s="20"/>
      <c r="AZ37" s="28" t="s">
        <v>913</v>
      </c>
      <c r="BA37" s="20"/>
      <c r="BB37" s="28" t="s">
        <v>913</v>
      </c>
      <c r="BC37" s="19" t="s">
        <v>913</v>
      </c>
      <c r="BD37" s="21" t="s">
        <v>913</v>
      </c>
    </row>
    <row r="38" spans="1:56" ht="409">
      <c r="A38" s="25"/>
      <c r="B38" s="11"/>
      <c r="C38" s="11"/>
      <c r="D38" s="25"/>
      <c r="E38" s="25"/>
      <c r="F38" s="25"/>
      <c r="G38" s="26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0"/>
      <c r="AU38" s="11"/>
      <c r="AV38" s="11"/>
      <c r="AW38" s="11"/>
      <c r="AX38" s="11"/>
      <c r="AY38" s="20"/>
      <c r="AZ38" s="28" t="s">
        <v>964</v>
      </c>
      <c r="BA38" s="20"/>
      <c r="BB38" s="28" t="s">
        <v>964</v>
      </c>
      <c r="BC38" s="19" t="s">
        <v>964</v>
      </c>
      <c r="BD38" s="21" t="s">
        <v>964</v>
      </c>
    </row>
    <row r="39" spans="1:56" ht="30">
      <c r="A39" s="25"/>
      <c r="B39" s="11"/>
      <c r="C39" s="11"/>
      <c r="D39" s="25"/>
      <c r="E39" s="25"/>
      <c r="F39" s="25"/>
      <c r="G39" s="26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0"/>
      <c r="AU39" s="11"/>
      <c r="AV39" s="11"/>
      <c r="AW39" s="11"/>
      <c r="AX39" s="11"/>
      <c r="AY39" s="20"/>
      <c r="AZ39" s="28" t="s">
        <v>915</v>
      </c>
      <c r="BA39" s="20"/>
      <c r="BB39" s="28" t="s">
        <v>915</v>
      </c>
      <c r="BC39" s="19" t="s">
        <v>915</v>
      </c>
      <c r="BD39" s="21" t="s">
        <v>915</v>
      </c>
    </row>
    <row r="40" spans="1:56">
      <c r="A40" s="25"/>
      <c r="B40" s="11"/>
      <c r="C40" s="11"/>
      <c r="D40" s="25"/>
      <c r="E40" s="25"/>
      <c r="F40" s="25"/>
      <c r="G40" s="26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0"/>
      <c r="AU40" s="11"/>
      <c r="AV40" s="11"/>
      <c r="AW40" s="11"/>
      <c r="AX40" s="11"/>
      <c r="AY40" s="20"/>
      <c r="AZ40" s="28" t="s">
        <v>916</v>
      </c>
      <c r="BA40" s="20"/>
      <c r="BB40" s="28" t="s">
        <v>916</v>
      </c>
      <c r="BC40" s="19" t="s">
        <v>916</v>
      </c>
      <c r="BD40" s="21" t="s">
        <v>916</v>
      </c>
    </row>
    <row r="41" spans="1:56">
      <c r="A41" s="25"/>
      <c r="B41" s="11"/>
      <c r="C41" s="11"/>
      <c r="D41" s="25"/>
      <c r="E41" s="25"/>
      <c r="F41" s="25"/>
      <c r="G41" s="26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0"/>
      <c r="AU41" s="11"/>
      <c r="AV41" s="11"/>
      <c r="AW41" s="11"/>
      <c r="AX41" s="11"/>
      <c r="AY41" s="20"/>
      <c r="AZ41" s="28" t="s">
        <v>917</v>
      </c>
      <c r="BA41" s="20"/>
      <c r="BB41" s="28" t="s">
        <v>917</v>
      </c>
      <c r="BC41" s="19" t="s">
        <v>917</v>
      </c>
      <c r="BD41" s="21" t="s">
        <v>917</v>
      </c>
    </row>
    <row r="42" spans="1:56">
      <c r="A42" s="25"/>
      <c r="B42" s="11"/>
      <c r="C42" s="11"/>
      <c r="D42" s="25"/>
      <c r="E42" s="25"/>
      <c r="F42" s="25"/>
      <c r="G42" s="26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0"/>
      <c r="AU42" s="11"/>
      <c r="AV42" s="11"/>
      <c r="AW42" s="11"/>
      <c r="AX42" s="11"/>
      <c r="AY42" s="20"/>
      <c r="AZ42" s="29"/>
      <c r="BA42" s="20"/>
      <c r="BB42" s="29"/>
      <c r="BC42" s="11"/>
      <c r="BD42" s="11"/>
    </row>
    <row r="43" spans="1:56" ht="150">
      <c r="A43" s="25"/>
      <c r="B43" s="11"/>
      <c r="C43" s="11"/>
      <c r="D43" s="25"/>
      <c r="E43" s="25"/>
      <c r="F43" s="25"/>
      <c r="G43" s="26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0"/>
      <c r="AU43" s="11"/>
      <c r="AV43" s="11"/>
      <c r="AW43" s="11"/>
      <c r="AX43" s="11"/>
      <c r="AY43" s="20"/>
      <c r="AZ43" s="28" t="s">
        <v>918</v>
      </c>
      <c r="BA43" s="20"/>
      <c r="BB43" s="28" t="s">
        <v>918</v>
      </c>
      <c r="BC43" s="19" t="s">
        <v>918</v>
      </c>
      <c r="BD43" s="21" t="s">
        <v>918</v>
      </c>
    </row>
    <row r="44" spans="1:56" ht="105">
      <c r="A44" s="25"/>
      <c r="B44" s="11"/>
      <c r="C44" s="11"/>
      <c r="D44" s="25"/>
      <c r="E44" s="25"/>
      <c r="F44" s="25"/>
      <c r="G44" s="26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0"/>
      <c r="AU44" s="11"/>
      <c r="AV44" s="11"/>
      <c r="AW44" s="11"/>
      <c r="AX44" s="11"/>
      <c r="AY44" s="20"/>
      <c r="AZ44" s="28" t="s">
        <v>919</v>
      </c>
      <c r="BA44" s="20"/>
      <c r="BB44" s="28" t="s">
        <v>919</v>
      </c>
      <c r="BC44" s="19" t="s">
        <v>919</v>
      </c>
      <c r="BD44" s="21" t="s">
        <v>919</v>
      </c>
    </row>
    <row r="45" spans="1:56">
      <c r="A45" s="25"/>
      <c r="B45" s="11"/>
      <c r="C45" s="11"/>
      <c r="D45" s="25"/>
      <c r="E45" s="25"/>
      <c r="F45" s="25"/>
      <c r="G45" s="26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0"/>
      <c r="AU45" s="11"/>
      <c r="AV45" s="11"/>
      <c r="AW45" s="11"/>
      <c r="AX45" s="11"/>
      <c r="AY45" s="20"/>
      <c r="AZ45" s="28" t="s">
        <v>920</v>
      </c>
      <c r="BA45" s="20"/>
      <c r="BB45" s="28" t="s">
        <v>920</v>
      </c>
      <c r="BC45" s="19" t="s">
        <v>920</v>
      </c>
      <c r="BD45" s="21" t="s">
        <v>920</v>
      </c>
    </row>
    <row r="46" spans="1:56">
      <c r="A46" s="25"/>
      <c r="B46" s="11"/>
      <c r="C46" s="11"/>
      <c r="D46" s="25"/>
      <c r="E46" s="25"/>
      <c r="F46" s="25"/>
      <c r="G46" s="26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0"/>
      <c r="AU46" s="11"/>
      <c r="AV46" s="11"/>
      <c r="AW46" s="11"/>
      <c r="AX46" s="11"/>
      <c r="AY46" s="20"/>
      <c r="AZ46" s="29"/>
      <c r="BA46" s="20"/>
      <c r="BB46" s="29"/>
      <c r="BC46" s="11"/>
      <c r="BD46" s="11"/>
    </row>
    <row r="47" spans="1:56" ht="90">
      <c r="A47" s="25"/>
      <c r="B47" s="11"/>
      <c r="C47" s="11"/>
      <c r="D47" s="25"/>
      <c r="E47" s="25"/>
      <c r="F47" s="25"/>
      <c r="G47" s="26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0"/>
      <c r="AU47" s="11"/>
      <c r="AV47" s="11"/>
      <c r="AW47" s="11"/>
      <c r="AX47" s="11"/>
      <c r="AY47" s="20"/>
      <c r="AZ47" s="28" t="s">
        <v>921</v>
      </c>
      <c r="BA47" s="20"/>
      <c r="BB47" s="28" t="s">
        <v>921</v>
      </c>
      <c r="BC47" s="19" t="s">
        <v>921</v>
      </c>
      <c r="BD47" s="21" t="s">
        <v>921</v>
      </c>
    </row>
    <row r="48" spans="1:56" ht="240">
      <c r="A48" s="25"/>
      <c r="B48" s="11"/>
      <c r="C48" s="11"/>
      <c r="D48" s="25"/>
      <c r="E48" s="25"/>
      <c r="F48" s="25"/>
      <c r="G48" s="26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0"/>
      <c r="AU48" s="11"/>
      <c r="AV48" s="11"/>
      <c r="AW48" s="11"/>
      <c r="AX48" s="11"/>
      <c r="AY48" s="20"/>
      <c r="AZ48" s="28" t="s">
        <v>965</v>
      </c>
      <c r="BA48" s="20"/>
      <c r="BB48" s="28" t="s">
        <v>965</v>
      </c>
      <c r="BC48" s="19" t="s">
        <v>965</v>
      </c>
      <c r="BD48" s="21" t="s">
        <v>965</v>
      </c>
    </row>
    <row r="49" spans="1:56" ht="270">
      <c r="A49" s="25"/>
      <c r="B49" s="11"/>
      <c r="C49" s="11"/>
      <c r="D49" s="25"/>
      <c r="E49" s="25"/>
      <c r="F49" s="25"/>
      <c r="G49" s="26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0"/>
      <c r="AU49" s="11"/>
      <c r="AV49" s="11"/>
      <c r="AW49" s="11"/>
      <c r="AX49" s="11"/>
      <c r="AY49" s="20"/>
      <c r="AZ49" s="28" t="s">
        <v>966</v>
      </c>
      <c r="BA49" s="20"/>
      <c r="BB49" s="28" t="s">
        <v>966</v>
      </c>
      <c r="BC49" s="19" t="s">
        <v>966</v>
      </c>
      <c r="BD49" s="21" t="s">
        <v>966</v>
      </c>
    </row>
    <row r="50" spans="1:56">
      <c r="A50" s="25"/>
      <c r="B50" s="11"/>
      <c r="C50" s="11"/>
      <c r="D50" s="25"/>
      <c r="E50" s="25"/>
      <c r="F50" s="25"/>
      <c r="G50" s="26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0"/>
      <c r="AU50" s="11"/>
      <c r="AV50" s="11"/>
      <c r="AW50" s="11"/>
      <c r="AX50" s="11"/>
      <c r="AY50" s="20"/>
      <c r="AZ50" s="28" t="s">
        <v>677</v>
      </c>
      <c r="BA50" s="20"/>
      <c r="BB50" s="28" t="s">
        <v>677</v>
      </c>
      <c r="BC50" s="19" t="s">
        <v>677</v>
      </c>
      <c r="BD50" s="21" t="s">
        <v>677</v>
      </c>
    </row>
    <row r="51" spans="1:56" ht="45">
      <c r="A51" s="25"/>
      <c r="B51" s="11"/>
      <c r="C51" s="11"/>
      <c r="D51" s="25"/>
      <c r="E51" s="25"/>
      <c r="F51" s="25"/>
      <c r="G51" s="26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0"/>
      <c r="AU51" s="11"/>
      <c r="AV51" s="11"/>
      <c r="AW51" s="11"/>
      <c r="AX51" s="11"/>
      <c r="AY51" s="20"/>
      <c r="AZ51" s="28" t="s">
        <v>924</v>
      </c>
      <c r="BA51" s="20"/>
      <c r="BB51" s="28" t="s">
        <v>924</v>
      </c>
      <c r="BC51" s="19" t="s">
        <v>924</v>
      </c>
      <c r="BD51" s="21" t="s">
        <v>924</v>
      </c>
    </row>
    <row r="52" spans="1:56" ht="409">
      <c r="A52" s="25"/>
      <c r="B52" s="11"/>
      <c r="C52" s="11"/>
      <c r="D52" s="25"/>
      <c r="E52" s="25"/>
      <c r="F52" s="25"/>
      <c r="G52" s="26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0"/>
      <c r="AU52" s="11"/>
      <c r="AV52" s="11"/>
      <c r="AW52" s="11"/>
      <c r="AX52" s="11"/>
      <c r="AY52" s="20"/>
      <c r="AZ52" s="28" t="s">
        <v>925</v>
      </c>
      <c r="BA52" s="20"/>
      <c r="BB52" s="28" t="s">
        <v>925</v>
      </c>
      <c r="BC52" s="19" t="s">
        <v>968</v>
      </c>
      <c r="BD52" s="21" t="s">
        <v>968</v>
      </c>
    </row>
    <row r="53" spans="1:56" ht="135">
      <c r="A53" s="25" t="s">
        <v>145</v>
      </c>
      <c r="B53" s="25" t="s">
        <v>888</v>
      </c>
      <c r="C53" s="25" t="s">
        <v>120</v>
      </c>
      <c r="D53" s="25" t="s">
        <v>889</v>
      </c>
      <c r="E53" s="25" t="s">
        <v>72</v>
      </c>
      <c r="F53" s="25" t="s">
        <v>969</v>
      </c>
      <c r="G53" s="26">
        <v>429.99</v>
      </c>
      <c r="H53" s="25" t="s">
        <v>970</v>
      </c>
      <c r="I53" s="25" t="s">
        <v>216</v>
      </c>
      <c r="J53" s="25" t="s">
        <v>892</v>
      </c>
      <c r="K53" s="25" t="s">
        <v>63</v>
      </c>
      <c r="L53" s="25" t="s">
        <v>893</v>
      </c>
      <c r="M53" s="25" t="s">
        <v>27</v>
      </c>
      <c r="N53" s="25" t="s">
        <v>931</v>
      </c>
      <c r="O53" s="25" t="s">
        <v>542</v>
      </c>
      <c r="P53" s="25" t="s">
        <v>932</v>
      </c>
      <c r="Q53" s="25" t="s">
        <v>565</v>
      </c>
      <c r="R53" s="25" t="s">
        <v>933</v>
      </c>
      <c r="S53" s="25" t="s">
        <v>640</v>
      </c>
      <c r="T53" s="25" t="s">
        <v>934</v>
      </c>
      <c r="U53" s="25" t="s">
        <v>181</v>
      </c>
      <c r="V53" s="25" t="s">
        <v>935</v>
      </c>
      <c r="W53" s="25" t="s">
        <v>158</v>
      </c>
      <c r="X53" s="25" t="s">
        <v>936</v>
      </c>
      <c r="Y53" s="25" t="s">
        <v>665</v>
      </c>
      <c r="Z53" s="25" t="s">
        <v>900</v>
      </c>
      <c r="AA53" s="25" t="s">
        <v>572</v>
      </c>
      <c r="AB53" s="25" t="s">
        <v>971</v>
      </c>
      <c r="AC53" s="25" t="s">
        <v>659</v>
      </c>
      <c r="AD53" s="25" t="s">
        <v>902</v>
      </c>
      <c r="AE53" s="25" t="s">
        <v>585</v>
      </c>
      <c r="AF53" s="25" t="s">
        <v>972</v>
      </c>
      <c r="AG53" s="25" t="s">
        <v>621</v>
      </c>
      <c r="AH53" s="25" t="s">
        <v>959</v>
      </c>
      <c r="AI53" s="25" t="s">
        <v>559</v>
      </c>
      <c r="AJ53" s="25" t="s">
        <v>973</v>
      </c>
      <c r="AK53" s="25" t="s">
        <v>651</v>
      </c>
      <c r="AL53" s="25" t="s">
        <v>961</v>
      </c>
      <c r="AM53" s="25" t="s">
        <v>221</v>
      </c>
      <c r="AN53" s="25" t="s">
        <v>907</v>
      </c>
      <c r="AO53" s="25" t="s">
        <v>224</v>
      </c>
      <c r="AP53" s="25" t="s">
        <v>942</v>
      </c>
      <c r="AQ53" s="25" t="s">
        <v>225</v>
      </c>
      <c r="AR53" s="25" t="s">
        <v>909</v>
      </c>
      <c r="AS53" s="25" t="s">
        <v>230</v>
      </c>
      <c r="AT53" s="20" t="s">
        <v>974</v>
      </c>
      <c r="AU53" s="24" t="s">
        <v>782</v>
      </c>
      <c r="AV53" s="24"/>
      <c r="AW53" s="20" t="s">
        <v>689</v>
      </c>
      <c r="AX53" s="20"/>
      <c r="AY53" s="20" t="s">
        <v>689</v>
      </c>
      <c r="AZ53" s="19" t="s">
        <v>912</v>
      </c>
      <c r="BA53" s="20" t="s">
        <v>739</v>
      </c>
      <c r="BB53" s="19" t="s">
        <v>912</v>
      </c>
      <c r="BC53" s="19" t="s">
        <v>912</v>
      </c>
      <c r="BD53" s="21" t="s">
        <v>912</v>
      </c>
    </row>
    <row r="54" spans="1:56" ht="60">
      <c r="A54" s="25"/>
      <c r="B54" s="25"/>
      <c r="C54" s="25"/>
      <c r="D54" s="25"/>
      <c r="E54" s="25"/>
      <c r="F54" s="25"/>
      <c r="G54" s="26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0"/>
      <c r="AU54" s="11"/>
      <c r="AV54" s="11"/>
      <c r="AW54" s="11"/>
      <c r="AX54" s="11"/>
      <c r="AY54" s="20"/>
      <c r="AZ54" s="19" t="s">
        <v>913</v>
      </c>
      <c r="BA54" s="20"/>
      <c r="BB54" s="19" t="s">
        <v>913</v>
      </c>
      <c r="BC54" s="19" t="s">
        <v>913</v>
      </c>
      <c r="BD54" s="21" t="s">
        <v>913</v>
      </c>
    </row>
    <row r="55" spans="1:56" ht="409">
      <c r="A55" s="25"/>
      <c r="B55" s="25"/>
      <c r="C55" s="25"/>
      <c r="D55" s="25"/>
      <c r="E55" s="25"/>
      <c r="F55" s="25"/>
      <c r="G55" s="26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0"/>
      <c r="AU55" s="11"/>
      <c r="AV55" s="11"/>
      <c r="AW55" s="11"/>
      <c r="AX55" s="11"/>
      <c r="AY55" s="20"/>
      <c r="AZ55" s="19" t="s">
        <v>975</v>
      </c>
      <c r="BA55" s="20"/>
      <c r="BB55" s="19" t="s">
        <v>975</v>
      </c>
      <c r="BC55" s="19" t="s">
        <v>975</v>
      </c>
      <c r="BD55" s="21" t="s">
        <v>975</v>
      </c>
    </row>
    <row r="56" spans="1:56" ht="30">
      <c r="A56" s="25"/>
      <c r="B56" s="25"/>
      <c r="C56" s="25"/>
      <c r="D56" s="25"/>
      <c r="E56" s="25"/>
      <c r="F56" s="25"/>
      <c r="G56" s="26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0"/>
      <c r="AU56" s="11"/>
      <c r="AV56" s="11"/>
      <c r="AW56" s="11"/>
      <c r="AX56" s="11"/>
      <c r="AY56" s="20"/>
      <c r="AZ56" s="19" t="s">
        <v>915</v>
      </c>
      <c r="BA56" s="20"/>
      <c r="BB56" s="19" t="s">
        <v>915</v>
      </c>
      <c r="BC56" s="19" t="s">
        <v>915</v>
      </c>
      <c r="BD56" s="21" t="s">
        <v>915</v>
      </c>
    </row>
    <row r="57" spans="1:56">
      <c r="A57" s="25"/>
      <c r="B57" s="25"/>
      <c r="C57" s="25"/>
      <c r="D57" s="25"/>
      <c r="E57" s="25"/>
      <c r="F57" s="25"/>
      <c r="G57" s="26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0"/>
      <c r="AU57" s="11"/>
      <c r="AV57" s="11"/>
      <c r="AW57" s="11"/>
      <c r="AX57" s="11"/>
      <c r="AY57" s="20"/>
      <c r="AZ57" s="19" t="s">
        <v>916</v>
      </c>
      <c r="BA57" s="20"/>
      <c r="BB57" s="19" t="s">
        <v>916</v>
      </c>
      <c r="BC57" s="19" t="s">
        <v>916</v>
      </c>
      <c r="BD57" s="21" t="s">
        <v>916</v>
      </c>
    </row>
    <row r="58" spans="1:56">
      <c r="A58" s="25"/>
      <c r="B58" s="25"/>
      <c r="C58" s="25"/>
      <c r="D58" s="25"/>
      <c r="E58" s="25"/>
      <c r="F58" s="25"/>
      <c r="G58" s="26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0"/>
      <c r="AU58" s="11"/>
      <c r="AV58" s="11"/>
      <c r="AW58" s="11"/>
      <c r="AX58" s="11"/>
      <c r="AY58" s="20"/>
      <c r="AZ58" s="19" t="s">
        <v>917</v>
      </c>
      <c r="BA58" s="20"/>
      <c r="BB58" s="19" t="s">
        <v>917</v>
      </c>
      <c r="BC58" s="19" t="s">
        <v>917</v>
      </c>
      <c r="BD58" s="21" t="s">
        <v>917</v>
      </c>
    </row>
    <row r="59" spans="1:56">
      <c r="A59" s="25"/>
      <c r="B59" s="25"/>
      <c r="C59" s="25"/>
      <c r="D59" s="25"/>
      <c r="E59" s="25"/>
      <c r="F59" s="25"/>
      <c r="G59" s="26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0"/>
      <c r="AU59" s="11"/>
      <c r="AV59" s="11"/>
      <c r="AW59" s="11"/>
      <c r="AX59" s="11"/>
      <c r="AY59" s="20"/>
      <c r="AZ59" s="11"/>
      <c r="BA59" s="20"/>
      <c r="BB59" s="11"/>
      <c r="BC59" s="11"/>
      <c r="BD59" s="11"/>
    </row>
    <row r="60" spans="1:56" ht="150">
      <c r="A60" s="25"/>
      <c r="B60" s="25"/>
      <c r="C60" s="25"/>
      <c r="D60" s="25"/>
      <c r="E60" s="25"/>
      <c r="F60" s="25"/>
      <c r="G60" s="26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0"/>
      <c r="AU60" s="11"/>
      <c r="AV60" s="11"/>
      <c r="AW60" s="11"/>
      <c r="AX60" s="11"/>
      <c r="AY60" s="20"/>
      <c r="AZ60" s="19" t="s">
        <v>918</v>
      </c>
      <c r="BA60" s="20"/>
      <c r="BB60" s="19" t="s">
        <v>918</v>
      </c>
      <c r="BC60" s="19" t="s">
        <v>918</v>
      </c>
      <c r="BD60" s="21" t="s">
        <v>918</v>
      </c>
    </row>
    <row r="61" spans="1:56" ht="105">
      <c r="A61" s="25"/>
      <c r="B61" s="25"/>
      <c r="C61" s="25"/>
      <c r="D61" s="25"/>
      <c r="E61" s="25"/>
      <c r="F61" s="25"/>
      <c r="G61" s="26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0"/>
      <c r="AU61" s="11"/>
      <c r="AV61" s="11"/>
      <c r="AW61" s="11"/>
      <c r="AX61" s="11"/>
      <c r="AY61" s="20"/>
      <c r="AZ61" s="19" t="s">
        <v>919</v>
      </c>
      <c r="BA61" s="20"/>
      <c r="BB61" s="19" t="s">
        <v>919</v>
      </c>
      <c r="BC61" s="19" t="s">
        <v>919</v>
      </c>
      <c r="BD61" s="21" t="s">
        <v>919</v>
      </c>
    </row>
    <row r="62" spans="1:56">
      <c r="A62" s="25"/>
      <c r="B62" s="25"/>
      <c r="C62" s="25"/>
      <c r="D62" s="25"/>
      <c r="E62" s="25"/>
      <c r="F62" s="25"/>
      <c r="G62" s="26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0"/>
      <c r="AU62" s="11"/>
      <c r="AV62" s="11"/>
      <c r="AW62" s="11"/>
      <c r="AX62" s="11"/>
      <c r="AY62" s="20"/>
      <c r="AZ62" s="19" t="s">
        <v>920</v>
      </c>
      <c r="BA62" s="20"/>
      <c r="BB62" s="19" t="s">
        <v>920</v>
      </c>
      <c r="BC62" s="19" t="s">
        <v>920</v>
      </c>
      <c r="BD62" s="21" t="s">
        <v>920</v>
      </c>
    </row>
    <row r="63" spans="1:56">
      <c r="A63" s="25"/>
      <c r="B63" s="25"/>
      <c r="C63" s="25"/>
      <c r="D63" s="25"/>
      <c r="E63" s="25"/>
      <c r="F63" s="25"/>
      <c r="G63" s="26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0"/>
      <c r="AU63" s="11"/>
      <c r="AV63" s="11"/>
      <c r="AW63" s="11"/>
      <c r="AX63" s="11"/>
      <c r="AY63" s="20"/>
      <c r="AZ63" s="11"/>
      <c r="BA63" s="20"/>
      <c r="BB63" s="11"/>
      <c r="BC63" s="11"/>
      <c r="BD63" s="11"/>
    </row>
    <row r="64" spans="1:56" ht="90">
      <c r="A64" s="25"/>
      <c r="B64" s="25"/>
      <c r="C64" s="25"/>
      <c r="D64" s="25"/>
      <c r="E64" s="25"/>
      <c r="F64" s="25"/>
      <c r="G64" s="26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0"/>
      <c r="AU64" s="11"/>
      <c r="AV64" s="11"/>
      <c r="AW64" s="11"/>
      <c r="AX64" s="11"/>
      <c r="AY64" s="20"/>
      <c r="AZ64" s="19" t="s">
        <v>921</v>
      </c>
      <c r="BA64" s="20"/>
      <c r="BB64" s="19" t="s">
        <v>921</v>
      </c>
      <c r="BC64" s="19" t="s">
        <v>921</v>
      </c>
      <c r="BD64" s="21" t="s">
        <v>921</v>
      </c>
    </row>
    <row r="65" spans="1:56" ht="255">
      <c r="A65" s="25"/>
      <c r="B65" s="25"/>
      <c r="C65" s="25"/>
      <c r="D65" s="25"/>
      <c r="E65" s="25"/>
      <c r="F65" s="25"/>
      <c r="G65" s="26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0"/>
      <c r="AU65" s="11"/>
      <c r="AV65" s="11"/>
      <c r="AW65" s="11"/>
      <c r="AX65" s="11"/>
      <c r="AY65" s="20"/>
      <c r="AZ65" s="19" t="s">
        <v>976</v>
      </c>
      <c r="BA65" s="20"/>
      <c r="BB65" s="19" t="s">
        <v>976</v>
      </c>
      <c r="BC65" s="19" t="s">
        <v>976</v>
      </c>
      <c r="BD65" s="21" t="s">
        <v>976</v>
      </c>
    </row>
    <row r="66" spans="1:56" ht="270">
      <c r="A66" s="25"/>
      <c r="B66" s="25"/>
      <c r="C66" s="25"/>
      <c r="D66" s="25"/>
      <c r="E66" s="25"/>
      <c r="F66" s="25"/>
      <c r="G66" s="26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0"/>
      <c r="AU66" s="11"/>
      <c r="AV66" s="11"/>
      <c r="AW66" s="11"/>
      <c r="AX66" s="11"/>
      <c r="AY66" s="20"/>
      <c r="AZ66" s="19" t="s">
        <v>977</v>
      </c>
      <c r="BA66" s="20"/>
      <c r="BB66" s="19" t="s">
        <v>977</v>
      </c>
      <c r="BC66" s="19" t="s">
        <v>977</v>
      </c>
      <c r="BD66" s="21" t="s">
        <v>977</v>
      </c>
    </row>
    <row r="67" spans="1:56">
      <c r="A67" s="25"/>
      <c r="B67" s="25"/>
      <c r="C67" s="25"/>
      <c r="D67" s="25"/>
      <c r="E67" s="25"/>
      <c r="F67" s="25"/>
      <c r="G67" s="26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0"/>
      <c r="AU67" s="11"/>
      <c r="AV67" s="11"/>
      <c r="AW67" s="11"/>
      <c r="AX67" s="11"/>
      <c r="AY67" s="20"/>
      <c r="AZ67" s="19" t="s">
        <v>677</v>
      </c>
      <c r="BA67" s="20"/>
      <c r="BB67" s="19" t="s">
        <v>677</v>
      </c>
      <c r="BC67" s="19" t="s">
        <v>677</v>
      </c>
      <c r="BD67" s="21" t="s">
        <v>677</v>
      </c>
    </row>
    <row r="68" spans="1:56" ht="45">
      <c r="A68" s="25"/>
      <c r="B68" s="25"/>
      <c r="C68" s="25"/>
      <c r="D68" s="25"/>
      <c r="E68" s="25"/>
      <c r="F68" s="25"/>
      <c r="G68" s="26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0"/>
      <c r="AU68" s="11"/>
      <c r="AV68" s="11"/>
      <c r="AW68" s="11"/>
      <c r="AX68" s="11"/>
      <c r="AY68" s="20"/>
      <c r="AZ68" s="19" t="s">
        <v>924</v>
      </c>
      <c r="BA68" s="20"/>
      <c r="BB68" s="19" t="s">
        <v>924</v>
      </c>
      <c r="BC68" s="19" t="s">
        <v>924</v>
      </c>
      <c r="BD68" s="21" t="s">
        <v>924</v>
      </c>
    </row>
    <row r="69" spans="1:56" ht="409">
      <c r="A69" s="25"/>
      <c r="B69" s="25"/>
      <c r="C69" s="25"/>
      <c r="D69" s="25"/>
      <c r="E69" s="25"/>
      <c r="F69" s="25"/>
      <c r="G69" s="26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0"/>
      <c r="AU69" s="11"/>
      <c r="AV69" s="11"/>
      <c r="AW69" s="11"/>
      <c r="AX69" s="11"/>
      <c r="AY69" s="20"/>
      <c r="AZ69" s="19" t="s">
        <v>925</v>
      </c>
      <c r="BA69" s="20"/>
      <c r="BB69" s="19" t="s">
        <v>925</v>
      </c>
      <c r="BC69" s="19" t="s">
        <v>978</v>
      </c>
      <c r="BD69" s="21" t="s">
        <v>978</v>
      </c>
    </row>
    <row r="70" spans="1:56" ht="135">
      <c r="A70" s="25" t="s">
        <v>145</v>
      </c>
      <c r="B70" s="25" t="s">
        <v>888</v>
      </c>
      <c r="C70" s="25" t="s">
        <v>122</v>
      </c>
      <c r="D70" s="25" t="s">
        <v>979</v>
      </c>
      <c r="E70" s="25" t="s">
        <v>73</v>
      </c>
      <c r="F70" s="25" t="s">
        <v>980</v>
      </c>
      <c r="G70" s="26">
        <v>629</v>
      </c>
      <c r="H70" s="25" t="s">
        <v>981</v>
      </c>
      <c r="I70" s="25" t="s">
        <v>217</v>
      </c>
      <c r="J70" s="25" t="s">
        <v>930</v>
      </c>
      <c r="K70" s="25" t="s">
        <v>63</v>
      </c>
      <c r="L70" s="25" t="s">
        <v>893</v>
      </c>
      <c r="M70" s="25" t="s">
        <v>27</v>
      </c>
      <c r="N70" s="25" t="s">
        <v>931</v>
      </c>
      <c r="O70" s="25" t="s">
        <v>542</v>
      </c>
      <c r="P70" s="25" t="s">
        <v>932</v>
      </c>
      <c r="Q70" s="25" t="s">
        <v>566</v>
      </c>
      <c r="R70" s="25" t="s">
        <v>982</v>
      </c>
      <c r="S70" s="25" t="s">
        <v>640</v>
      </c>
      <c r="T70" s="25" t="s">
        <v>934</v>
      </c>
      <c r="U70" s="25" t="s">
        <v>181</v>
      </c>
      <c r="V70" s="25" t="s">
        <v>935</v>
      </c>
      <c r="W70" s="25" t="s">
        <v>158</v>
      </c>
      <c r="X70" s="25" t="s">
        <v>936</v>
      </c>
      <c r="Y70" s="25" t="s">
        <v>665</v>
      </c>
      <c r="Z70" s="25" t="s">
        <v>900</v>
      </c>
      <c r="AA70" s="25" t="s">
        <v>572</v>
      </c>
      <c r="AB70" s="25" t="s">
        <v>971</v>
      </c>
      <c r="AC70" s="25" t="s">
        <v>659</v>
      </c>
      <c r="AD70" s="25" t="s">
        <v>902</v>
      </c>
      <c r="AE70" s="25" t="s">
        <v>586</v>
      </c>
      <c r="AF70" s="25" t="s">
        <v>983</v>
      </c>
      <c r="AG70" s="25" t="s">
        <v>622</v>
      </c>
      <c r="AH70" s="25" t="s">
        <v>984</v>
      </c>
      <c r="AI70" s="25" t="s">
        <v>559</v>
      </c>
      <c r="AJ70" s="25" t="s">
        <v>973</v>
      </c>
      <c r="AK70" s="25" t="s">
        <v>651</v>
      </c>
      <c r="AL70" s="25" t="s">
        <v>961</v>
      </c>
      <c r="AM70" s="25" t="s">
        <v>221</v>
      </c>
      <c r="AN70" s="25" t="s">
        <v>907</v>
      </c>
      <c r="AO70" s="25" t="s">
        <v>223</v>
      </c>
      <c r="AP70" s="25" t="s">
        <v>908</v>
      </c>
      <c r="AQ70" s="25" t="s">
        <v>225</v>
      </c>
      <c r="AR70" s="25" t="s">
        <v>909</v>
      </c>
      <c r="AS70" s="25" t="s">
        <v>231</v>
      </c>
      <c r="AT70" s="20" t="s">
        <v>985</v>
      </c>
      <c r="AU70" s="24" t="s">
        <v>782</v>
      </c>
      <c r="AV70" s="24"/>
      <c r="AW70" s="20" t="s">
        <v>690</v>
      </c>
      <c r="AX70" s="20"/>
      <c r="AY70" s="20" t="s">
        <v>690</v>
      </c>
      <c r="AZ70" s="28" t="s">
        <v>912</v>
      </c>
      <c r="BA70" s="20" t="s">
        <v>740</v>
      </c>
      <c r="BB70" s="28" t="s">
        <v>912</v>
      </c>
      <c r="BC70" s="19" t="s">
        <v>912</v>
      </c>
      <c r="BD70" s="21" t="s">
        <v>912</v>
      </c>
    </row>
    <row r="71" spans="1:56" ht="60">
      <c r="A71" s="25"/>
      <c r="B71" s="25"/>
      <c r="C71" s="25"/>
      <c r="D71" s="25"/>
      <c r="E71" s="25"/>
      <c r="F71" s="25"/>
      <c r="G71" s="26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0"/>
      <c r="AU71" s="11"/>
      <c r="AV71" s="11"/>
      <c r="AW71" s="11"/>
      <c r="AX71" s="11"/>
      <c r="AY71" s="20"/>
      <c r="AZ71" s="28" t="s">
        <v>913</v>
      </c>
      <c r="BA71" s="20"/>
      <c r="BB71" s="28" t="s">
        <v>913</v>
      </c>
      <c r="BC71" s="19" t="s">
        <v>913</v>
      </c>
      <c r="BD71" s="21" t="s">
        <v>913</v>
      </c>
    </row>
    <row r="72" spans="1:56" ht="409">
      <c r="A72" s="25"/>
      <c r="B72" s="25"/>
      <c r="C72" s="25"/>
      <c r="D72" s="25"/>
      <c r="E72" s="25"/>
      <c r="F72" s="25"/>
      <c r="G72" s="26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0"/>
      <c r="AU72" s="11"/>
      <c r="AV72" s="11"/>
      <c r="AW72" s="11"/>
      <c r="AX72" s="11"/>
      <c r="AY72" s="20"/>
      <c r="AZ72" s="28" t="s">
        <v>986</v>
      </c>
      <c r="BA72" s="20"/>
      <c r="BB72" s="28" t="s">
        <v>986</v>
      </c>
      <c r="BC72" s="19" t="s">
        <v>986</v>
      </c>
      <c r="BD72" s="21" t="s">
        <v>986</v>
      </c>
    </row>
    <row r="73" spans="1:56" ht="30">
      <c r="A73" s="25"/>
      <c r="B73" s="25"/>
      <c r="C73" s="25"/>
      <c r="D73" s="25"/>
      <c r="E73" s="25"/>
      <c r="F73" s="25"/>
      <c r="G73" s="26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0"/>
      <c r="AU73" s="11"/>
      <c r="AV73" s="11"/>
      <c r="AW73" s="11"/>
      <c r="AX73" s="11"/>
      <c r="AY73" s="20"/>
      <c r="AZ73" s="28" t="s">
        <v>915</v>
      </c>
      <c r="BA73" s="20"/>
      <c r="BB73" s="28" t="s">
        <v>915</v>
      </c>
      <c r="BC73" s="19" t="s">
        <v>915</v>
      </c>
      <c r="BD73" s="21" t="s">
        <v>915</v>
      </c>
    </row>
    <row r="74" spans="1:56">
      <c r="A74" s="25"/>
      <c r="B74" s="25"/>
      <c r="C74" s="25"/>
      <c r="D74" s="25"/>
      <c r="E74" s="25"/>
      <c r="F74" s="25"/>
      <c r="G74" s="26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0"/>
      <c r="AU74" s="11"/>
      <c r="AV74" s="11"/>
      <c r="AW74" s="11"/>
      <c r="AX74" s="11"/>
      <c r="AY74" s="20"/>
      <c r="AZ74" s="28" t="s">
        <v>916</v>
      </c>
      <c r="BA74" s="20"/>
      <c r="BB74" s="28" t="s">
        <v>916</v>
      </c>
      <c r="BC74" s="19" t="s">
        <v>916</v>
      </c>
      <c r="BD74" s="21" t="s">
        <v>916</v>
      </c>
    </row>
    <row r="75" spans="1:56">
      <c r="A75" s="25"/>
      <c r="B75" s="25"/>
      <c r="C75" s="25"/>
      <c r="D75" s="25"/>
      <c r="E75" s="25"/>
      <c r="F75" s="25"/>
      <c r="G75" s="26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0"/>
      <c r="AU75" s="11"/>
      <c r="AV75" s="11"/>
      <c r="AW75" s="11"/>
      <c r="AX75" s="11"/>
      <c r="AY75" s="20"/>
      <c r="AZ75" s="28" t="s">
        <v>917</v>
      </c>
      <c r="BA75" s="20"/>
      <c r="BB75" s="28" t="s">
        <v>917</v>
      </c>
      <c r="BC75" s="19" t="s">
        <v>917</v>
      </c>
      <c r="BD75" s="21" t="s">
        <v>917</v>
      </c>
    </row>
    <row r="76" spans="1:56">
      <c r="A76" s="25"/>
      <c r="B76" s="25"/>
      <c r="C76" s="25"/>
      <c r="D76" s="25"/>
      <c r="E76" s="25"/>
      <c r="F76" s="25"/>
      <c r="G76" s="26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0"/>
      <c r="AU76" s="11"/>
      <c r="AV76" s="11"/>
      <c r="AW76" s="11"/>
      <c r="AX76" s="11"/>
      <c r="AY76" s="20"/>
      <c r="AZ76" s="29"/>
      <c r="BA76" s="20"/>
      <c r="BB76" s="29"/>
      <c r="BC76" s="11"/>
      <c r="BD76" s="11"/>
    </row>
    <row r="77" spans="1:56" ht="150">
      <c r="A77" s="25"/>
      <c r="B77" s="25"/>
      <c r="C77" s="25"/>
      <c r="D77" s="25"/>
      <c r="E77" s="25"/>
      <c r="F77" s="25"/>
      <c r="G77" s="26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0"/>
      <c r="AU77" s="11"/>
      <c r="AV77" s="11"/>
      <c r="AW77" s="11"/>
      <c r="AX77" s="11"/>
      <c r="AY77" s="20"/>
      <c r="AZ77" s="28" t="s">
        <v>918</v>
      </c>
      <c r="BA77" s="20"/>
      <c r="BB77" s="28" t="s">
        <v>918</v>
      </c>
      <c r="BC77" s="19" t="s">
        <v>918</v>
      </c>
      <c r="BD77" s="21" t="s">
        <v>918</v>
      </c>
    </row>
    <row r="78" spans="1:56" ht="105">
      <c r="A78" s="25"/>
      <c r="B78" s="25"/>
      <c r="C78" s="25"/>
      <c r="D78" s="25"/>
      <c r="E78" s="25"/>
      <c r="F78" s="25"/>
      <c r="G78" s="26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0"/>
      <c r="AU78" s="11"/>
      <c r="AV78" s="11"/>
      <c r="AW78" s="11"/>
      <c r="AX78" s="11"/>
      <c r="AY78" s="20"/>
      <c r="AZ78" s="28" t="s">
        <v>919</v>
      </c>
      <c r="BA78" s="20"/>
      <c r="BB78" s="28" t="s">
        <v>919</v>
      </c>
      <c r="BC78" s="19" t="s">
        <v>919</v>
      </c>
      <c r="BD78" s="21" t="s">
        <v>919</v>
      </c>
    </row>
    <row r="79" spans="1:56">
      <c r="A79" s="25"/>
      <c r="B79" s="25"/>
      <c r="C79" s="25"/>
      <c r="D79" s="25"/>
      <c r="E79" s="25"/>
      <c r="F79" s="25"/>
      <c r="G79" s="26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0"/>
      <c r="AU79" s="11"/>
      <c r="AV79" s="11"/>
      <c r="AW79" s="11"/>
      <c r="AX79" s="11"/>
      <c r="AY79" s="20"/>
      <c r="AZ79" s="28" t="s">
        <v>920</v>
      </c>
      <c r="BA79" s="20"/>
      <c r="BB79" s="28" t="s">
        <v>920</v>
      </c>
      <c r="BC79" s="19" t="s">
        <v>920</v>
      </c>
      <c r="BD79" s="21" t="s">
        <v>920</v>
      </c>
    </row>
    <row r="80" spans="1:56">
      <c r="A80" s="25"/>
      <c r="B80" s="25"/>
      <c r="C80" s="25"/>
      <c r="D80" s="25"/>
      <c r="E80" s="25"/>
      <c r="F80" s="25"/>
      <c r="G80" s="26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0"/>
      <c r="AU80" s="11"/>
      <c r="AV80" s="11"/>
      <c r="AW80" s="11"/>
      <c r="AX80" s="11"/>
      <c r="AY80" s="20"/>
      <c r="AZ80" s="29"/>
      <c r="BA80" s="20"/>
      <c r="BB80" s="29"/>
      <c r="BC80" s="11"/>
      <c r="BD80" s="11"/>
    </row>
    <row r="81" spans="1:56" ht="90">
      <c r="A81" s="25"/>
      <c r="B81" s="25"/>
      <c r="C81" s="25"/>
      <c r="D81" s="25"/>
      <c r="E81" s="25"/>
      <c r="F81" s="25"/>
      <c r="G81" s="26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0"/>
      <c r="AU81" s="11"/>
      <c r="AV81" s="11"/>
      <c r="AW81" s="11"/>
      <c r="AX81" s="11"/>
      <c r="AY81" s="20"/>
      <c r="AZ81" s="28" t="s">
        <v>921</v>
      </c>
      <c r="BA81" s="20"/>
      <c r="BB81" s="28" t="s">
        <v>921</v>
      </c>
      <c r="BC81" s="19" t="s">
        <v>921</v>
      </c>
      <c r="BD81" s="21" t="s">
        <v>921</v>
      </c>
    </row>
    <row r="82" spans="1:56" ht="255">
      <c r="A82" s="25"/>
      <c r="B82" s="25"/>
      <c r="C82" s="25"/>
      <c r="D82" s="25"/>
      <c r="E82" s="25"/>
      <c r="F82" s="25"/>
      <c r="G82" s="26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0"/>
      <c r="AU82" s="11"/>
      <c r="AV82" s="11"/>
      <c r="AW82" s="11"/>
      <c r="AX82" s="11"/>
      <c r="AY82" s="20"/>
      <c r="AZ82" s="28" t="s">
        <v>987</v>
      </c>
      <c r="BA82" s="20"/>
      <c r="BB82" s="28" t="s">
        <v>987</v>
      </c>
      <c r="BC82" s="19" t="s">
        <v>987</v>
      </c>
      <c r="BD82" s="21" t="s">
        <v>987</v>
      </c>
    </row>
    <row r="83" spans="1:56" ht="270">
      <c r="A83" s="25"/>
      <c r="B83" s="25"/>
      <c r="C83" s="25"/>
      <c r="D83" s="25"/>
      <c r="E83" s="25"/>
      <c r="F83" s="25"/>
      <c r="G83" s="26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0"/>
      <c r="AU83" s="11"/>
      <c r="AV83" s="11"/>
      <c r="AW83" s="11"/>
      <c r="AX83" s="11"/>
      <c r="AY83" s="20"/>
      <c r="AZ83" s="28" t="s">
        <v>988</v>
      </c>
      <c r="BA83" s="20"/>
      <c r="BB83" s="28" t="s">
        <v>988</v>
      </c>
      <c r="BC83" s="19" t="s">
        <v>988</v>
      </c>
      <c r="BD83" s="21" t="s">
        <v>988</v>
      </c>
    </row>
    <row r="84" spans="1:56">
      <c r="A84" s="25"/>
      <c r="B84" s="25"/>
      <c r="C84" s="25"/>
      <c r="D84" s="25"/>
      <c r="E84" s="25"/>
      <c r="F84" s="25"/>
      <c r="G84" s="26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0"/>
      <c r="AU84" s="11"/>
      <c r="AV84" s="11"/>
      <c r="AW84" s="11"/>
      <c r="AX84" s="11"/>
      <c r="AY84" s="20"/>
      <c r="AZ84" s="28" t="s">
        <v>677</v>
      </c>
      <c r="BA84" s="20"/>
      <c r="BB84" s="28" t="s">
        <v>677</v>
      </c>
      <c r="BC84" s="19" t="s">
        <v>677</v>
      </c>
      <c r="BD84" s="21" t="s">
        <v>677</v>
      </c>
    </row>
    <row r="85" spans="1:56" ht="45">
      <c r="A85" s="25"/>
      <c r="B85" s="25"/>
      <c r="C85" s="25"/>
      <c r="D85" s="25"/>
      <c r="E85" s="25"/>
      <c r="F85" s="25"/>
      <c r="G85" s="26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0"/>
      <c r="AU85" s="11"/>
      <c r="AV85" s="11"/>
      <c r="AW85" s="11"/>
      <c r="AX85" s="11"/>
      <c r="AY85" s="20"/>
      <c r="AZ85" s="28" t="s">
        <v>924</v>
      </c>
      <c r="BA85" s="20"/>
      <c r="BB85" s="28" t="s">
        <v>924</v>
      </c>
      <c r="BC85" s="19" t="s">
        <v>924</v>
      </c>
      <c r="BD85" s="21" t="s">
        <v>924</v>
      </c>
    </row>
    <row r="86" spans="1:56" ht="409">
      <c r="A86" s="25"/>
      <c r="B86" s="25"/>
      <c r="C86" s="25"/>
      <c r="D86" s="25"/>
      <c r="E86" s="25"/>
      <c r="F86" s="25"/>
      <c r="G86" s="26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0"/>
      <c r="AU86" s="11"/>
      <c r="AV86" s="11"/>
      <c r="AW86" s="11"/>
      <c r="AX86" s="11"/>
      <c r="AY86" s="20"/>
      <c r="AZ86" s="28" t="s">
        <v>925</v>
      </c>
      <c r="BA86" s="20"/>
      <c r="BB86" s="28" t="s">
        <v>925</v>
      </c>
      <c r="BC86" s="19" t="s">
        <v>989</v>
      </c>
      <c r="BD86" s="21" t="s">
        <v>989</v>
      </c>
    </row>
    <row r="87" spans="1:56" ht="135">
      <c r="A87" s="25" t="s">
        <v>146</v>
      </c>
      <c r="B87" s="25" t="s">
        <v>990</v>
      </c>
      <c r="C87" s="25" t="s">
        <v>123</v>
      </c>
      <c r="D87" s="25" t="s">
        <v>991</v>
      </c>
      <c r="E87" s="25" t="s">
        <v>74</v>
      </c>
      <c r="F87" s="25" t="s">
        <v>992</v>
      </c>
      <c r="G87" s="26">
        <v>499.99</v>
      </c>
      <c r="H87" s="25" t="s">
        <v>993</v>
      </c>
      <c r="I87" s="25" t="s">
        <v>216</v>
      </c>
      <c r="J87" s="25" t="s">
        <v>892</v>
      </c>
      <c r="K87" s="25" t="s">
        <v>63</v>
      </c>
      <c r="L87" s="25" t="s">
        <v>893</v>
      </c>
      <c r="M87" s="25" t="s">
        <v>29</v>
      </c>
      <c r="N87" s="25" t="s">
        <v>994</v>
      </c>
      <c r="O87" s="25" t="s">
        <v>544</v>
      </c>
      <c r="P87" s="25" t="s">
        <v>995</v>
      </c>
      <c r="Q87" s="25" t="s">
        <v>565</v>
      </c>
      <c r="R87" s="25" t="s">
        <v>933</v>
      </c>
      <c r="S87" s="25" t="s">
        <v>640</v>
      </c>
      <c r="T87" s="25" t="s">
        <v>934</v>
      </c>
      <c r="U87" s="25" t="s">
        <v>181</v>
      </c>
      <c r="V87" s="25" t="s">
        <v>935</v>
      </c>
      <c r="W87" s="25" t="s">
        <v>158</v>
      </c>
      <c r="X87" s="25" t="s">
        <v>936</v>
      </c>
      <c r="Y87" s="25" t="s">
        <v>665</v>
      </c>
      <c r="Z87" s="25" t="s">
        <v>900</v>
      </c>
      <c r="AA87" s="25" t="s">
        <v>572</v>
      </c>
      <c r="AB87" s="25" t="s">
        <v>971</v>
      </c>
      <c r="AC87" s="25" t="s">
        <v>659</v>
      </c>
      <c r="AD87" s="25" t="s">
        <v>902</v>
      </c>
      <c r="AE87" s="25" t="s">
        <v>587</v>
      </c>
      <c r="AF87" s="25" t="s">
        <v>996</v>
      </c>
      <c r="AG87" s="25" t="s">
        <v>621</v>
      </c>
      <c r="AH87" s="25" t="s">
        <v>959</v>
      </c>
      <c r="AI87" s="25" t="s">
        <v>556</v>
      </c>
      <c r="AJ87" s="25" t="s">
        <v>905</v>
      </c>
      <c r="AK87" s="25" t="s">
        <v>655</v>
      </c>
      <c r="AL87" s="25" t="s">
        <v>997</v>
      </c>
      <c r="AM87" s="25" t="s">
        <v>222</v>
      </c>
      <c r="AN87" s="25" t="s">
        <v>998</v>
      </c>
      <c r="AO87" s="25" t="s">
        <v>224</v>
      </c>
      <c r="AP87" s="25" t="s">
        <v>942</v>
      </c>
      <c r="AQ87" s="25" t="s">
        <v>225</v>
      </c>
      <c r="AR87" s="25" t="s">
        <v>909</v>
      </c>
      <c r="AS87" s="25" t="s">
        <v>232</v>
      </c>
      <c r="AT87" s="20" t="s">
        <v>999</v>
      </c>
      <c r="AU87" s="24" t="s">
        <v>782</v>
      </c>
      <c r="AV87" s="24"/>
      <c r="AW87" s="20" t="s">
        <v>691</v>
      </c>
      <c r="AX87" s="20"/>
      <c r="AY87" s="20" t="s">
        <v>691</v>
      </c>
      <c r="AZ87" s="19" t="s">
        <v>912</v>
      </c>
      <c r="BA87" s="20" t="s">
        <v>741</v>
      </c>
      <c r="BB87" s="19" t="s">
        <v>912</v>
      </c>
      <c r="BC87" s="19" t="s">
        <v>912</v>
      </c>
      <c r="BD87" s="21" t="s">
        <v>912</v>
      </c>
    </row>
    <row r="88" spans="1:56" ht="60">
      <c r="A88" s="25"/>
      <c r="B88" s="25"/>
      <c r="C88" s="25"/>
      <c r="D88" s="25"/>
      <c r="E88" s="25"/>
      <c r="F88" s="25"/>
      <c r="G88" s="26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0"/>
      <c r="AU88" s="11"/>
      <c r="AV88" s="11"/>
      <c r="AW88" s="11"/>
      <c r="AX88" s="11"/>
      <c r="AY88" s="20"/>
      <c r="AZ88" s="19" t="s">
        <v>913</v>
      </c>
      <c r="BA88" s="20"/>
      <c r="BB88" s="19" t="s">
        <v>913</v>
      </c>
      <c r="BC88" s="19" t="s">
        <v>913</v>
      </c>
      <c r="BD88" s="21" t="s">
        <v>913</v>
      </c>
    </row>
    <row r="89" spans="1:56" ht="409">
      <c r="A89" s="25"/>
      <c r="B89" s="25"/>
      <c r="C89" s="25"/>
      <c r="D89" s="25"/>
      <c r="E89" s="25"/>
      <c r="F89" s="25"/>
      <c r="G89" s="26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0"/>
      <c r="AU89" s="11"/>
      <c r="AV89" s="11"/>
      <c r="AW89" s="11"/>
      <c r="AX89" s="11"/>
      <c r="AY89" s="20"/>
      <c r="AZ89" s="19" t="s">
        <v>1000</v>
      </c>
      <c r="BA89" s="20"/>
      <c r="BB89" s="19" t="s">
        <v>1000</v>
      </c>
      <c r="BC89" s="19" t="s">
        <v>1000</v>
      </c>
      <c r="BD89" s="21" t="s">
        <v>1000</v>
      </c>
    </row>
    <row r="90" spans="1:56" ht="30">
      <c r="A90" s="25"/>
      <c r="B90" s="25"/>
      <c r="C90" s="25"/>
      <c r="D90" s="25"/>
      <c r="E90" s="25"/>
      <c r="F90" s="25"/>
      <c r="G90" s="26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0"/>
      <c r="AU90" s="11"/>
      <c r="AV90" s="11"/>
      <c r="AW90" s="11"/>
      <c r="AX90" s="11"/>
      <c r="AY90" s="20"/>
      <c r="AZ90" s="19" t="s">
        <v>915</v>
      </c>
      <c r="BA90" s="20"/>
      <c r="BB90" s="19" t="s">
        <v>915</v>
      </c>
      <c r="BC90" s="19" t="s">
        <v>915</v>
      </c>
      <c r="BD90" s="21" t="s">
        <v>915</v>
      </c>
    </row>
    <row r="91" spans="1:56">
      <c r="A91" s="25"/>
      <c r="B91" s="25"/>
      <c r="C91" s="25"/>
      <c r="D91" s="25"/>
      <c r="E91" s="25"/>
      <c r="F91" s="25"/>
      <c r="G91" s="26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0"/>
      <c r="AU91" s="11"/>
      <c r="AV91" s="11"/>
      <c r="AW91" s="11"/>
      <c r="AX91" s="11"/>
      <c r="AY91" s="20"/>
      <c r="AZ91" s="19" t="s">
        <v>916</v>
      </c>
      <c r="BA91" s="20"/>
      <c r="BB91" s="19" t="s">
        <v>916</v>
      </c>
      <c r="BC91" s="19" t="s">
        <v>916</v>
      </c>
      <c r="BD91" s="21" t="s">
        <v>916</v>
      </c>
    </row>
    <row r="92" spans="1:56">
      <c r="A92" s="25"/>
      <c r="B92" s="25"/>
      <c r="C92" s="25"/>
      <c r="D92" s="25"/>
      <c r="E92" s="25"/>
      <c r="F92" s="25"/>
      <c r="G92" s="26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0"/>
      <c r="AU92" s="11"/>
      <c r="AV92" s="11"/>
      <c r="AW92" s="11"/>
      <c r="AX92" s="11"/>
      <c r="AY92" s="20"/>
      <c r="AZ92" s="19" t="s">
        <v>917</v>
      </c>
      <c r="BA92" s="20"/>
      <c r="BB92" s="19" t="s">
        <v>917</v>
      </c>
      <c r="BC92" s="19" t="s">
        <v>917</v>
      </c>
      <c r="BD92" s="21" t="s">
        <v>917</v>
      </c>
    </row>
    <row r="93" spans="1:56">
      <c r="A93" s="25"/>
      <c r="B93" s="25"/>
      <c r="C93" s="25"/>
      <c r="D93" s="25"/>
      <c r="E93" s="25"/>
      <c r="F93" s="25"/>
      <c r="G93" s="26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0"/>
      <c r="AU93" s="11"/>
      <c r="AV93" s="11"/>
      <c r="AW93" s="11"/>
      <c r="AX93" s="11"/>
      <c r="AY93" s="20"/>
      <c r="AZ93" s="11"/>
      <c r="BA93" s="20"/>
      <c r="BB93" s="11"/>
      <c r="BC93" s="11"/>
      <c r="BD93" s="11"/>
    </row>
    <row r="94" spans="1:56" ht="150">
      <c r="A94" s="25"/>
      <c r="B94" s="25"/>
      <c r="C94" s="25"/>
      <c r="D94" s="25"/>
      <c r="E94" s="25"/>
      <c r="F94" s="25"/>
      <c r="G94" s="26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0"/>
      <c r="AU94" s="11"/>
      <c r="AV94" s="11"/>
      <c r="AW94" s="11"/>
      <c r="AX94" s="11"/>
      <c r="AY94" s="20"/>
      <c r="AZ94" s="19" t="s">
        <v>918</v>
      </c>
      <c r="BA94" s="20"/>
      <c r="BB94" s="19" t="s">
        <v>918</v>
      </c>
      <c r="BC94" s="19" t="s">
        <v>918</v>
      </c>
      <c r="BD94" s="21" t="s">
        <v>918</v>
      </c>
    </row>
    <row r="95" spans="1:56" ht="105">
      <c r="A95" s="25"/>
      <c r="B95" s="25"/>
      <c r="C95" s="25"/>
      <c r="D95" s="25"/>
      <c r="E95" s="25"/>
      <c r="F95" s="25"/>
      <c r="G95" s="26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0"/>
      <c r="AU95" s="11"/>
      <c r="AV95" s="11"/>
      <c r="AW95" s="11"/>
      <c r="AX95" s="11"/>
      <c r="AY95" s="20"/>
      <c r="AZ95" s="19" t="s">
        <v>919</v>
      </c>
      <c r="BA95" s="20"/>
      <c r="BB95" s="19" t="s">
        <v>919</v>
      </c>
      <c r="BC95" s="19" t="s">
        <v>919</v>
      </c>
      <c r="BD95" s="21" t="s">
        <v>919</v>
      </c>
    </row>
    <row r="96" spans="1:56">
      <c r="A96" s="25"/>
      <c r="B96" s="25"/>
      <c r="C96" s="25"/>
      <c r="D96" s="25"/>
      <c r="E96" s="25"/>
      <c r="F96" s="25"/>
      <c r="G96" s="26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0"/>
      <c r="AU96" s="11"/>
      <c r="AV96" s="11"/>
      <c r="AW96" s="11"/>
      <c r="AX96" s="11"/>
      <c r="AY96" s="20"/>
      <c r="AZ96" s="19" t="s">
        <v>920</v>
      </c>
      <c r="BA96" s="20"/>
      <c r="BB96" s="19" t="s">
        <v>920</v>
      </c>
      <c r="BC96" s="19" t="s">
        <v>920</v>
      </c>
      <c r="BD96" s="21" t="s">
        <v>920</v>
      </c>
    </row>
    <row r="97" spans="1:56">
      <c r="A97" s="25"/>
      <c r="B97" s="25"/>
      <c r="C97" s="25"/>
      <c r="D97" s="25"/>
      <c r="E97" s="25"/>
      <c r="F97" s="25"/>
      <c r="G97" s="26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0"/>
      <c r="AU97" s="11"/>
      <c r="AV97" s="11"/>
      <c r="AW97" s="11"/>
      <c r="AX97" s="11"/>
      <c r="AY97" s="20"/>
      <c r="AZ97" s="11"/>
      <c r="BA97" s="20"/>
      <c r="BB97" s="11"/>
      <c r="BC97" s="11"/>
      <c r="BD97" s="11"/>
    </row>
    <row r="98" spans="1:56" ht="90">
      <c r="A98" s="25"/>
      <c r="B98" s="25"/>
      <c r="C98" s="25"/>
      <c r="D98" s="25"/>
      <c r="E98" s="25"/>
      <c r="F98" s="25"/>
      <c r="G98" s="26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0"/>
      <c r="AU98" s="11"/>
      <c r="AV98" s="11"/>
      <c r="AW98" s="11"/>
      <c r="AX98" s="11"/>
      <c r="AY98" s="20"/>
      <c r="AZ98" s="19" t="s">
        <v>921</v>
      </c>
      <c r="BA98" s="20"/>
      <c r="BB98" s="19" t="s">
        <v>921</v>
      </c>
      <c r="BC98" s="19" t="s">
        <v>921</v>
      </c>
      <c r="BD98" s="21" t="s">
        <v>921</v>
      </c>
    </row>
    <row r="99" spans="1:56" ht="255">
      <c r="A99" s="25"/>
      <c r="B99" s="25"/>
      <c r="C99" s="25"/>
      <c r="D99" s="25"/>
      <c r="E99" s="25"/>
      <c r="F99" s="25"/>
      <c r="G99" s="26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0"/>
      <c r="AU99" s="11"/>
      <c r="AV99" s="11"/>
      <c r="AW99" s="11"/>
      <c r="AX99" s="11"/>
      <c r="AY99" s="20"/>
      <c r="AZ99" s="19" t="s">
        <v>1001</v>
      </c>
      <c r="BA99" s="20"/>
      <c r="BB99" s="19" t="s">
        <v>1001</v>
      </c>
      <c r="BC99" s="19" t="s">
        <v>1001</v>
      </c>
      <c r="BD99" s="21" t="s">
        <v>1001</v>
      </c>
    </row>
    <row r="100" spans="1:56" ht="270">
      <c r="A100" s="25"/>
      <c r="B100" s="25"/>
      <c r="C100" s="25"/>
      <c r="D100" s="25"/>
      <c r="E100" s="25"/>
      <c r="F100" s="25"/>
      <c r="G100" s="26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0"/>
      <c r="AU100" s="11"/>
      <c r="AV100" s="11"/>
      <c r="AW100" s="11"/>
      <c r="AX100" s="11"/>
      <c r="AY100" s="20"/>
      <c r="AZ100" s="19" t="s">
        <v>1002</v>
      </c>
      <c r="BA100" s="20"/>
      <c r="BB100" s="19" t="s">
        <v>1002</v>
      </c>
      <c r="BC100" s="19" t="s">
        <v>1002</v>
      </c>
      <c r="BD100" s="21" t="s">
        <v>1002</v>
      </c>
    </row>
    <row r="101" spans="1:56">
      <c r="A101" s="25"/>
      <c r="B101" s="25"/>
      <c r="C101" s="25"/>
      <c r="D101" s="25"/>
      <c r="E101" s="25"/>
      <c r="F101" s="25"/>
      <c r="G101" s="26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0"/>
      <c r="AU101" s="11"/>
      <c r="AV101" s="11"/>
      <c r="AW101" s="11"/>
      <c r="AX101" s="11"/>
      <c r="AY101" s="20"/>
      <c r="AZ101" s="19" t="s">
        <v>677</v>
      </c>
      <c r="BA101" s="20"/>
      <c r="BB101" s="19" t="s">
        <v>677</v>
      </c>
      <c r="BC101" s="19" t="s">
        <v>677</v>
      </c>
      <c r="BD101" s="21" t="s">
        <v>677</v>
      </c>
    </row>
    <row r="102" spans="1:56" ht="45">
      <c r="A102" s="25"/>
      <c r="B102" s="25"/>
      <c r="C102" s="25"/>
      <c r="D102" s="25"/>
      <c r="E102" s="25"/>
      <c r="F102" s="25"/>
      <c r="G102" s="26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0"/>
      <c r="AU102" s="11"/>
      <c r="AV102" s="11"/>
      <c r="AW102" s="11"/>
      <c r="AX102" s="11"/>
      <c r="AY102" s="20"/>
      <c r="AZ102" s="19" t="s">
        <v>924</v>
      </c>
      <c r="BA102" s="20"/>
      <c r="BB102" s="19" t="s">
        <v>924</v>
      </c>
      <c r="BC102" s="19" t="s">
        <v>924</v>
      </c>
      <c r="BD102" s="21" t="s">
        <v>924</v>
      </c>
    </row>
    <row r="103" spans="1:56" ht="409">
      <c r="A103" s="25"/>
      <c r="B103" s="25"/>
      <c r="C103" s="25"/>
      <c r="D103" s="25"/>
      <c r="E103" s="25"/>
      <c r="F103" s="25"/>
      <c r="G103" s="26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0"/>
      <c r="AU103" s="11"/>
      <c r="AV103" s="11"/>
      <c r="AW103" s="11"/>
      <c r="AX103" s="11"/>
      <c r="AY103" s="20"/>
      <c r="AZ103" s="19" t="s">
        <v>925</v>
      </c>
      <c r="BA103" s="20"/>
      <c r="BB103" s="19" t="s">
        <v>925</v>
      </c>
      <c r="BC103" s="19" t="s">
        <v>1003</v>
      </c>
      <c r="BD103" s="21" t="s">
        <v>1003</v>
      </c>
    </row>
    <row r="104" spans="1:56" ht="135">
      <c r="A104" s="25" t="s">
        <v>146</v>
      </c>
      <c r="B104" s="25" t="s">
        <v>990</v>
      </c>
      <c r="C104" s="25" t="s">
        <v>124</v>
      </c>
      <c r="D104" s="25" t="s">
        <v>1004</v>
      </c>
      <c r="E104" s="25" t="s">
        <v>75</v>
      </c>
      <c r="F104" s="25" t="s">
        <v>1005</v>
      </c>
      <c r="G104" s="26">
        <v>1599.95</v>
      </c>
      <c r="H104" s="25" t="s">
        <v>1006</v>
      </c>
      <c r="I104" s="25" t="s">
        <v>217</v>
      </c>
      <c r="J104" s="25" t="s">
        <v>930</v>
      </c>
      <c r="K104" s="25" t="s">
        <v>214</v>
      </c>
      <c r="L104" s="25" t="s">
        <v>1007</v>
      </c>
      <c r="M104" s="25" t="s">
        <v>30</v>
      </c>
      <c r="N104" s="25" t="s">
        <v>1008</v>
      </c>
      <c r="O104" s="25" t="s">
        <v>545</v>
      </c>
      <c r="P104" s="25" t="s">
        <v>1009</v>
      </c>
      <c r="Q104" s="25" t="s">
        <v>566</v>
      </c>
      <c r="R104" s="25" t="s">
        <v>982</v>
      </c>
      <c r="S104" s="25" t="s">
        <v>640</v>
      </c>
      <c r="T104" s="25" t="s">
        <v>934</v>
      </c>
      <c r="U104" s="25" t="s">
        <v>181</v>
      </c>
      <c r="V104" s="25" t="s">
        <v>935</v>
      </c>
      <c r="W104" s="25" t="s">
        <v>160</v>
      </c>
      <c r="X104" s="25" t="s">
        <v>1010</v>
      </c>
      <c r="Y104" s="25" t="s">
        <v>154</v>
      </c>
      <c r="Z104" s="25" t="s">
        <v>1011</v>
      </c>
      <c r="AA104" s="25" t="s">
        <v>573</v>
      </c>
      <c r="AB104" s="25" t="s">
        <v>1012</v>
      </c>
      <c r="AC104" s="25" t="s">
        <v>659</v>
      </c>
      <c r="AD104" s="25" t="s">
        <v>902</v>
      </c>
      <c r="AE104" s="25" t="s">
        <v>588</v>
      </c>
      <c r="AF104" s="25" t="s">
        <v>1013</v>
      </c>
      <c r="AG104" s="25" t="s">
        <v>623</v>
      </c>
      <c r="AH104" s="25" t="s">
        <v>1014</v>
      </c>
      <c r="AI104" s="25" t="s">
        <v>560</v>
      </c>
      <c r="AJ104" s="25" t="s">
        <v>1015</v>
      </c>
      <c r="AK104" s="25" t="s">
        <v>651</v>
      </c>
      <c r="AL104" s="25" t="s">
        <v>961</v>
      </c>
      <c r="AM104" s="25" t="s">
        <v>221</v>
      </c>
      <c r="AN104" s="25" t="s">
        <v>907</v>
      </c>
      <c r="AO104" s="25" t="s">
        <v>223</v>
      </c>
      <c r="AP104" s="25" t="s">
        <v>908</v>
      </c>
      <c r="AQ104" s="25" t="s">
        <v>225</v>
      </c>
      <c r="AR104" s="25" t="s">
        <v>909</v>
      </c>
      <c r="AS104" s="25" t="s">
        <v>233</v>
      </c>
      <c r="AT104" s="20" t="s">
        <v>1016</v>
      </c>
      <c r="AU104" s="24" t="s">
        <v>782</v>
      </c>
      <c r="AV104" s="24"/>
      <c r="AW104" s="20" t="s">
        <v>692</v>
      </c>
      <c r="AX104" s="20"/>
      <c r="AY104" s="20" t="s">
        <v>692</v>
      </c>
      <c r="AZ104" s="19" t="s">
        <v>912</v>
      </c>
      <c r="BA104" s="20" t="s">
        <v>742</v>
      </c>
      <c r="BB104" s="19" t="s">
        <v>912</v>
      </c>
      <c r="BC104" s="19" t="s">
        <v>912</v>
      </c>
      <c r="BD104" s="21" t="s">
        <v>912</v>
      </c>
    </row>
    <row r="105" spans="1:56" ht="60">
      <c r="A105" s="25"/>
      <c r="B105" s="25"/>
      <c r="C105" s="25"/>
      <c r="D105" s="25"/>
      <c r="E105" s="25"/>
      <c r="F105" s="25"/>
      <c r="G105" s="26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0"/>
      <c r="AU105" s="11"/>
      <c r="AV105" s="11"/>
      <c r="AW105" s="11"/>
      <c r="AX105" s="11"/>
      <c r="AY105" s="20"/>
      <c r="AZ105" s="19" t="s">
        <v>913</v>
      </c>
      <c r="BA105" s="20"/>
      <c r="BB105" s="19" t="s">
        <v>913</v>
      </c>
      <c r="BC105" s="19" t="s">
        <v>913</v>
      </c>
      <c r="BD105" s="21" t="s">
        <v>913</v>
      </c>
    </row>
    <row r="106" spans="1:56" ht="409">
      <c r="A106" s="25"/>
      <c r="B106" s="25"/>
      <c r="C106" s="25"/>
      <c r="D106" s="25"/>
      <c r="E106" s="25"/>
      <c r="F106" s="25"/>
      <c r="G106" s="26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0"/>
      <c r="AU106" s="11"/>
      <c r="AV106" s="11"/>
      <c r="AW106" s="11"/>
      <c r="AX106" s="11"/>
      <c r="AY106" s="20"/>
      <c r="AZ106" s="19" t="s">
        <v>1017</v>
      </c>
      <c r="BA106" s="20"/>
      <c r="BB106" s="19" t="s">
        <v>1017</v>
      </c>
      <c r="BC106" s="19" t="s">
        <v>1017</v>
      </c>
      <c r="BD106" s="21" t="s">
        <v>1017</v>
      </c>
    </row>
    <row r="107" spans="1:56" ht="30">
      <c r="A107" s="25"/>
      <c r="B107" s="25"/>
      <c r="C107" s="25"/>
      <c r="D107" s="25"/>
      <c r="E107" s="25"/>
      <c r="F107" s="25"/>
      <c r="G107" s="26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0"/>
      <c r="AU107" s="11"/>
      <c r="AV107" s="11"/>
      <c r="AW107" s="11"/>
      <c r="AX107" s="11"/>
      <c r="AY107" s="20"/>
      <c r="AZ107" s="19" t="s">
        <v>915</v>
      </c>
      <c r="BA107" s="20"/>
      <c r="BB107" s="19" t="s">
        <v>915</v>
      </c>
      <c r="BC107" s="19" t="s">
        <v>915</v>
      </c>
      <c r="BD107" s="21" t="s">
        <v>915</v>
      </c>
    </row>
    <row r="108" spans="1:56">
      <c r="A108" s="25"/>
      <c r="B108" s="25"/>
      <c r="C108" s="25"/>
      <c r="D108" s="25"/>
      <c r="E108" s="25"/>
      <c r="F108" s="25"/>
      <c r="G108" s="26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0"/>
      <c r="AU108" s="11"/>
      <c r="AV108" s="11"/>
      <c r="AW108" s="11"/>
      <c r="AX108" s="11"/>
      <c r="AY108" s="20"/>
      <c r="AZ108" s="19" t="s">
        <v>916</v>
      </c>
      <c r="BA108" s="20"/>
      <c r="BB108" s="19" t="s">
        <v>916</v>
      </c>
      <c r="BC108" s="19" t="s">
        <v>916</v>
      </c>
      <c r="BD108" s="21" t="s">
        <v>916</v>
      </c>
    </row>
    <row r="109" spans="1:56">
      <c r="A109" s="25"/>
      <c r="B109" s="25"/>
      <c r="C109" s="25"/>
      <c r="D109" s="25"/>
      <c r="E109" s="25"/>
      <c r="F109" s="25"/>
      <c r="G109" s="26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0"/>
      <c r="AU109" s="11"/>
      <c r="AV109" s="11"/>
      <c r="AW109" s="11"/>
      <c r="AX109" s="11"/>
      <c r="AY109" s="20"/>
      <c r="AZ109" s="19" t="s">
        <v>917</v>
      </c>
      <c r="BA109" s="20"/>
      <c r="BB109" s="19" t="s">
        <v>917</v>
      </c>
      <c r="BC109" s="19" t="s">
        <v>917</v>
      </c>
      <c r="BD109" s="21" t="s">
        <v>917</v>
      </c>
    </row>
    <row r="110" spans="1:56">
      <c r="A110" s="25"/>
      <c r="B110" s="25"/>
      <c r="C110" s="25"/>
      <c r="D110" s="25"/>
      <c r="E110" s="25"/>
      <c r="F110" s="25"/>
      <c r="G110" s="26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0"/>
      <c r="AU110" s="11"/>
      <c r="AV110" s="11"/>
      <c r="AW110" s="11"/>
      <c r="AX110" s="11"/>
      <c r="AY110" s="20"/>
      <c r="AZ110" s="11"/>
      <c r="BA110" s="20"/>
      <c r="BB110" s="11"/>
      <c r="BC110" s="11"/>
      <c r="BD110" s="11"/>
    </row>
    <row r="111" spans="1:56" ht="150">
      <c r="A111" s="25"/>
      <c r="B111" s="25"/>
      <c r="C111" s="25"/>
      <c r="D111" s="25"/>
      <c r="E111" s="25"/>
      <c r="F111" s="25"/>
      <c r="G111" s="26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0"/>
      <c r="AU111" s="11"/>
      <c r="AV111" s="11"/>
      <c r="AW111" s="11"/>
      <c r="AX111" s="11"/>
      <c r="AY111" s="20"/>
      <c r="AZ111" s="19" t="s">
        <v>918</v>
      </c>
      <c r="BA111" s="20"/>
      <c r="BB111" s="19" t="s">
        <v>918</v>
      </c>
      <c r="BC111" s="19" t="s">
        <v>918</v>
      </c>
      <c r="BD111" s="21" t="s">
        <v>918</v>
      </c>
    </row>
    <row r="112" spans="1:56" ht="105">
      <c r="A112" s="25"/>
      <c r="B112" s="25"/>
      <c r="C112" s="25"/>
      <c r="D112" s="25"/>
      <c r="E112" s="25"/>
      <c r="F112" s="25"/>
      <c r="G112" s="26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0"/>
      <c r="AU112" s="11"/>
      <c r="AV112" s="11"/>
      <c r="AW112" s="11"/>
      <c r="AX112" s="11"/>
      <c r="AY112" s="20"/>
      <c r="AZ112" s="19" t="s">
        <v>919</v>
      </c>
      <c r="BA112" s="20"/>
      <c r="BB112" s="19" t="s">
        <v>919</v>
      </c>
      <c r="BC112" s="19" t="s">
        <v>919</v>
      </c>
      <c r="BD112" s="21" t="s">
        <v>919</v>
      </c>
    </row>
    <row r="113" spans="1:56">
      <c r="A113" s="25"/>
      <c r="B113" s="25"/>
      <c r="C113" s="25"/>
      <c r="D113" s="25"/>
      <c r="E113" s="25"/>
      <c r="F113" s="25"/>
      <c r="G113" s="26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0"/>
      <c r="AU113" s="11"/>
      <c r="AV113" s="11"/>
      <c r="AW113" s="11"/>
      <c r="AX113" s="11"/>
      <c r="AY113" s="20"/>
      <c r="AZ113" s="19" t="s">
        <v>920</v>
      </c>
      <c r="BA113" s="20"/>
      <c r="BB113" s="19" t="s">
        <v>920</v>
      </c>
      <c r="BC113" s="19" t="s">
        <v>920</v>
      </c>
      <c r="BD113" s="21" t="s">
        <v>920</v>
      </c>
    </row>
    <row r="114" spans="1:56">
      <c r="A114" s="25"/>
      <c r="B114" s="25"/>
      <c r="C114" s="25"/>
      <c r="D114" s="25"/>
      <c r="E114" s="25"/>
      <c r="F114" s="25"/>
      <c r="G114" s="26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0"/>
      <c r="AU114" s="11"/>
      <c r="AV114" s="11"/>
      <c r="AW114" s="11"/>
      <c r="AX114" s="11"/>
      <c r="AY114" s="20"/>
      <c r="AZ114" s="11"/>
      <c r="BA114" s="20"/>
      <c r="BB114" s="11"/>
      <c r="BC114" s="11"/>
      <c r="BD114" s="11"/>
    </row>
    <row r="115" spans="1:56" ht="90">
      <c r="A115" s="25"/>
      <c r="B115" s="25"/>
      <c r="C115" s="25"/>
      <c r="D115" s="25"/>
      <c r="E115" s="25"/>
      <c r="F115" s="25"/>
      <c r="G115" s="26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0"/>
      <c r="AU115" s="11"/>
      <c r="AV115" s="11"/>
      <c r="AW115" s="11"/>
      <c r="AX115" s="11"/>
      <c r="AY115" s="20"/>
      <c r="AZ115" s="19" t="s">
        <v>921</v>
      </c>
      <c r="BA115" s="20"/>
      <c r="BB115" s="19" t="s">
        <v>921</v>
      </c>
      <c r="BC115" s="19" t="s">
        <v>921</v>
      </c>
      <c r="BD115" s="21" t="s">
        <v>921</v>
      </c>
    </row>
    <row r="116" spans="1:56" ht="255">
      <c r="A116" s="25"/>
      <c r="B116" s="25"/>
      <c r="C116" s="25"/>
      <c r="D116" s="25"/>
      <c r="E116" s="25"/>
      <c r="F116" s="25"/>
      <c r="G116" s="26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0"/>
      <c r="AU116" s="11"/>
      <c r="AV116" s="11"/>
      <c r="AW116" s="11"/>
      <c r="AX116" s="11"/>
      <c r="AY116" s="20"/>
      <c r="AZ116" s="19" t="s">
        <v>1018</v>
      </c>
      <c r="BA116" s="20"/>
      <c r="BB116" s="19" t="s">
        <v>1018</v>
      </c>
      <c r="BC116" s="19" t="s">
        <v>1018</v>
      </c>
      <c r="BD116" s="21" t="s">
        <v>1018</v>
      </c>
    </row>
    <row r="117" spans="1:56" ht="270">
      <c r="A117" s="25"/>
      <c r="B117" s="25"/>
      <c r="C117" s="25"/>
      <c r="D117" s="25"/>
      <c r="E117" s="25"/>
      <c r="F117" s="25"/>
      <c r="G117" s="26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0"/>
      <c r="AU117" s="11"/>
      <c r="AV117" s="11"/>
      <c r="AW117" s="11"/>
      <c r="AX117" s="11"/>
      <c r="AY117" s="20"/>
      <c r="AZ117" s="19" t="s">
        <v>1019</v>
      </c>
      <c r="BA117" s="20"/>
      <c r="BB117" s="19" t="s">
        <v>1019</v>
      </c>
      <c r="BC117" s="19" t="s">
        <v>1019</v>
      </c>
      <c r="BD117" s="21" t="s">
        <v>1019</v>
      </c>
    </row>
    <row r="118" spans="1:56">
      <c r="A118" s="25"/>
      <c r="B118" s="25"/>
      <c r="C118" s="25"/>
      <c r="D118" s="25"/>
      <c r="E118" s="25"/>
      <c r="F118" s="25"/>
      <c r="G118" s="26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0"/>
      <c r="AU118" s="11"/>
      <c r="AV118" s="11"/>
      <c r="AW118" s="11"/>
      <c r="AX118" s="11"/>
      <c r="AY118" s="20"/>
      <c r="AZ118" s="19" t="s">
        <v>677</v>
      </c>
      <c r="BA118" s="20"/>
      <c r="BB118" s="19" t="s">
        <v>677</v>
      </c>
      <c r="BC118" s="19" t="s">
        <v>677</v>
      </c>
      <c r="BD118" s="21" t="s">
        <v>677</v>
      </c>
    </row>
    <row r="119" spans="1:56" ht="45">
      <c r="A119" s="25"/>
      <c r="B119" s="25"/>
      <c r="C119" s="25"/>
      <c r="D119" s="25"/>
      <c r="E119" s="25"/>
      <c r="F119" s="25"/>
      <c r="G119" s="26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0"/>
      <c r="AU119" s="11"/>
      <c r="AV119" s="11"/>
      <c r="AW119" s="11"/>
      <c r="AX119" s="11"/>
      <c r="AY119" s="20"/>
      <c r="AZ119" s="19" t="s">
        <v>924</v>
      </c>
      <c r="BA119" s="20"/>
      <c r="BB119" s="19" t="s">
        <v>924</v>
      </c>
      <c r="BC119" s="19" t="s">
        <v>924</v>
      </c>
      <c r="BD119" s="21" t="s">
        <v>924</v>
      </c>
    </row>
    <row r="120" spans="1:56" ht="409">
      <c r="A120" s="25"/>
      <c r="B120" s="25"/>
      <c r="C120" s="25"/>
      <c r="D120" s="25"/>
      <c r="E120" s="25"/>
      <c r="F120" s="25"/>
      <c r="G120" s="26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0"/>
      <c r="AU120" s="11"/>
      <c r="AV120" s="11"/>
      <c r="AW120" s="11"/>
      <c r="AX120" s="11"/>
      <c r="AY120" s="20"/>
      <c r="AZ120" s="19" t="s">
        <v>925</v>
      </c>
      <c r="BA120" s="20"/>
      <c r="BB120" s="19" t="s">
        <v>925</v>
      </c>
      <c r="BC120" s="19" t="s">
        <v>1020</v>
      </c>
      <c r="BD120" s="21" t="s">
        <v>1020</v>
      </c>
    </row>
    <row r="121" spans="1:56" ht="135">
      <c r="A121" s="25" t="s">
        <v>146</v>
      </c>
      <c r="B121" s="25" t="s">
        <v>990</v>
      </c>
      <c r="C121" s="25" t="s">
        <v>125</v>
      </c>
      <c r="D121" s="25" t="s">
        <v>1021</v>
      </c>
      <c r="E121" s="25" t="s">
        <v>76</v>
      </c>
      <c r="F121" s="25" t="s">
        <v>1022</v>
      </c>
      <c r="G121" s="26">
        <v>1099.99</v>
      </c>
      <c r="H121" s="25" t="s">
        <v>1023</v>
      </c>
      <c r="I121" s="25" t="s">
        <v>217</v>
      </c>
      <c r="J121" s="25" t="s">
        <v>930</v>
      </c>
      <c r="K121" s="25" t="s">
        <v>63</v>
      </c>
      <c r="L121" s="25" t="s">
        <v>893</v>
      </c>
      <c r="M121" s="25" t="s">
        <v>27</v>
      </c>
      <c r="N121" s="25" t="s">
        <v>931</v>
      </c>
      <c r="O121" s="25" t="s">
        <v>542</v>
      </c>
      <c r="P121" s="25" t="s">
        <v>932</v>
      </c>
      <c r="Q121" s="25" t="s">
        <v>565</v>
      </c>
      <c r="R121" s="25" t="s">
        <v>933</v>
      </c>
      <c r="S121" s="25" t="s">
        <v>640</v>
      </c>
      <c r="T121" s="25" t="s">
        <v>934</v>
      </c>
      <c r="U121" s="25" t="s">
        <v>181</v>
      </c>
      <c r="V121" s="25" t="s">
        <v>935</v>
      </c>
      <c r="W121" s="25" t="s">
        <v>158</v>
      </c>
      <c r="X121" s="25" t="s">
        <v>936</v>
      </c>
      <c r="Y121" s="25" t="s">
        <v>153</v>
      </c>
      <c r="Z121" s="25" t="s">
        <v>937</v>
      </c>
      <c r="AA121" s="25" t="s">
        <v>570</v>
      </c>
      <c r="AB121" s="25" t="s">
        <v>938</v>
      </c>
      <c r="AC121" s="25" t="s">
        <v>659</v>
      </c>
      <c r="AD121" s="25" t="s">
        <v>902</v>
      </c>
      <c r="AE121" s="25" t="s">
        <v>589</v>
      </c>
      <c r="AF121" s="25" t="s">
        <v>1024</v>
      </c>
      <c r="AG121" s="25" t="s">
        <v>620</v>
      </c>
      <c r="AH121" s="25" t="s">
        <v>940</v>
      </c>
      <c r="AI121" s="25" t="s">
        <v>561</v>
      </c>
      <c r="AJ121" s="25" t="s">
        <v>1025</v>
      </c>
      <c r="AK121" s="25" t="s">
        <v>650</v>
      </c>
      <c r="AL121" s="25" t="s">
        <v>906</v>
      </c>
      <c r="AM121" s="25" t="s">
        <v>222</v>
      </c>
      <c r="AN121" s="25" t="s">
        <v>998</v>
      </c>
      <c r="AO121" s="25" t="s">
        <v>224</v>
      </c>
      <c r="AP121" s="25" t="s">
        <v>942</v>
      </c>
      <c r="AQ121" s="25" t="s">
        <v>225</v>
      </c>
      <c r="AR121" s="25" t="s">
        <v>909</v>
      </c>
      <c r="AS121" s="25" t="s">
        <v>234</v>
      </c>
      <c r="AT121" s="20" t="s">
        <v>1026</v>
      </c>
      <c r="AU121" s="24" t="s">
        <v>782</v>
      </c>
      <c r="AV121" s="24"/>
      <c r="AW121" s="20" t="s">
        <v>693</v>
      </c>
      <c r="AX121" s="20"/>
      <c r="AY121" s="20" t="s">
        <v>693</v>
      </c>
      <c r="AZ121" s="19" t="s">
        <v>912</v>
      </c>
      <c r="BA121" s="20" t="s">
        <v>743</v>
      </c>
      <c r="BB121" s="19" t="s">
        <v>912</v>
      </c>
      <c r="BC121" s="19" t="s">
        <v>912</v>
      </c>
      <c r="BD121" s="21" t="s">
        <v>912</v>
      </c>
    </row>
    <row r="122" spans="1:56" ht="60">
      <c r="A122" s="25"/>
      <c r="B122" s="25"/>
      <c r="C122" s="25"/>
      <c r="D122" s="25"/>
      <c r="E122" s="25"/>
      <c r="F122" s="25"/>
      <c r="G122" s="26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0"/>
      <c r="AU122" s="11"/>
      <c r="AV122" s="11"/>
      <c r="AW122" s="11"/>
      <c r="AX122" s="11"/>
      <c r="AY122" s="20"/>
      <c r="AZ122" s="19" t="s">
        <v>913</v>
      </c>
      <c r="BA122" s="20"/>
      <c r="BB122" s="19" t="s">
        <v>913</v>
      </c>
      <c r="BC122" s="19" t="s">
        <v>913</v>
      </c>
      <c r="BD122" s="21" t="s">
        <v>913</v>
      </c>
    </row>
    <row r="123" spans="1:56" ht="409">
      <c r="A123" s="25"/>
      <c r="B123" s="25"/>
      <c r="C123" s="25"/>
      <c r="D123" s="25"/>
      <c r="E123" s="25"/>
      <c r="F123" s="25"/>
      <c r="G123" s="26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0"/>
      <c r="AU123" s="11"/>
      <c r="AV123" s="11"/>
      <c r="AW123" s="11"/>
      <c r="AX123" s="11"/>
      <c r="AY123" s="20"/>
      <c r="AZ123" s="19" t="s">
        <v>1027</v>
      </c>
      <c r="BA123" s="20"/>
      <c r="BB123" s="19" t="s">
        <v>1027</v>
      </c>
      <c r="BC123" s="19" t="s">
        <v>1027</v>
      </c>
      <c r="BD123" s="21" t="s">
        <v>1027</v>
      </c>
    </row>
    <row r="124" spans="1:56" ht="30">
      <c r="A124" s="25"/>
      <c r="B124" s="25"/>
      <c r="C124" s="25"/>
      <c r="D124" s="25"/>
      <c r="E124" s="25"/>
      <c r="F124" s="25"/>
      <c r="G124" s="26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0"/>
      <c r="AU124" s="11"/>
      <c r="AV124" s="11"/>
      <c r="AW124" s="11"/>
      <c r="AX124" s="11"/>
      <c r="AY124" s="20"/>
      <c r="AZ124" s="19" t="s">
        <v>915</v>
      </c>
      <c r="BA124" s="20"/>
      <c r="BB124" s="19" t="s">
        <v>915</v>
      </c>
      <c r="BC124" s="19" t="s">
        <v>915</v>
      </c>
      <c r="BD124" s="21" t="s">
        <v>915</v>
      </c>
    </row>
    <row r="125" spans="1:56">
      <c r="A125" s="25"/>
      <c r="B125" s="25"/>
      <c r="C125" s="25"/>
      <c r="D125" s="25"/>
      <c r="E125" s="25"/>
      <c r="F125" s="25"/>
      <c r="G125" s="26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0"/>
      <c r="AU125" s="11"/>
      <c r="AV125" s="11"/>
      <c r="AW125" s="11"/>
      <c r="AX125" s="11"/>
      <c r="AY125" s="20"/>
      <c r="AZ125" s="19" t="s">
        <v>916</v>
      </c>
      <c r="BA125" s="20"/>
      <c r="BB125" s="19" t="s">
        <v>916</v>
      </c>
      <c r="BC125" s="19" t="s">
        <v>916</v>
      </c>
      <c r="BD125" s="21" t="s">
        <v>916</v>
      </c>
    </row>
    <row r="126" spans="1:56">
      <c r="A126" s="25"/>
      <c r="B126" s="25"/>
      <c r="C126" s="25"/>
      <c r="D126" s="25"/>
      <c r="E126" s="25"/>
      <c r="F126" s="25"/>
      <c r="G126" s="26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0"/>
      <c r="AU126" s="11"/>
      <c r="AV126" s="11"/>
      <c r="AW126" s="11"/>
      <c r="AX126" s="11"/>
      <c r="AY126" s="20"/>
      <c r="AZ126" s="19" t="s">
        <v>917</v>
      </c>
      <c r="BA126" s="20"/>
      <c r="BB126" s="19" t="s">
        <v>917</v>
      </c>
      <c r="BC126" s="19" t="s">
        <v>917</v>
      </c>
      <c r="BD126" s="21" t="s">
        <v>917</v>
      </c>
    </row>
    <row r="127" spans="1:56">
      <c r="A127" s="25"/>
      <c r="B127" s="25"/>
      <c r="C127" s="25"/>
      <c r="D127" s="25"/>
      <c r="E127" s="25"/>
      <c r="F127" s="25"/>
      <c r="G127" s="26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0"/>
      <c r="AU127" s="11"/>
      <c r="AV127" s="11"/>
      <c r="AW127" s="11"/>
      <c r="AX127" s="11"/>
      <c r="AY127" s="20"/>
      <c r="AZ127" s="11"/>
      <c r="BA127" s="20"/>
      <c r="BB127" s="11"/>
      <c r="BC127" s="11"/>
      <c r="BD127" s="11"/>
    </row>
    <row r="128" spans="1:56" ht="150">
      <c r="A128" s="25"/>
      <c r="B128" s="25"/>
      <c r="C128" s="25"/>
      <c r="D128" s="25"/>
      <c r="E128" s="25"/>
      <c r="F128" s="25"/>
      <c r="G128" s="26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0"/>
      <c r="AU128" s="11"/>
      <c r="AV128" s="11"/>
      <c r="AW128" s="11"/>
      <c r="AX128" s="11"/>
      <c r="AY128" s="20"/>
      <c r="AZ128" s="19" t="s">
        <v>918</v>
      </c>
      <c r="BA128" s="20"/>
      <c r="BB128" s="19" t="s">
        <v>918</v>
      </c>
      <c r="BC128" s="19" t="s">
        <v>918</v>
      </c>
      <c r="BD128" s="21" t="s">
        <v>918</v>
      </c>
    </row>
    <row r="129" spans="1:56" ht="105">
      <c r="A129" s="25"/>
      <c r="B129" s="25"/>
      <c r="C129" s="25"/>
      <c r="D129" s="25"/>
      <c r="E129" s="25"/>
      <c r="F129" s="25"/>
      <c r="G129" s="26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0"/>
      <c r="AU129" s="11"/>
      <c r="AV129" s="11"/>
      <c r="AW129" s="11"/>
      <c r="AX129" s="11"/>
      <c r="AY129" s="20"/>
      <c r="AZ129" s="19" t="s">
        <v>919</v>
      </c>
      <c r="BA129" s="20"/>
      <c r="BB129" s="19" t="s">
        <v>919</v>
      </c>
      <c r="BC129" s="19" t="s">
        <v>919</v>
      </c>
      <c r="BD129" s="21" t="s">
        <v>919</v>
      </c>
    </row>
    <row r="130" spans="1:56">
      <c r="A130" s="25"/>
      <c r="B130" s="25"/>
      <c r="C130" s="25"/>
      <c r="D130" s="25"/>
      <c r="E130" s="25"/>
      <c r="F130" s="25"/>
      <c r="G130" s="26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0"/>
      <c r="AU130" s="11"/>
      <c r="AV130" s="11"/>
      <c r="AW130" s="11"/>
      <c r="AX130" s="11"/>
      <c r="AY130" s="20"/>
      <c r="AZ130" s="19" t="s">
        <v>920</v>
      </c>
      <c r="BA130" s="20"/>
      <c r="BB130" s="19" t="s">
        <v>920</v>
      </c>
      <c r="BC130" s="19" t="s">
        <v>920</v>
      </c>
      <c r="BD130" s="21" t="s">
        <v>920</v>
      </c>
    </row>
    <row r="131" spans="1:56">
      <c r="A131" s="25"/>
      <c r="B131" s="25"/>
      <c r="C131" s="25"/>
      <c r="D131" s="25"/>
      <c r="E131" s="25"/>
      <c r="F131" s="25"/>
      <c r="G131" s="26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0"/>
      <c r="AU131" s="11"/>
      <c r="AV131" s="11"/>
      <c r="AW131" s="11"/>
      <c r="AX131" s="11"/>
      <c r="AY131" s="20"/>
      <c r="AZ131" s="11"/>
      <c r="BA131" s="20"/>
      <c r="BB131" s="11"/>
      <c r="BC131" s="11"/>
      <c r="BD131" s="11"/>
    </row>
    <row r="132" spans="1:56" ht="90">
      <c r="A132" s="25"/>
      <c r="B132" s="25"/>
      <c r="C132" s="25"/>
      <c r="D132" s="25"/>
      <c r="E132" s="25"/>
      <c r="F132" s="25"/>
      <c r="G132" s="26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0"/>
      <c r="AU132" s="11"/>
      <c r="AV132" s="11"/>
      <c r="AW132" s="11"/>
      <c r="AX132" s="11"/>
      <c r="AY132" s="20"/>
      <c r="AZ132" s="19" t="s">
        <v>921</v>
      </c>
      <c r="BA132" s="20"/>
      <c r="BB132" s="19" t="s">
        <v>921</v>
      </c>
      <c r="BC132" s="19" t="s">
        <v>921</v>
      </c>
      <c r="BD132" s="21" t="s">
        <v>921</v>
      </c>
    </row>
    <row r="133" spans="1:56" ht="240">
      <c r="A133" s="25"/>
      <c r="B133" s="25"/>
      <c r="C133" s="25"/>
      <c r="D133" s="25"/>
      <c r="E133" s="25"/>
      <c r="F133" s="25"/>
      <c r="G133" s="26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0"/>
      <c r="AU133" s="11"/>
      <c r="AV133" s="11"/>
      <c r="AW133" s="11"/>
      <c r="AX133" s="11"/>
      <c r="AY133" s="20"/>
      <c r="AZ133" s="19" t="s">
        <v>1028</v>
      </c>
      <c r="BA133" s="20"/>
      <c r="BB133" s="19" t="s">
        <v>1028</v>
      </c>
      <c r="BC133" s="19" t="s">
        <v>1028</v>
      </c>
      <c r="BD133" s="21" t="s">
        <v>1028</v>
      </c>
    </row>
    <row r="134" spans="1:56" ht="270">
      <c r="A134" s="25"/>
      <c r="B134" s="25"/>
      <c r="C134" s="25"/>
      <c r="D134" s="25"/>
      <c r="E134" s="25"/>
      <c r="F134" s="25"/>
      <c r="G134" s="26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0"/>
      <c r="AU134" s="11"/>
      <c r="AV134" s="11"/>
      <c r="AW134" s="11"/>
      <c r="AX134" s="11"/>
      <c r="AY134" s="20"/>
      <c r="AZ134" s="19" t="s">
        <v>1029</v>
      </c>
      <c r="BA134" s="20"/>
      <c r="BB134" s="19" t="s">
        <v>1029</v>
      </c>
      <c r="BC134" s="19" t="s">
        <v>1029</v>
      </c>
      <c r="BD134" s="21" t="s">
        <v>1029</v>
      </c>
    </row>
    <row r="135" spans="1:56">
      <c r="A135" s="25"/>
      <c r="B135" s="25"/>
      <c r="C135" s="25"/>
      <c r="D135" s="25"/>
      <c r="E135" s="25"/>
      <c r="F135" s="25"/>
      <c r="G135" s="26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0"/>
      <c r="AU135" s="11"/>
      <c r="AV135" s="11"/>
      <c r="AW135" s="11"/>
      <c r="AX135" s="11"/>
      <c r="AY135" s="20"/>
      <c r="AZ135" s="19" t="s">
        <v>677</v>
      </c>
      <c r="BA135" s="20"/>
      <c r="BB135" s="19" t="s">
        <v>677</v>
      </c>
      <c r="BC135" s="19" t="s">
        <v>677</v>
      </c>
      <c r="BD135" s="21" t="s">
        <v>677</v>
      </c>
    </row>
    <row r="136" spans="1:56" ht="45">
      <c r="A136" s="25"/>
      <c r="B136" s="25"/>
      <c r="C136" s="25"/>
      <c r="D136" s="25"/>
      <c r="E136" s="25"/>
      <c r="F136" s="25"/>
      <c r="G136" s="26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0"/>
      <c r="AU136" s="11"/>
      <c r="AV136" s="11"/>
      <c r="AW136" s="11"/>
      <c r="AX136" s="11"/>
      <c r="AY136" s="20"/>
      <c r="AZ136" s="19" t="s">
        <v>924</v>
      </c>
      <c r="BA136" s="20"/>
      <c r="BB136" s="19" t="s">
        <v>924</v>
      </c>
      <c r="BC136" s="19" t="s">
        <v>924</v>
      </c>
      <c r="BD136" s="21" t="s">
        <v>924</v>
      </c>
    </row>
    <row r="137" spans="1:56" ht="409">
      <c r="A137" s="25"/>
      <c r="B137" s="25"/>
      <c r="C137" s="25"/>
      <c r="D137" s="25"/>
      <c r="E137" s="25"/>
      <c r="F137" s="25"/>
      <c r="G137" s="26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0"/>
      <c r="AU137" s="11"/>
      <c r="AV137" s="11"/>
      <c r="AW137" s="11"/>
      <c r="AX137" s="11"/>
      <c r="AY137" s="20"/>
      <c r="AZ137" s="19" t="s">
        <v>925</v>
      </c>
      <c r="BA137" s="20"/>
      <c r="BB137" s="19" t="s">
        <v>925</v>
      </c>
      <c r="BC137" s="19" t="s">
        <v>1030</v>
      </c>
      <c r="BD137" s="21" t="s">
        <v>1030</v>
      </c>
    </row>
    <row r="138" spans="1:56" ht="135">
      <c r="A138" s="25" t="s">
        <v>146</v>
      </c>
      <c r="B138" s="25" t="s">
        <v>990</v>
      </c>
      <c r="C138" s="25" t="s">
        <v>123</v>
      </c>
      <c r="D138" s="25" t="s">
        <v>991</v>
      </c>
      <c r="E138" s="25" t="s">
        <v>77</v>
      </c>
      <c r="F138" s="25" t="s">
        <v>1031</v>
      </c>
      <c r="G138" s="26">
        <v>599.99</v>
      </c>
      <c r="H138" s="25" t="s">
        <v>1032</v>
      </c>
      <c r="I138" s="25" t="s">
        <v>216</v>
      </c>
      <c r="J138" s="25" t="s">
        <v>892</v>
      </c>
      <c r="K138" s="25" t="s">
        <v>63</v>
      </c>
      <c r="L138" s="25" t="s">
        <v>893</v>
      </c>
      <c r="M138" s="25" t="s">
        <v>27</v>
      </c>
      <c r="N138" s="25" t="s">
        <v>931</v>
      </c>
      <c r="O138" s="25" t="s">
        <v>542</v>
      </c>
      <c r="P138" s="25" t="s">
        <v>932</v>
      </c>
      <c r="Q138" s="25" t="s">
        <v>567</v>
      </c>
      <c r="R138" s="25" t="s">
        <v>1033</v>
      </c>
      <c r="S138" s="25" t="s">
        <v>640</v>
      </c>
      <c r="T138" s="25" t="s">
        <v>934</v>
      </c>
      <c r="U138" s="25" t="s">
        <v>181</v>
      </c>
      <c r="V138" s="25" t="s">
        <v>935</v>
      </c>
      <c r="W138" s="25" t="s">
        <v>158</v>
      </c>
      <c r="X138" s="25" t="s">
        <v>936</v>
      </c>
      <c r="Y138" s="25" t="s">
        <v>665</v>
      </c>
      <c r="Z138" s="25" t="s">
        <v>900</v>
      </c>
      <c r="AA138" s="25" t="s">
        <v>574</v>
      </c>
      <c r="AB138" s="25" t="s">
        <v>1034</v>
      </c>
      <c r="AC138" s="25" t="s">
        <v>659</v>
      </c>
      <c r="AD138" s="25" t="s">
        <v>902</v>
      </c>
      <c r="AE138" s="25" t="s">
        <v>587</v>
      </c>
      <c r="AF138" s="25" t="s">
        <v>996</v>
      </c>
      <c r="AG138" s="25" t="s">
        <v>621</v>
      </c>
      <c r="AH138" s="25" t="s">
        <v>959</v>
      </c>
      <c r="AI138" s="25" t="s">
        <v>556</v>
      </c>
      <c r="AJ138" s="25" t="s">
        <v>905</v>
      </c>
      <c r="AK138" s="25" t="s">
        <v>655</v>
      </c>
      <c r="AL138" s="25" t="s">
        <v>997</v>
      </c>
      <c r="AM138" s="25" t="s">
        <v>222</v>
      </c>
      <c r="AN138" s="25" t="s">
        <v>998</v>
      </c>
      <c r="AO138" s="25" t="s">
        <v>224</v>
      </c>
      <c r="AP138" s="25" t="s">
        <v>942</v>
      </c>
      <c r="AQ138" s="25" t="s">
        <v>225</v>
      </c>
      <c r="AR138" s="25" t="s">
        <v>909</v>
      </c>
      <c r="AS138" s="25" t="s">
        <v>235</v>
      </c>
      <c r="AT138" s="20" t="s">
        <v>1035</v>
      </c>
      <c r="AU138" s="24" t="s">
        <v>782</v>
      </c>
      <c r="AV138" s="24"/>
      <c r="AW138" s="20" t="s">
        <v>694</v>
      </c>
      <c r="AX138" s="20"/>
      <c r="AY138" s="20" t="s">
        <v>694</v>
      </c>
      <c r="AZ138" s="19" t="s">
        <v>912</v>
      </c>
      <c r="BA138" s="20" t="s">
        <v>744</v>
      </c>
      <c r="BB138" s="19" t="s">
        <v>912</v>
      </c>
      <c r="BC138" s="19" t="s">
        <v>912</v>
      </c>
      <c r="BD138" s="21" t="s">
        <v>912</v>
      </c>
    </row>
    <row r="139" spans="1:56" ht="60">
      <c r="A139" s="25"/>
      <c r="B139" s="25"/>
      <c r="C139" s="25"/>
      <c r="D139" s="25"/>
      <c r="E139" s="25"/>
      <c r="F139" s="25"/>
      <c r="G139" s="26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0"/>
      <c r="AU139" s="11"/>
      <c r="AV139" s="11"/>
      <c r="AW139" s="11"/>
      <c r="AX139" s="11"/>
      <c r="AY139" s="20"/>
      <c r="AZ139" s="19" t="s">
        <v>913</v>
      </c>
      <c r="BA139" s="20"/>
      <c r="BB139" s="19" t="s">
        <v>913</v>
      </c>
      <c r="BC139" s="19" t="s">
        <v>913</v>
      </c>
      <c r="BD139" s="21" t="s">
        <v>913</v>
      </c>
    </row>
    <row r="140" spans="1:56" ht="409">
      <c r="A140" s="25"/>
      <c r="B140" s="25"/>
      <c r="C140" s="25"/>
      <c r="D140" s="25"/>
      <c r="E140" s="25"/>
      <c r="F140" s="25"/>
      <c r="G140" s="26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0"/>
      <c r="AU140" s="11"/>
      <c r="AV140" s="11"/>
      <c r="AW140" s="11"/>
      <c r="AX140" s="11"/>
      <c r="AY140" s="20"/>
      <c r="AZ140" s="19" t="s">
        <v>1036</v>
      </c>
      <c r="BA140" s="20"/>
      <c r="BB140" s="19" t="s">
        <v>1036</v>
      </c>
      <c r="BC140" s="19" t="s">
        <v>1036</v>
      </c>
      <c r="BD140" s="21" t="s">
        <v>1036</v>
      </c>
    </row>
    <row r="141" spans="1:56" ht="30">
      <c r="A141" s="25"/>
      <c r="B141" s="25"/>
      <c r="C141" s="25"/>
      <c r="D141" s="25"/>
      <c r="E141" s="25"/>
      <c r="F141" s="25"/>
      <c r="G141" s="26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0"/>
      <c r="AU141" s="11"/>
      <c r="AV141" s="11"/>
      <c r="AW141" s="11"/>
      <c r="AX141" s="11"/>
      <c r="AY141" s="20"/>
      <c r="AZ141" s="19" t="s">
        <v>915</v>
      </c>
      <c r="BA141" s="20"/>
      <c r="BB141" s="19" t="s">
        <v>915</v>
      </c>
      <c r="BC141" s="19" t="s">
        <v>915</v>
      </c>
      <c r="BD141" s="21" t="s">
        <v>915</v>
      </c>
    </row>
    <row r="142" spans="1:56">
      <c r="A142" s="25"/>
      <c r="B142" s="25"/>
      <c r="C142" s="25"/>
      <c r="D142" s="25"/>
      <c r="E142" s="25"/>
      <c r="F142" s="25"/>
      <c r="G142" s="26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0"/>
      <c r="AU142" s="11"/>
      <c r="AV142" s="11"/>
      <c r="AW142" s="11"/>
      <c r="AX142" s="11"/>
      <c r="AY142" s="20"/>
      <c r="AZ142" s="19" t="s">
        <v>916</v>
      </c>
      <c r="BA142" s="20"/>
      <c r="BB142" s="19" t="s">
        <v>916</v>
      </c>
      <c r="BC142" s="19" t="s">
        <v>916</v>
      </c>
      <c r="BD142" s="21" t="s">
        <v>916</v>
      </c>
    </row>
    <row r="143" spans="1:56">
      <c r="A143" s="25"/>
      <c r="B143" s="25"/>
      <c r="C143" s="25"/>
      <c r="D143" s="25"/>
      <c r="E143" s="25"/>
      <c r="F143" s="25"/>
      <c r="G143" s="26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0"/>
      <c r="AU143" s="11"/>
      <c r="AV143" s="11"/>
      <c r="AW143" s="11"/>
      <c r="AX143" s="11"/>
      <c r="AY143" s="20"/>
      <c r="AZ143" s="19" t="s">
        <v>917</v>
      </c>
      <c r="BA143" s="20"/>
      <c r="BB143" s="19" t="s">
        <v>917</v>
      </c>
      <c r="BC143" s="19" t="s">
        <v>917</v>
      </c>
      <c r="BD143" s="21" t="s">
        <v>917</v>
      </c>
    </row>
    <row r="144" spans="1:56">
      <c r="A144" s="25"/>
      <c r="B144" s="25"/>
      <c r="C144" s="25"/>
      <c r="D144" s="25"/>
      <c r="E144" s="25"/>
      <c r="F144" s="25"/>
      <c r="G144" s="26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0"/>
      <c r="AU144" s="11"/>
      <c r="AV144" s="11"/>
      <c r="AW144" s="11"/>
      <c r="AX144" s="11"/>
      <c r="AY144" s="20"/>
      <c r="AZ144" s="11"/>
      <c r="BA144" s="20"/>
      <c r="BB144" s="11"/>
      <c r="BC144" s="11"/>
      <c r="BD144" s="11"/>
    </row>
    <row r="145" spans="1:56" ht="150">
      <c r="A145" s="25"/>
      <c r="B145" s="25"/>
      <c r="C145" s="25"/>
      <c r="D145" s="25"/>
      <c r="E145" s="25"/>
      <c r="F145" s="25"/>
      <c r="G145" s="26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0"/>
      <c r="AU145" s="11"/>
      <c r="AV145" s="11"/>
      <c r="AW145" s="11"/>
      <c r="AX145" s="11"/>
      <c r="AY145" s="20"/>
      <c r="AZ145" s="19" t="s">
        <v>918</v>
      </c>
      <c r="BA145" s="20"/>
      <c r="BB145" s="19" t="s">
        <v>918</v>
      </c>
      <c r="BC145" s="19" t="s">
        <v>918</v>
      </c>
      <c r="BD145" s="21" t="s">
        <v>918</v>
      </c>
    </row>
    <row r="146" spans="1:56" ht="105">
      <c r="A146" s="25"/>
      <c r="B146" s="25"/>
      <c r="C146" s="25"/>
      <c r="D146" s="25"/>
      <c r="E146" s="25"/>
      <c r="F146" s="25"/>
      <c r="G146" s="26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0"/>
      <c r="AU146" s="11"/>
      <c r="AV146" s="11"/>
      <c r="AW146" s="11"/>
      <c r="AX146" s="11"/>
      <c r="AY146" s="20"/>
      <c r="AZ146" s="19" t="s">
        <v>919</v>
      </c>
      <c r="BA146" s="20"/>
      <c r="BB146" s="19" t="s">
        <v>919</v>
      </c>
      <c r="BC146" s="19" t="s">
        <v>919</v>
      </c>
      <c r="BD146" s="21" t="s">
        <v>919</v>
      </c>
    </row>
    <row r="147" spans="1:56">
      <c r="A147" s="25"/>
      <c r="B147" s="25"/>
      <c r="C147" s="25"/>
      <c r="D147" s="25"/>
      <c r="E147" s="25"/>
      <c r="F147" s="25"/>
      <c r="G147" s="26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0"/>
      <c r="AU147" s="11"/>
      <c r="AV147" s="11"/>
      <c r="AW147" s="11"/>
      <c r="AX147" s="11"/>
      <c r="AY147" s="20"/>
      <c r="AZ147" s="19" t="s">
        <v>920</v>
      </c>
      <c r="BA147" s="20"/>
      <c r="BB147" s="19" t="s">
        <v>920</v>
      </c>
      <c r="BC147" s="19" t="s">
        <v>920</v>
      </c>
      <c r="BD147" s="21" t="s">
        <v>920</v>
      </c>
    </row>
    <row r="148" spans="1:56">
      <c r="A148" s="25"/>
      <c r="B148" s="25"/>
      <c r="C148" s="25"/>
      <c r="D148" s="25"/>
      <c r="E148" s="25"/>
      <c r="F148" s="25"/>
      <c r="G148" s="26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0"/>
      <c r="AU148" s="11"/>
      <c r="AV148" s="11"/>
      <c r="AW148" s="11"/>
      <c r="AX148" s="11"/>
      <c r="AY148" s="20"/>
      <c r="AZ148" s="11"/>
      <c r="BA148" s="20"/>
      <c r="BB148" s="11"/>
      <c r="BC148" s="11"/>
      <c r="BD148" s="11"/>
    </row>
    <row r="149" spans="1:56" ht="90">
      <c r="A149" s="25"/>
      <c r="B149" s="25"/>
      <c r="C149" s="25"/>
      <c r="D149" s="25"/>
      <c r="E149" s="25"/>
      <c r="F149" s="25"/>
      <c r="G149" s="26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0"/>
      <c r="AU149" s="11"/>
      <c r="AV149" s="11"/>
      <c r="AW149" s="11"/>
      <c r="AX149" s="11"/>
      <c r="AY149" s="20"/>
      <c r="AZ149" s="19" t="s">
        <v>921</v>
      </c>
      <c r="BA149" s="20"/>
      <c r="BB149" s="19" t="s">
        <v>921</v>
      </c>
      <c r="BC149" s="19" t="s">
        <v>921</v>
      </c>
      <c r="BD149" s="21" t="s">
        <v>921</v>
      </c>
    </row>
    <row r="150" spans="1:56" ht="255">
      <c r="A150" s="25"/>
      <c r="B150" s="25"/>
      <c r="C150" s="25"/>
      <c r="D150" s="25"/>
      <c r="E150" s="25"/>
      <c r="F150" s="25"/>
      <c r="G150" s="26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0"/>
      <c r="AU150" s="11"/>
      <c r="AV150" s="11"/>
      <c r="AW150" s="11"/>
      <c r="AX150" s="11"/>
      <c r="AY150" s="20"/>
      <c r="AZ150" s="19" t="s">
        <v>1037</v>
      </c>
      <c r="BA150" s="20"/>
      <c r="BB150" s="19" t="s">
        <v>1037</v>
      </c>
      <c r="BC150" s="19" t="s">
        <v>1037</v>
      </c>
      <c r="BD150" s="21" t="s">
        <v>1037</v>
      </c>
    </row>
    <row r="151" spans="1:56" ht="270">
      <c r="A151" s="25"/>
      <c r="B151" s="25"/>
      <c r="C151" s="25"/>
      <c r="D151" s="25"/>
      <c r="E151" s="25"/>
      <c r="F151" s="25"/>
      <c r="G151" s="26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0"/>
      <c r="AU151" s="11"/>
      <c r="AV151" s="11"/>
      <c r="AW151" s="11"/>
      <c r="AX151" s="11"/>
      <c r="AY151" s="20"/>
      <c r="AZ151" s="19" t="s">
        <v>1038</v>
      </c>
      <c r="BA151" s="20"/>
      <c r="BB151" s="19" t="s">
        <v>1038</v>
      </c>
      <c r="BC151" s="19" t="s">
        <v>1038</v>
      </c>
      <c r="BD151" s="21" t="s">
        <v>1038</v>
      </c>
    </row>
    <row r="152" spans="1:56">
      <c r="A152" s="25"/>
      <c r="B152" s="25"/>
      <c r="C152" s="25"/>
      <c r="D152" s="25"/>
      <c r="E152" s="25"/>
      <c r="F152" s="25"/>
      <c r="G152" s="26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0"/>
      <c r="AU152" s="11"/>
      <c r="AV152" s="11"/>
      <c r="AW152" s="11"/>
      <c r="AX152" s="11"/>
      <c r="AY152" s="20"/>
      <c r="AZ152" s="19" t="s">
        <v>677</v>
      </c>
      <c r="BA152" s="20"/>
      <c r="BB152" s="19" t="s">
        <v>677</v>
      </c>
      <c r="BC152" s="19" t="s">
        <v>677</v>
      </c>
      <c r="BD152" s="21" t="s">
        <v>677</v>
      </c>
    </row>
    <row r="153" spans="1:56" ht="45">
      <c r="A153" s="25"/>
      <c r="B153" s="25"/>
      <c r="C153" s="25"/>
      <c r="D153" s="25"/>
      <c r="E153" s="25"/>
      <c r="F153" s="25"/>
      <c r="G153" s="26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0"/>
      <c r="AU153" s="11"/>
      <c r="AV153" s="11"/>
      <c r="AW153" s="11"/>
      <c r="AX153" s="11"/>
      <c r="AY153" s="20"/>
      <c r="AZ153" s="19" t="s">
        <v>924</v>
      </c>
      <c r="BA153" s="20"/>
      <c r="BB153" s="19" t="s">
        <v>924</v>
      </c>
      <c r="BC153" s="19" t="s">
        <v>924</v>
      </c>
      <c r="BD153" s="21" t="s">
        <v>924</v>
      </c>
    </row>
    <row r="154" spans="1:56" ht="409">
      <c r="A154" s="25"/>
      <c r="B154" s="25"/>
      <c r="C154" s="25"/>
      <c r="D154" s="25"/>
      <c r="E154" s="25"/>
      <c r="F154" s="25"/>
      <c r="G154" s="26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0"/>
      <c r="AU154" s="11"/>
      <c r="AV154" s="11"/>
      <c r="AW154" s="11"/>
      <c r="AX154" s="11"/>
      <c r="AY154" s="20"/>
      <c r="AZ154" s="19" t="s">
        <v>925</v>
      </c>
      <c r="BA154" s="20"/>
      <c r="BB154" s="19" t="s">
        <v>925</v>
      </c>
      <c r="BC154" s="19" t="s">
        <v>1039</v>
      </c>
      <c r="BD154" s="21" t="s">
        <v>1039</v>
      </c>
    </row>
    <row r="155" spans="1:56" ht="135">
      <c r="A155" s="25" t="s">
        <v>146</v>
      </c>
      <c r="B155" s="25" t="s">
        <v>990</v>
      </c>
      <c r="C155" s="25" t="s">
        <v>124</v>
      </c>
      <c r="D155" s="25" t="s">
        <v>1004</v>
      </c>
      <c r="E155" s="25" t="s">
        <v>78</v>
      </c>
      <c r="F155" s="25" t="s">
        <v>1040</v>
      </c>
      <c r="G155" s="26">
        <v>999.99</v>
      </c>
      <c r="H155" s="25" t="s">
        <v>1041</v>
      </c>
      <c r="I155" s="25" t="s">
        <v>216</v>
      </c>
      <c r="J155" s="25" t="s">
        <v>892</v>
      </c>
      <c r="K155" s="25" t="s">
        <v>214</v>
      </c>
      <c r="L155" s="25" t="s">
        <v>1007</v>
      </c>
      <c r="M155" s="25" t="s">
        <v>31</v>
      </c>
      <c r="N155" s="25" t="s">
        <v>1042</v>
      </c>
      <c r="O155" s="25" t="s">
        <v>546</v>
      </c>
      <c r="P155" s="25" t="s">
        <v>1043</v>
      </c>
      <c r="Q155" s="25" t="s">
        <v>565</v>
      </c>
      <c r="R155" s="25" t="s">
        <v>933</v>
      </c>
      <c r="S155" s="25" t="s">
        <v>640</v>
      </c>
      <c r="T155" s="25" t="s">
        <v>934</v>
      </c>
      <c r="U155" s="25" t="s">
        <v>181</v>
      </c>
      <c r="V155" s="25" t="s">
        <v>935</v>
      </c>
      <c r="W155" s="25" t="s">
        <v>160</v>
      </c>
      <c r="X155" s="25" t="s">
        <v>1010</v>
      </c>
      <c r="Y155" s="25" t="s">
        <v>665</v>
      </c>
      <c r="Z155" s="25" t="s">
        <v>900</v>
      </c>
      <c r="AA155" s="25" t="s">
        <v>571</v>
      </c>
      <c r="AB155" s="25" t="s">
        <v>957</v>
      </c>
      <c r="AC155" s="25" t="s">
        <v>660</v>
      </c>
      <c r="AD155" s="25" t="s">
        <v>1044</v>
      </c>
      <c r="AE155" s="25" t="s">
        <v>590</v>
      </c>
      <c r="AF155" s="25" t="s">
        <v>1045</v>
      </c>
      <c r="AG155" s="25" t="s">
        <v>624</v>
      </c>
      <c r="AH155" s="25" t="s">
        <v>1046</v>
      </c>
      <c r="AI155" s="25" t="s">
        <v>560</v>
      </c>
      <c r="AJ155" s="25" t="s">
        <v>1015</v>
      </c>
      <c r="AK155" s="25" t="s">
        <v>651</v>
      </c>
      <c r="AL155" s="25" t="s">
        <v>961</v>
      </c>
      <c r="AM155" s="25" t="s">
        <v>221</v>
      </c>
      <c r="AN155" s="25" t="s">
        <v>907</v>
      </c>
      <c r="AO155" s="25" t="s">
        <v>223</v>
      </c>
      <c r="AP155" s="25" t="s">
        <v>908</v>
      </c>
      <c r="AQ155" s="25" t="s">
        <v>225</v>
      </c>
      <c r="AR155" s="25" t="s">
        <v>909</v>
      </c>
      <c r="AS155" s="25" t="s">
        <v>236</v>
      </c>
      <c r="AT155" s="20" t="s">
        <v>1047</v>
      </c>
      <c r="AU155" s="24" t="s">
        <v>782</v>
      </c>
      <c r="AV155" s="24"/>
      <c r="AW155" s="20" t="s">
        <v>695</v>
      </c>
      <c r="AX155" s="20"/>
      <c r="AY155" s="20" t="s">
        <v>695</v>
      </c>
      <c r="AZ155" s="19" t="s">
        <v>912</v>
      </c>
      <c r="BA155" s="20" t="s">
        <v>683</v>
      </c>
      <c r="BB155" s="19" t="s">
        <v>912</v>
      </c>
      <c r="BC155" s="19" t="s">
        <v>912</v>
      </c>
      <c r="BD155" s="21" t="s">
        <v>912</v>
      </c>
    </row>
    <row r="156" spans="1:56" ht="60">
      <c r="A156" s="25"/>
      <c r="B156" s="25"/>
      <c r="C156" s="25"/>
      <c r="D156" s="25"/>
      <c r="E156" s="25"/>
      <c r="F156" s="25"/>
      <c r="G156" s="26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0"/>
      <c r="AU156" s="11"/>
      <c r="AV156" s="11"/>
      <c r="AW156" s="11"/>
      <c r="AX156" s="11"/>
      <c r="AY156" s="20"/>
      <c r="AZ156" s="19" t="s">
        <v>913</v>
      </c>
      <c r="BA156" s="20"/>
      <c r="BB156" s="19" t="s">
        <v>913</v>
      </c>
      <c r="BC156" s="19" t="s">
        <v>913</v>
      </c>
      <c r="BD156" s="21" t="s">
        <v>913</v>
      </c>
    </row>
    <row r="157" spans="1:56" ht="409">
      <c r="A157" s="25"/>
      <c r="B157" s="25"/>
      <c r="C157" s="25"/>
      <c r="D157" s="25"/>
      <c r="E157" s="25"/>
      <c r="F157" s="25"/>
      <c r="G157" s="26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0"/>
      <c r="AU157" s="11"/>
      <c r="AV157" s="11"/>
      <c r="AW157" s="11"/>
      <c r="AX157" s="11"/>
      <c r="AY157" s="20"/>
      <c r="AZ157" s="19" t="s">
        <v>1048</v>
      </c>
      <c r="BA157" s="20"/>
      <c r="BB157" s="19" t="s">
        <v>1048</v>
      </c>
      <c r="BC157" s="19" t="s">
        <v>1048</v>
      </c>
      <c r="BD157" s="21" t="s">
        <v>1048</v>
      </c>
    </row>
    <row r="158" spans="1:56" ht="30">
      <c r="A158" s="25"/>
      <c r="B158" s="25"/>
      <c r="C158" s="25"/>
      <c r="D158" s="25"/>
      <c r="E158" s="25"/>
      <c r="F158" s="25"/>
      <c r="G158" s="26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0"/>
      <c r="AU158" s="11"/>
      <c r="AV158" s="11"/>
      <c r="AW158" s="11"/>
      <c r="AX158" s="11"/>
      <c r="AY158" s="20"/>
      <c r="AZ158" s="19" t="s">
        <v>915</v>
      </c>
      <c r="BA158" s="20"/>
      <c r="BB158" s="19" t="s">
        <v>915</v>
      </c>
      <c r="BC158" s="19" t="s">
        <v>915</v>
      </c>
      <c r="BD158" s="21" t="s">
        <v>915</v>
      </c>
    </row>
    <row r="159" spans="1:56">
      <c r="A159" s="25"/>
      <c r="B159" s="25"/>
      <c r="C159" s="25"/>
      <c r="D159" s="25"/>
      <c r="E159" s="25"/>
      <c r="F159" s="25"/>
      <c r="G159" s="26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0"/>
      <c r="AU159" s="11"/>
      <c r="AV159" s="11"/>
      <c r="AW159" s="11"/>
      <c r="AX159" s="11"/>
      <c r="AY159" s="20"/>
      <c r="AZ159" s="19" t="s">
        <v>916</v>
      </c>
      <c r="BA159" s="20"/>
      <c r="BB159" s="19" t="s">
        <v>916</v>
      </c>
      <c r="BC159" s="19" t="s">
        <v>916</v>
      </c>
      <c r="BD159" s="21" t="s">
        <v>916</v>
      </c>
    </row>
    <row r="160" spans="1:56">
      <c r="A160" s="25"/>
      <c r="B160" s="25"/>
      <c r="C160" s="25"/>
      <c r="D160" s="25"/>
      <c r="E160" s="25"/>
      <c r="F160" s="25"/>
      <c r="G160" s="26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0"/>
      <c r="AU160" s="11"/>
      <c r="AV160" s="11"/>
      <c r="AW160" s="11"/>
      <c r="AX160" s="11"/>
      <c r="AY160" s="20"/>
      <c r="AZ160" s="19" t="s">
        <v>917</v>
      </c>
      <c r="BA160" s="20"/>
      <c r="BB160" s="19" t="s">
        <v>917</v>
      </c>
      <c r="BC160" s="19" t="s">
        <v>917</v>
      </c>
      <c r="BD160" s="21" t="s">
        <v>917</v>
      </c>
    </row>
    <row r="161" spans="1:56">
      <c r="A161" s="25"/>
      <c r="B161" s="25"/>
      <c r="C161" s="25"/>
      <c r="D161" s="25"/>
      <c r="E161" s="25"/>
      <c r="F161" s="25"/>
      <c r="G161" s="26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0"/>
      <c r="AU161" s="11"/>
      <c r="AV161" s="11"/>
      <c r="AW161" s="11"/>
      <c r="AX161" s="11"/>
      <c r="AY161" s="20"/>
      <c r="AZ161" s="11"/>
      <c r="BA161" s="20"/>
      <c r="BB161" s="11"/>
      <c r="BC161" s="11"/>
      <c r="BD161" s="11"/>
    </row>
    <row r="162" spans="1:56" ht="150">
      <c r="A162" s="25"/>
      <c r="B162" s="25"/>
      <c r="C162" s="25"/>
      <c r="D162" s="25"/>
      <c r="E162" s="25"/>
      <c r="F162" s="25"/>
      <c r="G162" s="26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0"/>
      <c r="AU162" s="11"/>
      <c r="AV162" s="11"/>
      <c r="AW162" s="11"/>
      <c r="AX162" s="11"/>
      <c r="AY162" s="20"/>
      <c r="AZ162" s="19" t="s">
        <v>918</v>
      </c>
      <c r="BA162" s="20"/>
      <c r="BB162" s="19" t="s">
        <v>918</v>
      </c>
      <c r="BC162" s="19" t="s">
        <v>918</v>
      </c>
      <c r="BD162" s="21" t="s">
        <v>918</v>
      </c>
    </row>
    <row r="163" spans="1:56" ht="105">
      <c r="A163" s="25"/>
      <c r="B163" s="25"/>
      <c r="C163" s="25"/>
      <c r="D163" s="25"/>
      <c r="E163" s="25"/>
      <c r="F163" s="25"/>
      <c r="G163" s="26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0"/>
      <c r="AU163" s="11"/>
      <c r="AV163" s="11"/>
      <c r="AW163" s="11"/>
      <c r="AX163" s="11"/>
      <c r="AY163" s="20"/>
      <c r="AZ163" s="19" t="s">
        <v>919</v>
      </c>
      <c r="BA163" s="20"/>
      <c r="BB163" s="19" t="s">
        <v>919</v>
      </c>
      <c r="BC163" s="19" t="s">
        <v>919</v>
      </c>
      <c r="BD163" s="21" t="s">
        <v>919</v>
      </c>
    </row>
    <row r="164" spans="1:56">
      <c r="A164" s="25"/>
      <c r="B164" s="25"/>
      <c r="C164" s="25"/>
      <c r="D164" s="25"/>
      <c r="E164" s="25"/>
      <c r="F164" s="25"/>
      <c r="G164" s="26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0"/>
      <c r="AU164" s="11"/>
      <c r="AV164" s="11"/>
      <c r="AW164" s="11"/>
      <c r="AX164" s="11"/>
      <c r="AY164" s="20"/>
      <c r="AZ164" s="19" t="s">
        <v>920</v>
      </c>
      <c r="BA164" s="20"/>
      <c r="BB164" s="19" t="s">
        <v>920</v>
      </c>
      <c r="BC164" s="19" t="s">
        <v>920</v>
      </c>
      <c r="BD164" s="21" t="s">
        <v>920</v>
      </c>
    </row>
    <row r="165" spans="1:56">
      <c r="A165" s="25"/>
      <c r="B165" s="25"/>
      <c r="C165" s="25"/>
      <c r="D165" s="25"/>
      <c r="E165" s="25"/>
      <c r="F165" s="25"/>
      <c r="G165" s="26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0"/>
      <c r="AU165" s="11"/>
      <c r="AV165" s="11"/>
      <c r="AW165" s="11"/>
      <c r="AX165" s="11"/>
      <c r="AY165" s="20"/>
      <c r="AZ165" s="11"/>
      <c r="BA165" s="20"/>
      <c r="BB165" s="11"/>
      <c r="BC165" s="11"/>
      <c r="BD165" s="11"/>
    </row>
    <row r="166" spans="1:56" ht="90">
      <c r="A166" s="25"/>
      <c r="B166" s="25"/>
      <c r="C166" s="25"/>
      <c r="D166" s="25"/>
      <c r="E166" s="25"/>
      <c r="F166" s="25"/>
      <c r="G166" s="26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0"/>
      <c r="AU166" s="11"/>
      <c r="AV166" s="11"/>
      <c r="AW166" s="11"/>
      <c r="AX166" s="11"/>
      <c r="AY166" s="20"/>
      <c r="AZ166" s="19" t="s">
        <v>921</v>
      </c>
      <c r="BA166" s="20"/>
      <c r="BB166" s="19" t="s">
        <v>921</v>
      </c>
      <c r="BC166" s="19" t="s">
        <v>921</v>
      </c>
      <c r="BD166" s="21" t="s">
        <v>921</v>
      </c>
    </row>
    <row r="167" spans="1:56" ht="255">
      <c r="A167" s="25"/>
      <c r="B167" s="25"/>
      <c r="C167" s="25"/>
      <c r="D167" s="25"/>
      <c r="E167" s="25"/>
      <c r="F167" s="25"/>
      <c r="G167" s="26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0"/>
      <c r="AU167" s="11"/>
      <c r="AV167" s="11"/>
      <c r="AW167" s="11"/>
      <c r="AX167" s="11"/>
      <c r="AY167" s="20"/>
      <c r="AZ167" s="19" t="s">
        <v>1049</v>
      </c>
      <c r="BA167" s="20"/>
      <c r="BB167" s="19" t="s">
        <v>1049</v>
      </c>
      <c r="BC167" s="19" t="s">
        <v>1049</v>
      </c>
      <c r="BD167" s="21" t="s">
        <v>1049</v>
      </c>
    </row>
    <row r="168" spans="1:56" ht="270">
      <c r="A168" s="25"/>
      <c r="B168" s="25"/>
      <c r="C168" s="25"/>
      <c r="D168" s="25"/>
      <c r="E168" s="25"/>
      <c r="F168" s="25"/>
      <c r="G168" s="26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0"/>
      <c r="AU168" s="11"/>
      <c r="AV168" s="11"/>
      <c r="AW168" s="11"/>
      <c r="AX168" s="11"/>
      <c r="AY168" s="20"/>
      <c r="AZ168" s="19" t="s">
        <v>1050</v>
      </c>
      <c r="BA168" s="20"/>
      <c r="BB168" s="19" t="s">
        <v>1050</v>
      </c>
      <c r="BC168" s="19" t="s">
        <v>1050</v>
      </c>
      <c r="BD168" s="21" t="s">
        <v>1050</v>
      </c>
    </row>
    <row r="169" spans="1:56">
      <c r="A169" s="25"/>
      <c r="B169" s="25"/>
      <c r="C169" s="25"/>
      <c r="D169" s="25"/>
      <c r="E169" s="25"/>
      <c r="F169" s="25"/>
      <c r="G169" s="26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0"/>
      <c r="AU169" s="11"/>
      <c r="AV169" s="11"/>
      <c r="AW169" s="11"/>
      <c r="AX169" s="11"/>
      <c r="AY169" s="20"/>
      <c r="AZ169" s="19" t="s">
        <v>677</v>
      </c>
      <c r="BA169" s="20"/>
      <c r="BB169" s="19" t="s">
        <v>677</v>
      </c>
      <c r="BC169" s="19" t="s">
        <v>677</v>
      </c>
      <c r="BD169" s="21" t="s">
        <v>677</v>
      </c>
    </row>
    <row r="170" spans="1:56" ht="45">
      <c r="A170" s="25"/>
      <c r="B170" s="25"/>
      <c r="C170" s="25"/>
      <c r="D170" s="25"/>
      <c r="E170" s="25"/>
      <c r="F170" s="25"/>
      <c r="G170" s="26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0"/>
      <c r="AU170" s="11"/>
      <c r="AV170" s="11"/>
      <c r="AW170" s="11"/>
      <c r="AX170" s="11"/>
      <c r="AY170" s="20"/>
      <c r="AZ170" s="19" t="s">
        <v>924</v>
      </c>
      <c r="BA170" s="20"/>
      <c r="BB170" s="19" t="s">
        <v>924</v>
      </c>
      <c r="BC170" s="19" t="s">
        <v>924</v>
      </c>
      <c r="BD170" s="21" t="s">
        <v>924</v>
      </c>
    </row>
    <row r="171" spans="1:56" ht="409">
      <c r="A171" s="25"/>
      <c r="B171" s="25"/>
      <c r="C171" s="25"/>
      <c r="D171" s="25"/>
      <c r="E171" s="25"/>
      <c r="F171" s="25"/>
      <c r="G171" s="26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0"/>
      <c r="AU171" s="11"/>
      <c r="AV171" s="11"/>
      <c r="AW171" s="11"/>
      <c r="AX171" s="11"/>
      <c r="AY171" s="20"/>
      <c r="AZ171" s="19" t="s">
        <v>925</v>
      </c>
      <c r="BA171" s="20"/>
      <c r="BB171" s="19" t="s">
        <v>925</v>
      </c>
      <c r="BC171" s="19" t="s">
        <v>1051</v>
      </c>
      <c r="BD171" s="21" t="s">
        <v>1051</v>
      </c>
    </row>
    <row r="172" spans="1:56" ht="135">
      <c r="A172" s="25" t="s">
        <v>146</v>
      </c>
      <c r="B172" s="25" t="s">
        <v>990</v>
      </c>
      <c r="C172" s="25" t="s">
        <v>126</v>
      </c>
      <c r="D172" s="25" t="s">
        <v>1052</v>
      </c>
      <c r="E172" s="25" t="s">
        <v>79</v>
      </c>
      <c r="F172" s="25" t="s">
        <v>1053</v>
      </c>
      <c r="G172" s="26">
        <v>1299.99</v>
      </c>
      <c r="H172" s="25" t="s">
        <v>1054</v>
      </c>
      <c r="I172" s="25" t="s">
        <v>216</v>
      </c>
      <c r="J172" s="25" t="s">
        <v>892</v>
      </c>
      <c r="K172" s="25" t="s">
        <v>63</v>
      </c>
      <c r="L172" s="25" t="s">
        <v>893</v>
      </c>
      <c r="M172" s="25" t="s">
        <v>32</v>
      </c>
      <c r="N172" s="25" t="s">
        <v>1055</v>
      </c>
      <c r="O172" s="25" t="s">
        <v>547</v>
      </c>
      <c r="P172" s="25" t="s">
        <v>1056</v>
      </c>
      <c r="Q172" s="25" t="s">
        <v>566</v>
      </c>
      <c r="R172" s="25" t="s">
        <v>982</v>
      </c>
      <c r="S172" s="25" t="s">
        <v>639</v>
      </c>
      <c r="T172" s="25" t="s">
        <v>897</v>
      </c>
      <c r="U172" s="25" t="s">
        <v>182</v>
      </c>
      <c r="V172" s="25" t="s">
        <v>1057</v>
      </c>
      <c r="W172" s="25" t="s">
        <v>161</v>
      </c>
      <c r="X172" s="25" t="s">
        <v>1058</v>
      </c>
      <c r="Y172" s="25" t="s">
        <v>665</v>
      </c>
      <c r="Z172" s="25" t="s">
        <v>900</v>
      </c>
      <c r="AA172" s="25" t="s">
        <v>574</v>
      </c>
      <c r="AB172" s="25" t="s">
        <v>1034</v>
      </c>
      <c r="AC172" s="25" t="s">
        <v>660</v>
      </c>
      <c r="AD172" s="25" t="s">
        <v>1044</v>
      </c>
      <c r="AE172" s="25" t="s">
        <v>591</v>
      </c>
      <c r="AF172" s="25" t="s">
        <v>1059</v>
      </c>
      <c r="AG172" s="25" t="s">
        <v>625</v>
      </c>
      <c r="AH172" s="25" t="s">
        <v>1060</v>
      </c>
      <c r="AI172" s="25" t="s">
        <v>560</v>
      </c>
      <c r="AJ172" s="25" t="s">
        <v>1015</v>
      </c>
      <c r="AK172" s="25" t="s">
        <v>650</v>
      </c>
      <c r="AL172" s="25" t="s">
        <v>906</v>
      </c>
      <c r="AM172" s="25" t="s">
        <v>222</v>
      </c>
      <c r="AN172" s="25" t="s">
        <v>998</v>
      </c>
      <c r="AO172" s="25" t="s">
        <v>224</v>
      </c>
      <c r="AP172" s="25" t="s">
        <v>942</v>
      </c>
      <c r="AQ172" s="25" t="s">
        <v>225</v>
      </c>
      <c r="AR172" s="25" t="s">
        <v>909</v>
      </c>
      <c r="AS172" s="25" t="s">
        <v>237</v>
      </c>
      <c r="AT172" s="20" t="s">
        <v>1061</v>
      </c>
      <c r="AU172" s="24" t="s">
        <v>782</v>
      </c>
      <c r="AV172" s="24"/>
      <c r="AW172" s="20" t="s">
        <v>696</v>
      </c>
      <c r="AX172" s="20"/>
      <c r="AY172" s="20" t="s">
        <v>696</v>
      </c>
      <c r="AZ172" s="19" t="s">
        <v>912</v>
      </c>
      <c r="BA172" s="20" t="s">
        <v>745</v>
      </c>
      <c r="BB172" s="19" t="s">
        <v>912</v>
      </c>
      <c r="BC172" s="19" t="s">
        <v>912</v>
      </c>
      <c r="BD172" s="21" t="s">
        <v>912</v>
      </c>
    </row>
    <row r="173" spans="1:56" ht="60">
      <c r="A173" s="25"/>
      <c r="B173" s="25"/>
      <c r="C173" s="25"/>
      <c r="D173" s="25"/>
      <c r="E173" s="25"/>
      <c r="F173" s="25"/>
      <c r="G173" s="26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0"/>
      <c r="AU173" s="11"/>
      <c r="AV173" s="11"/>
      <c r="AW173" s="11"/>
      <c r="AX173" s="11"/>
      <c r="AY173" s="20"/>
      <c r="AZ173" s="19" t="s">
        <v>913</v>
      </c>
      <c r="BA173" s="20"/>
      <c r="BB173" s="19" t="s">
        <v>913</v>
      </c>
      <c r="BC173" s="19" t="s">
        <v>913</v>
      </c>
      <c r="BD173" s="21" t="s">
        <v>913</v>
      </c>
    </row>
    <row r="174" spans="1:56" ht="409">
      <c r="A174" s="25"/>
      <c r="B174" s="25"/>
      <c r="C174" s="25"/>
      <c r="D174" s="25"/>
      <c r="E174" s="25"/>
      <c r="F174" s="25"/>
      <c r="G174" s="26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0"/>
      <c r="AU174" s="11"/>
      <c r="AV174" s="11"/>
      <c r="AW174" s="11"/>
      <c r="AX174" s="11"/>
      <c r="AY174" s="20"/>
      <c r="AZ174" s="19" t="s">
        <v>1062</v>
      </c>
      <c r="BA174" s="20"/>
      <c r="BB174" s="19" t="s">
        <v>1062</v>
      </c>
      <c r="BC174" s="19" t="s">
        <v>1062</v>
      </c>
      <c r="BD174" s="21" t="s">
        <v>1062</v>
      </c>
    </row>
    <row r="175" spans="1:56" ht="30">
      <c r="A175" s="25"/>
      <c r="B175" s="25"/>
      <c r="C175" s="25"/>
      <c r="D175" s="25"/>
      <c r="E175" s="25"/>
      <c r="F175" s="25"/>
      <c r="G175" s="26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0"/>
      <c r="AU175" s="11"/>
      <c r="AV175" s="11"/>
      <c r="AW175" s="11"/>
      <c r="AX175" s="11"/>
      <c r="AY175" s="20"/>
      <c r="AZ175" s="19" t="s">
        <v>915</v>
      </c>
      <c r="BA175" s="20"/>
      <c r="BB175" s="19" t="s">
        <v>915</v>
      </c>
      <c r="BC175" s="19" t="s">
        <v>915</v>
      </c>
      <c r="BD175" s="21" t="s">
        <v>915</v>
      </c>
    </row>
    <row r="176" spans="1:56">
      <c r="A176" s="25"/>
      <c r="B176" s="25"/>
      <c r="C176" s="25"/>
      <c r="D176" s="25"/>
      <c r="E176" s="25"/>
      <c r="F176" s="25"/>
      <c r="G176" s="26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0"/>
      <c r="AU176" s="11"/>
      <c r="AV176" s="11"/>
      <c r="AW176" s="11"/>
      <c r="AX176" s="11"/>
      <c r="AY176" s="20"/>
      <c r="AZ176" s="19" t="s">
        <v>916</v>
      </c>
      <c r="BA176" s="20"/>
      <c r="BB176" s="19" t="s">
        <v>916</v>
      </c>
      <c r="BC176" s="19" t="s">
        <v>916</v>
      </c>
      <c r="BD176" s="21" t="s">
        <v>916</v>
      </c>
    </row>
    <row r="177" spans="1:56">
      <c r="A177" s="25"/>
      <c r="B177" s="25"/>
      <c r="C177" s="25"/>
      <c r="D177" s="25"/>
      <c r="E177" s="25"/>
      <c r="F177" s="25"/>
      <c r="G177" s="26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0"/>
      <c r="AU177" s="11"/>
      <c r="AV177" s="11"/>
      <c r="AW177" s="11"/>
      <c r="AX177" s="11"/>
      <c r="AY177" s="20"/>
      <c r="AZ177" s="19" t="s">
        <v>917</v>
      </c>
      <c r="BA177" s="20"/>
      <c r="BB177" s="19" t="s">
        <v>917</v>
      </c>
      <c r="BC177" s="19" t="s">
        <v>917</v>
      </c>
      <c r="BD177" s="21" t="s">
        <v>917</v>
      </c>
    </row>
    <row r="178" spans="1:56">
      <c r="A178" s="25"/>
      <c r="B178" s="25"/>
      <c r="C178" s="25"/>
      <c r="D178" s="25"/>
      <c r="E178" s="25"/>
      <c r="F178" s="25"/>
      <c r="G178" s="26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0"/>
      <c r="AU178" s="11"/>
      <c r="AV178" s="11"/>
      <c r="AW178" s="11"/>
      <c r="AX178" s="11"/>
      <c r="AY178" s="20"/>
      <c r="AZ178" s="11"/>
      <c r="BA178" s="20"/>
      <c r="BB178" s="11"/>
      <c r="BC178" s="11"/>
      <c r="BD178" s="11"/>
    </row>
    <row r="179" spans="1:56" ht="150">
      <c r="A179" s="25"/>
      <c r="B179" s="25"/>
      <c r="C179" s="25"/>
      <c r="D179" s="25"/>
      <c r="E179" s="25"/>
      <c r="F179" s="25"/>
      <c r="G179" s="26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0"/>
      <c r="AU179" s="11"/>
      <c r="AV179" s="11"/>
      <c r="AW179" s="11"/>
      <c r="AX179" s="11"/>
      <c r="AY179" s="20"/>
      <c r="AZ179" s="19" t="s">
        <v>918</v>
      </c>
      <c r="BA179" s="20"/>
      <c r="BB179" s="19" t="s">
        <v>918</v>
      </c>
      <c r="BC179" s="19" t="s">
        <v>918</v>
      </c>
      <c r="BD179" s="21" t="s">
        <v>918</v>
      </c>
    </row>
    <row r="180" spans="1:56" ht="105">
      <c r="A180" s="25"/>
      <c r="B180" s="25"/>
      <c r="C180" s="25"/>
      <c r="D180" s="25"/>
      <c r="E180" s="25"/>
      <c r="F180" s="25"/>
      <c r="G180" s="26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0"/>
      <c r="AU180" s="11"/>
      <c r="AV180" s="11"/>
      <c r="AW180" s="11"/>
      <c r="AX180" s="11"/>
      <c r="AY180" s="20"/>
      <c r="AZ180" s="19" t="s">
        <v>919</v>
      </c>
      <c r="BA180" s="20"/>
      <c r="BB180" s="19" t="s">
        <v>919</v>
      </c>
      <c r="BC180" s="19" t="s">
        <v>919</v>
      </c>
      <c r="BD180" s="21" t="s">
        <v>919</v>
      </c>
    </row>
    <row r="181" spans="1:56">
      <c r="A181" s="25"/>
      <c r="B181" s="25"/>
      <c r="C181" s="25"/>
      <c r="D181" s="25"/>
      <c r="E181" s="25"/>
      <c r="F181" s="25"/>
      <c r="G181" s="26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0"/>
      <c r="AU181" s="11"/>
      <c r="AV181" s="11"/>
      <c r="AW181" s="11"/>
      <c r="AX181" s="11"/>
      <c r="AY181" s="20"/>
      <c r="AZ181" s="19" t="s">
        <v>920</v>
      </c>
      <c r="BA181" s="20"/>
      <c r="BB181" s="19" t="s">
        <v>920</v>
      </c>
      <c r="BC181" s="19" t="s">
        <v>920</v>
      </c>
      <c r="BD181" s="21" t="s">
        <v>920</v>
      </c>
    </row>
    <row r="182" spans="1:56">
      <c r="A182" s="25"/>
      <c r="B182" s="25"/>
      <c r="C182" s="25"/>
      <c r="D182" s="25"/>
      <c r="E182" s="25"/>
      <c r="F182" s="25"/>
      <c r="G182" s="26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0"/>
      <c r="AU182" s="11"/>
      <c r="AV182" s="11"/>
      <c r="AW182" s="11"/>
      <c r="AX182" s="11"/>
      <c r="AY182" s="20"/>
      <c r="AZ182" s="11"/>
      <c r="BA182" s="20"/>
      <c r="BB182" s="11"/>
      <c r="BC182" s="11"/>
      <c r="BD182" s="11"/>
    </row>
    <row r="183" spans="1:56" ht="90">
      <c r="A183" s="25"/>
      <c r="B183" s="25"/>
      <c r="C183" s="25"/>
      <c r="D183" s="25"/>
      <c r="E183" s="25"/>
      <c r="F183" s="25"/>
      <c r="G183" s="26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0"/>
      <c r="AU183" s="11"/>
      <c r="AV183" s="11"/>
      <c r="AW183" s="11"/>
      <c r="AX183" s="11"/>
      <c r="AY183" s="20"/>
      <c r="AZ183" s="19" t="s">
        <v>921</v>
      </c>
      <c r="BA183" s="20"/>
      <c r="BB183" s="19" t="s">
        <v>921</v>
      </c>
      <c r="BC183" s="19" t="s">
        <v>921</v>
      </c>
      <c r="BD183" s="21" t="s">
        <v>921</v>
      </c>
    </row>
    <row r="184" spans="1:56" ht="255">
      <c r="A184" s="25"/>
      <c r="B184" s="25"/>
      <c r="C184" s="25"/>
      <c r="D184" s="25"/>
      <c r="E184" s="25"/>
      <c r="F184" s="25"/>
      <c r="G184" s="26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0"/>
      <c r="AU184" s="11"/>
      <c r="AV184" s="11"/>
      <c r="AW184" s="11"/>
      <c r="AX184" s="11"/>
      <c r="AY184" s="20"/>
      <c r="AZ184" s="19" t="s">
        <v>1063</v>
      </c>
      <c r="BA184" s="20"/>
      <c r="BB184" s="19" t="s">
        <v>1063</v>
      </c>
      <c r="BC184" s="19" t="s">
        <v>1063</v>
      </c>
      <c r="BD184" s="21" t="s">
        <v>1063</v>
      </c>
    </row>
    <row r="185" spans="1:56" ht="270">
      <c r="A185" s="25"/>
      <c r="B185" s="25"/>
      <c r="C185" s="25"/>
      <c r="D185" s="25"/>
      <c r="E185" s="25"/>
      <c r="F185" s="25"/>
      <c r="G185" s="26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0"/>
      <c r="AU185" s="11"/>
      <c r="AV185" s="11"/>
      <c r="AW185" s="11"/>
      <c r="AX185" s="11"/>
      <c r="AY185" s="20"/>
      <c r="AZ185" s="19" t="s">
        <v>1064</v>
      </c>
      <c r="BA185" s="20"/>
      <c r="BB185" s="19" t="s">
        <v>1064</v>
      </c>
      <c r="BC185" s="19" t="s">
        <v>1064</v>
      </c>
      <c r="BD185" s="21" t="s">
        <v>1064</v>
      </c>
    </row>
    <row r="186" spans="1:56">
      <c r="A186" s="25"/>
      <c r="B186" s="25"/>
      <c r="C186" s="25"/>
      <c r="D186" s="25"/>
      <c r="E186" s="25"/>
      <c r="F186" s="25"/>
      <c r="G186" s="26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0"/>
      <c r="AU186" s="11"/>
      <c r="AV186" s="11"/>
      <c r="AW186" s="11"/>
      <c r="AX186" s="11"/>
      <c r="AY186" s="20"/>
      <c r="AZ186" s="19" t="s">
        <v>677</v>
      </c>
      <c r="BA186" s="20"/>
      <c r="BB186" s="19" t="s">
        <v>677</v>
      </c>
      <c r="BC186" s="19" t="s">
        <v>677</v>
      </c>
      <c r="BD186" s="21" t="s">
        <v>677</v>
      </c>
    </row>
    <row r="187" spans="1:56" ht="45">
      <c r="A187" s="25"/>
      <c r="B187" s="25"/>
      <c r="C187" s="25"/>
      <c r="D187" s="25"/>
      <c r="E187" s="25"/>
      <c r="F187" s="25"/>
      <c r="G187" s="26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0"/>
      <c r="AU187" s="11"/>
      <c r="AV187" s="11"/>
      <c r="AW187" s="11"/>
      <c r="AX187" s="11"/>
      <c r="AY187" s="20"/>
      <c r="AZ187" s="19" t="s">
        <v>924</v>
      </c>
      <c r="BA187" s="20"/>
      <c r="BB187" s="19" t="s">
        <v>924</v>
      </c>
      <c r="BC187" s="19" t="s">
        <v>924</v>
      </c>
      <c r="BD187" s="21" t="s">
        <v>924</v>
      </c>
    </row>
    <row r="188" spans="1:56" ht="409">
      <c r="A188" s="25"/>
      <c r="B188" s="25"/>
      <c r="C188" s="25"/>
      <c r="D188" s="25"/>
      <c r="E188" s="25"/>
      <c r="F188" s="25"/>
      <c r="G188" s="26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0"/>
      <c r="AU188" s="11"/>
      <c r="AV188" s="11"/>
      <c r="AW188" s="11"/>
      <c r="AX188" s="11"/>
      <c r="AY188" s="20"/>
      <c r="AZ188" s="19" t="s">
        <v>925</v>
      </c>
      <c r="BA188" s="20"/>
      <c r="BB188" s="19" t="s">
        <v>925</v>
      </c>
      <c r="BC188" s="19" t="s">
        <v>1065</v>
      </c>
      <c r="BD188" s="21" t="s">
        <v>1065</v>
      </c>
    </row>
    <row r="189" spans="1:56" ht="135">
      <c r="A189" s="25" t="s">
        <v>146</v>
      </c>
      <c r="B189" s="25" t="s">
        <v>990</v>
      </c>
      <c r="C189" s="25" t="s">
        <v>127</v>
      </c>
      <c r="D189" s="25" t="s">
        <v>1066</v>
      </c>
      <c r="E189" s="25" t="s">
        <v>80</v>
      </c>
      <c r="F189" s="25" t="s">
        <v>1067</v>
      </c>
      <c r="G189" s="26">
        <v>1599.99</v>
      </c>
      <c r="H189" s="25" t="s">
        <v>1068</v>
      </c>
      <c r="I189" s="25" t="s">
        <v>216</v>
      </c>
      <c r="J189" s="25" t="s">
        <v>892</v>
      </c>
      <c r="K189" s="25" t="s">
        <v>63</v>
      </c>
      <c r="L189" s="25" t="s">
        <v>893</v>
      </c>
      <c r="M189" s="25" t="s">
        <v>33</v>
      </c>
      <c r="N189" s="25" t="s">
        <v>1069</v>
      </c>
      <c r="O189" s="25" t="s">
        <v>541</v>
      </c>
      <c r="P189" s="25" t="s">
        <v>895</v>
      </c>
      <c r="Q189" s="25" t="s">
        <v>568</v>
      </c>
      <c r="R189" s="25" t="s">
        <v>1070</v>
      </c>
      <c r="S189" s="25" t="s">
        <v>639</v>
      </c>
      <c r="T189" s="25" t="s">
        <v>897</v>
      </c>
      <c r="U189" s="25" t="s">
        <v>180</v>
      </c>
      <c r="V189" s="25" t="s">
        <v>898</v>
      </c>
      <c r="W189" s="25" t="s">
        <v>162</v>
      </c>
      <c r="X189" s="25" t="s">
        <v>1071</v>
      </c>
      <c r="Y189" s="30" t="s">
        <v>155</v>
      </c>
      <c r="Z189" s="25" t="s">
        <v>1072</v>
      </c>
      <c r="AA189" s="25" t="s">
        <v>575</v>
      </c>
      <c r="AB189" s="25" t="s">
        <v>1073</v>
      </c>
      <c r="AC189" s="25" t="s">
        <v>659</v>
      </c>
      <c r="AD189" s="25" t="s">
        <v>902</v>
      </c>
      <c r="AE189" s="25" t="s">
        <v>592</v>
      </c>
      <c r="AF189" s="25" t="s">
        <v>1074</v>
      </c>
      <c r="AG189" s="25" t="s">
        <v>623</v>
      </c>
      <c r="AH189" s="25" t="s">
        <v>1014</v>
      </c>
      <c r="AI189" s="25" t="s">
        <v>559</v>
      </c>
      <c r="AJ189" s="25" t="s">
        <v>973</v>
      </c>
      <c r="AK189" s="25" t="s">
        <v>650</v>
      </c>
      <c r="AL189" s="25" t="s">
        <v>906</v>
      </c>
      <c r="AM189" s="25" t="s">
        <v>222</v>
      </c>
      <c r="AN189" s="25" t="s">
        <v>998</v>
      </c>
      <c r="AO189" s="25" t="s">
        <v>224</v>
      </c>
      <c r="AP189" s="25" t="s">
        <v>942</v>
      </c>
      <c r="AQ189" s="25" t="s">
        <v>225</v>
      </c>
      <c r="AR189" s="25" t="s">
        <v>909</v>
      </c>
      <c r="AS189" s="25" t="s">
        <v>238</v>
      </c>
      <c r="AT189" s="20" t="s">
        <v>1075</v>
      </c>
      <c r="AU189" s="24" t="s">
        <v>782</v>
      </c>
      <c r="AV189" s="24"/>
      <c r="AW189" s="20" t="s">
        <v>697</v>
      </c>
      <c r="AX189" s="20"/>
      <c r="AY189" s="20" t="s">
        <v>697</v>
      </c>
      <c r="AZ189" s="19" t="s">
        <v>912</v>
      </c>
      <c r="BA189" s="20" t="s">
        <v>746</v>
      </c>
      <c r="BB189" s="19" t="s">
        <v>912</v>
      </c>
      <c r="BC189" s="19" t="s">
        <v>912</v>
      </c>
      <c r="BD189" s="21" t="s">
        <v>912</v>
      </c>
    </row>
    <row r="190" spans="1:56" ht="60">
      <c r="A190" s="25"/>
      <c r="B190" s="25"/>
      <c r="C190" s="25"/>
      <c r="D190" s="25"/>
      <c r="E190" s="25"/>
      <c r="F190" s="25"/>
      <c r="G190" s="26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30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0"/>
      <c r="AU190" s="11"/>
      <c r="AV190" s="11"/>
      <c r="AW190" s="11"/>
      <c r="AX190" s="11"/>
      <c r="AY190" s="20"/>
      <c r="AZ190" s="19" t="s">
        <v>913</v>
      </c>
      <c r="BA190" s="20"/>
      <c r="BB190" s="19" t="s">
        <v>913</v>
      </c>
      <c r="BC190" s="19" t="s">
        <v>913</v>
      </c>
      <c r="BD190" s="21" t="s">
        <v>913</v>
      </c>
    </row>
    <row r="191" spans="1:56" ht="409">
      <c r="A191" s="25"/>
      <c r="B191" s="25"/>
      <c r="C191" s="25"/>
      <c r="D191" s="25"/>
      <c r="E191" s="25"/>
      <c r="F191" s="25"/>
      <c r="G191" s="26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30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0"/>
      <c r="AU191" s="11"/>
      <c r="AV191" s="11"/>
      <c r="AW191" s="11"/>
      <c r="AX191" s="11"/>
      <c r="AY191" s="20"/>
      <c r="AZ191" s="19" t="s">
        <v>1076</v>
      </c>
      <c r="BA191" s="20"/>
      <c r="BB191" s="19" t="s">
        <v>1076</v>
      </c>
      <c r="BC191" s="19" t="s">
        <v>1076</v>
      </c>
      <c r="BD191" s="21" t="s">
        <v>1076</v>
      </c>
    </row>
    <row r="192" spans="1:56" ht="30">
      <c r="A192" s="25"/>
      <c r="B192" s="25"/>
      <c r="C192" s="25"/>
      <c r="D192" s="25"/>
      <c r="E192" s="25"/>
      <c r="F192" s="25"/>
      <c r="G192" s="26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30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0"/>
      <c r="AU192" s="11"/>
      <c r="AV192" s="11"/>
      <c r="AW192" s="11"/>
      <c r="AX192" s="11"/>
      <c r="AY192" s="20"/>
      <c r="AZ192" s="19" t="s">
        <v>915</v>
      </c>
      <c r="BA192" s="20"/>
      <c r="BB192" s="19" t="s">
        <v>915</v>
      </c>
      <c r="BC192" s="19" t="s">
        <v>915</v>
      </c>
      <c r="BD192" s="21" t="s">
        <v>915</v>
      </c>
    </row>
    <row r="193" spans="1:56">
      <c r="A193" s="25"/>
      <c r="B193" s="25"/>
      <c r="C193" s="25"/>
      <c r="D193" s="25"/>
      <c r="E193" s="25"/>
      <c r="F193" s="25"/>
      <c r="G193" s="26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30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0"/>
      <c r="AU193" s="11"/>
      <c r="AV193" s="11"/>
      <c r="AW193" s="11"/>
      <c r="AX193" s="11"/>
      <c r="AY193" s="20"/>
      <c r="AZ193" s="19" t="s">
        <v>916</v>
      </c>
      <c r="BA193" s="20"/>
      <c r="BB193" s="19" t="s">
        <v>916</v>
      </c>
      <c r="BC193" s="19" t="s">
        <v>916</v>
      </c>
      <c r="BD193" s="21" t="s">
        <v>916</v>
      </c>
    </row>
    <row r="194" spans="1:56">
      <c r="A194" s="25"/>
      <c r="B194" s="25"/>
      <c r="C194" s="25"/>
      <c r="D194" s="25"/>
      <c r="E194" s="25"/>
      <c r="F194" s="25"/>
      <c r="G194" s="26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30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0"/>
      <c r="AU194" s="11"/>
      <c r="AV194" s="11"/>
      <c r="AW194" s="11"/>
      <c r="AX194" s="11"/>
      <c r="AY194" s="20"/>
      <c r="AZ194" s="19" t="s">
        <v>917</v>
      </c>
      <c r="BA194" s="20"/>
      <c r="BB194" s="19" t="s">
        <v>917</v>
      </c>
      <c r="BC194" s="19" t="s">
        <v>917</v>
      </c>
      <c r="BD194" s="21" t="s">
        <v>917</v>
      </c>
    </row>
    <row r="195" spans="1:56">
      <c r="A195" s="25"/>
      <c r="B195" s="25"/>
      <c r="C195" s="25"/>
      <c r="D195" s="25"/>
      <c r="E195" s="25"/>
      <c r="F195" s="25"/>
      <c r="G195" s="26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30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0"/>
      <c r="AU195" s="11"/>
      <c r="AV195" s="11"/>
      <c r="AW195" s="11"/>
      <c r="AX195" s="11"/>
      <c r="AY195" s="20"/>
      <c r="AZ195" s="11"/>
      <c r="BA195" s="20"/>
      <c r="BB195" s="11"/>
      <c r="BC195" s="11"/>
      <c r="BD195" s="11"/>
    </row>
    <row r="196" spans="1:56" ht="150">
      <c r="A196" s="25"/>
      <c r="B196" s="25"/>
      <c r="C196" s="25"/>
      <c r="D196" s="25"/>
      <c r="E196" s="25"/>
      <c r="F196" s="25"/>
      <c r="G196" s="26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30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0"/>
      <c r="AU196" s="11"/>
      <c r="AV196" s="11"/>
      <c r="AW196" s="11"/>
      <c r="AX196" s="11"/>
      <c r="AY196" s="20"/>
      <c r="AZ196" s="19" t="s">
        <v>918</v>
      </c>
      <c r="BA196" s="20"/>
      <c r="BB196" s="19" t="s">
        <v>918</v>
      </c>
      <c r="BC196" s="19" t="s">
        <v>918</v>
      </c>
      <c r="BD196" s="21" t="s">
        <v>918</v>
      </c>
    </row>
    <row r="197" spans="1:56" ht="105">
      <c r="A197" s="25"/>
      <c r="B197" s="25"/>
      <c r="C197" s="25"/>
      <c r="D197" s="25"/>
      <c r="E197" s="25"/>
      <c r="F197" s="25"/>
      <c r="G197" s="26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30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0"/>
      <c r="AU197" s="11"/>
      <c r="AV197" s="11"/>
      <c r="AW197" s="11"/>
      <c r="AX197" s="11"/>
      <c r="AY197" s="20"/>
      <c r="AZ197" s="19" t="s">
        <v>919</v>
      </c>
      <c r="BA197" s="20"/>
      <c r="BB197" s="19" t="s">
        <v>919</v>
      </c>
      <c r="BC197" s="19" t="s">
        <v>919</v>
      </c>
      <c r="BD197" s="21" t="s">
        <v>919</v>
      </c>
    </row>
    <row r="198" spans="1:56">
      <c r="A198" s="25"/>
      <c r="B198" s="25"/>
      <c r="C198" s="25"/>
      <c r="D198" s="25"/>
      <c r="E198" s="25"/>
      <c r="F198" s="25"/>
      <c r="G198" s="26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30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0"/>
      <c r="AU198" s="11"/>
      <c r="AV198" s="11"/>
      <c r="AW198" s="11"/>
      <c r="AX198" s="11"/>
      <c r="AY198" s="20"/>
      <c r="AZ198" s="19" t="s">
        <v>920</v>
      </c>
      <c r="BA198" s="20"/>
      <c r="BB198" s="19" t="s">
        <v>920</v>
      </c>
      <c r="BC198" s="19" t="s">
        <v>920</v>
      </c>
      <c r="BD198" s="21" t="s">
        <v>920</v>
      </c>
    </row>
    <row r="199" spans="1:56">
      <c r="A199" s="25"/>
      <c r="B199" s="25"/>
      <c r="C199" s="25"/>
      <c r="D199" s="25"/>
      <c r="E199" s="25"/>
      <c r="F199" s="25"/>
      <c r="G199" s="26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30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0"/>
      <c r="AU199" s="11"/>
      <c r="AV199" s="11"/>
      <c r="AW199" s="11"/>
      <c r="AX199" s="11"/>
      <c r="AY199" s="20"/>
      <c r="AZ199" s="11"/>
      <c r="BA199" s="20"/>
      <c r="BB199" s="11"/>
      <c r="BC199" s="11"/>
      <c r="BD199" s="11"/>
    </row>
    <row r="200" spans="1:56" ht="90">
      <c r="A200" s="25"/>
      <c r="B200" s="25"/>
      <c r="C200" s="25"/>
      <c r="D200" s="25"/>
      <c r="E200" s="25"/>
      <c r="F200" s="25"/>
      <c r="G200" s="26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30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0"/>
      <c r="AU200" s="11"/>
      <c r="AV200" s="11"/>
      <c r="AW200" s="11"/>
      <c r="AX200" s="11"/>
      <c r="AY200" s="20"/>
      <c r="AZ200" s="19" t="s">
        <v>921</v>
      </c>
      <c r="BA200" s="20"/>
      <c r="BB200" s="19" t="s">
        <v>921</v>
      </c>
      <c r="BC200" s="19" t="s">
        <v>921</v>
      </c>
      <c r="BD200" s="21" t="s">
        <v>921</v>
      </c>
    </row>
    <row r="201" spans="1:56" ht="255">
      <c r="A201" s="25"/>
      <c r="B201" s="25"/>
      <c r="C201" s="25"/>
      <c r="D201" s="25"/>
      <c r="E201" s="25"/>
      <c r="F201" s="25"/>
      <c r="G201" s="26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30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0"/>
      <c r="AU201" s="11"/>
      <c r="AV201" s="11"/>
      <c r="AW201" s="11"/>
      <c r="AX201" s="11"/>
      <c r="AY201" s="20"/>
      <c r="AZ201" s="19" t="s">
        <v>1077</v>
      </c>
      <c r="BA201" s="20"/>
      <c r="BB201" s="19" t="s">
        <v>1077</v>
      </c>
      <c r="BC201" s="19" t="s">
        <v>1077</v>
      </c>
      <c r="BD201" s="21" t="s">
        <v>1077</v>
      </c>
    </row>
    <row r="202" spans="1:56" ht="270">
      <c r="A202" s="25"/>
      <c r="B202" s="25"/>
      <c r="C202" s="25"/>
      <c r="D202" s="25"/>
      <c r="E202" s="25"/>
      <c r="F202" s="25"/>
      <c r="G202" s="26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30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0"/>
      <c r="AU202" s="11"/>
      <c r="AV202" s="11"/>
      <c r="AW202" s="11"/>
      <c r="AX202" s="11"/>
      <c r="AY202" s="20"/>
      <c r="AZ202" s="19" t="s">
        <v>1078</v>
      </c>
      <c r="BA202" s="20"/>
      <c r="BB202" s="19" t="s">
        <v>1078</v>
      </c>
      <c r="BC202" s="19" t="s">
        <v>1078</v>
      </c>
      <c r="BD202" s="21" t="s">
        <v>1078</v>
      </c>
    </row>
    <row r="203" spans="1:56">
      <c r="A203" s="25"/>
      <c r="B203" s="25"/>
      <c r="C203" s="25"/>
      <c r="D203" s="25"/>
      <c r="E203" s="25"/>
      <c r="F203" s="25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30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0"/>
      <c r="AU203" s="11"/>
      <c r="AV203" s="11"/>
      <c r="AW203" s="11"/>
      <c r="AX203" s="11"/>
      <c r="AY203" s="20"/>
      <c r="AZ203" s="19" t="s">
        <v>677</v>
      </c>
      <c r="BA203" s="20"/>
      <c r="BB203" s="19" t="s">
        <v>677</v>
      </c>
      <c r="BC203" s="19" t="s">
        <v>677</v>
      </c>
      <c r="BD203" s="21" t="s">
        <v>677</v>
      </c>
    </row>
    <row r="204" spans="1:56" ht="45">
      <c r="A204" s="25"/>
      <c r="B204" s="25"/>
      <c r="C204" s="25"/>
      <c r="D204" s="25"/>
      <c r="E204" s="25"/>
      <c r="F204" s="25"/>
      <c r="G204" s="26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30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0"/>
      <c r="AU204" s="11"/>
      <c r="AV204" s="11"/>
      <c r="AW204" s="11"/>
      <c r="AX204" s="11"/>
      <c r="AY204" s="20"/>
      <c r="AZ204" s="19" t="s">
        <v>924</v>
      </c>
      <c r="BA204" s="20"/>
      <c r="BB204" s="19" t="s">
        <v>924</v>
      </c>
      <c r="BC204" s="19" t="s">
        <v>924</v>
      </c>
      <c r="BD204" s="21" t="s">
        <v>924</v>
      </c>
    </row>
    <row r="205" spans="1:56" ht="409">
      <c r="A205" s="25"/>
      <c r="B205" s="25"/>
      <c r="C205" s="25"/>
      <c r="D205" s="25"/>
      <c r="E205" s="25"/>
      <c r="F205" s="25"/>
      <c r="G205" s="26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30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0"/>
      <c r="AU205" s="11"/>
      <c r="AV205" s="11"/>
      <c r="AW205" s="11"/>
      <c r="AX205" s="11"/>
      <c r="AY205" s="20"/>
      <c r="AZ205" s="19" t="s">
        <v>925</v>
      </c>
      <c r="BA205" s="20"/>
      <c r="BB205" s="19" t="s">
        <v>925</v>
      </c>
      <c r="BC205" s="19" t="s">
        <v>1079</v>
      </c>
      <c r="BD205" s="21" t="s">
        <v>1079</v>
      </c>
    </row>
    <row r="206" spans="1:56" ht="135">
      <c r="A206" s="25" t="s">
        <v>146</v>
      </c>
      <c r="B206" s="25" t="s">
        <v>990</v>
      </c>
      <c r="C206" s="25" t="s">
        <v>126</v>
      </c>
      <c r="D206" s="25" t="s">
        <v>1052</v>
      </c>
      <c r="E206" s="25" t="s">
        <v>81</v>
      </c>
      <c r="F206" s="25" t="s">
        <v>1080</v>
      </c>
      <c r="G206" s="26">
        <v>2199.9899999999998</v>
      </c>
      <c r="H206" s="25" t="s">
        <v>1081</v>
      </c>
      <c r="I206" s="25" t="s">
        <v>216</v>
      </c>
      <c r="J206" s="25" t="s">
        <v>892</v>
      </c>
      <c r="K206" s="25" t="s">
        <v>214</v>
      </c>
      <c r="L206" s="25" t="s">
        <v>1007</v>
      </c>
      <c r="M206" s="25" t="s">
        <v>32</v>
      </c>
      <c r="N206" s="25" t="s">
        <v>1055</v>
      </c>
      <c r="O206" s="25" t="s">
        <v>547</v>
      </c>
      <c r="P206" s="25" t="s">
        <v>1056</v>
      </c>
      <c r="Q206" s="25" t="s">
        <v>566</v>
      </c>
      <c r="R206" s="25" t="s">
        <v>982</v>
      </c>
      <c r="S206" s="25" t="s">
        <v>639</v>
      </c>
      <c r="T206" s="25" t="s">
        <v>897</v>
      </c>
      <c r="U206" s="25" t="s">
        <v>647</v>
      </c>
      <c r="V206" s="25" t="s">
        <v>1082</v>
      </c>
      <c r="W206" s="25" t="s">
        <v>163</v>
      </c>
      <c r="X206" s="25" t="s">
        <v>1083</v>
      </c>
      <c r="Y206" s="25" t="s">
        <v>665</v>
      </c>
      <c r="Z206" s="25" t="s">
        <v>900</v>
      </c>
      <c r="AA206" s="25" t="s">
        <v>574</v>
      </c>
      <c r="AB206" s="25" t="s">
        <v>1034</v>
      </c>
      <c r="AC206" s="25" t="s">
        <v>660</v>
      </c>
      <c r="AD206" s="25" t="s">
        <v>1044</v>
      </c>
      <c r="AE206" s="25" t="s">
        <v>593</v>
      </c>
      <c r="AF206" s="25" t="s">
        <v>1084</v>
      </c>
      <c r="AG206" s="25" t="s">
        <v>619</v>
      </c>
      <c r="AH206" s="25" t="s">
        <v>904</v>
      </c>
      <c r="AI206" s="25" t="s">
        <v>562</v>
      </c>
      <c r="AJ206" s="25" t="s">
        <v>1085</v>
      </c>
      <c r="AK206" s="25" t="s">
        <v>650</v>
      </c>
      <c r="AL206" s="25" t="s">
        <v>906</v>
      </c>
      <c r="AM206" s="25" t="s">
        <v>222</v>
      </c>
      <c r="AN206" s="25" t="s">
        <v>998</v>
      </c>
      <c r="AO206" s="25" t="s">
        <v>224</v>
      </c>
      <c r="AP206" s="25" t="s">
        <v>942</v>
      </c>
      <c r="AQ206" s="25" t="s">
        <v>225</v>
      </c>
      <c r="AR206" s="25" t="s">
        <v>909</v>
      </c>
      <c r="AS206" s="25" t="s">
        <v>239</v>
      </c>
      <c r="AT206" s="20" t="s">
        <v>1086</v>
      </c>
      <c r="AU206" s="24" t="s">
        <v>782</v>
      </c>
      <c r="AV206" s="24"/>
      <c r="AW206" s="20" t="s">
        <v>698</v>
      </c>
      <c r="AX206" s="20"/>
      <c r="AY206" s="20" t="s">
        <v>698</v>
      </c>
      <c r="AZ206" s="19" t="s">
        <v>912</v>
      </c>
      <c r="BA206" s="20" t="s">
        <v>747</v>
      </c>
      <c r="BB206" s="19" t="s">
        <v>912</v>
      </c>
      <c r="BC206" s="19" t="s">
        <v>912</v>
      </c>
      <c r="BD206" s="21" t="s">
        <v>912</v>
      </c>
    </row>
    <row r="207" spans="1:56" ht="60">
      <c r="A207" s="25"/>
      <c r="B207" s="25"/>
      <c r="C207" s="25"/>
      <c r="D207" s="25"/>
      <c r="E207" s="25"/>
      <c r="F207" s="25"/>
      <c r="G207" s="26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0"/>
      <c r="AU207" s="11"/>
      <c r="AV207" s="11"/>
      <c r="AW207" s="11"/>
      <c r="AX207" s="11"/>
      <c r="AY207" s="20"/>
      <c r="AZ207" s="19" t="s">
        <v>913</v>
      </c>
      <c r="BA207" s="20"/>
      <c r="BB207" s="19" t="s">
        <v>913</v>
      </c>
      <c r="BC207" s="19" t="s">
        <v>913</v>
      </c>
      <c r="BD207" s="21" t="s">
        <v>913</v>
      </c>
    </row>
    <row r="208" spans="1:56" ht="409">
      <c r="A208" s="25"/>
      <c r="B208" s="25"/>
      <c r="C208" s="25"/>
      <c r="D208" s="25"/>
      <c r="E208" s="25"/>
      <c r="F208" s="25"/>
      <c r="G208" s="26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0"/>
      <c r="AU208" s="11"/>
      <c r="AV208" s="11"/>
      <c r="AW208" s="11"/>
      <c r="AX208" s="11"/>
      <c r="AY208" s="20"/>
      <c r="AZ208" s="19" t="s">
        <v>1087</v>
      </c>
      <c r="BA208" s="20"/>
      <c r="BB208" s="19" t="s">
        <v>1087</v>
      </c>
      <c r="BC208" s="19" t="s">
        <v>1087</v>
      </c>
      <c r="BD208" s="21" t="s">
        <v>1087</v>
      </c>
    </row>
    <row r="209" spans="1:56" ht="30">
      <c r="A209" s="25"/>
      <c r="B209" s="25"/>
      <c r="C209" s="25"/>
      <c r="D209" s="25"/>
      <c r="E209" s="25"/>
      <c r="F209" s="25"/>
      <c r="G209" s="26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0"/>
      <c r="AU209" s="11"/>
      <c r="AV209" s="11"/>
      <c r="AW209" s="11"/>
      <c r="AX209" s="11"/>
      <c r="AY209" s="20"/>
      <c r="AZ209" s="19" t="s">
        <v>915</v>
      </c>
      <c r="BA209" s="20"/>
      <c r="BB209" s="19" t="s">
        <v>915</v>
      </c>
      <c r="BC209" s="19" t="s">
        <v>915</v>
      </c>
      <c r="BD209" s="21" t="s">
        <v>915</v>
      </c>
    </row>
    <row r="210" spans="1:56">
      <c r="A210" s="25"/>
      <c r="B210" s="25"/>
      <c r="C210" s="25"/>
      <c r="D210" s="25"/>
      <c r="E210" s="25"/>
      <c r="F210" s="25"/>
      <c r="G210" s="26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0"/>
      <c r="AU210" s="11"/>
      <c r="AV210" s="11"/>
      <c r="AW210" s="11"/>
      <c r="AX210" s="11"/>
      <c r="AY210" s="20"/>
      <c r="AZ210" s="19" t="s">
        <v>916</v>
      </c>
      <c r="BA210" s="20"/>
      <c r="BB210" s="19" t="s">
        <v>916</v>
      </c>
      <c r="BC210" s="19" t="s">
        <v>916</v>
      </c>
      <c r="BD210" s="21" t="s">
        <v>916</v>
      </c>
    </row>
    <row r="211" spans="1:56">
      <c r="A211" s="25"/>
      <c r="B211" s="25"/>
      <c r="C211" s="25"/>
      <c r="D211" s="25"/>
      <c r="E211" s="25"/>
      <c r="F211" s="25"/>
      <c r="G211" s="26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0"/>
      <c r="AU211" s="11"/>
      <c r="AV211" s="11"/>
      <c r="AW211" s="11"/>
      <c r="AX211" s="11"/>
      <c r="AY211" s="20"/>
      <c r="AZ211" s="19" t="s">
        <v>917</v>
      </c>
      <c r="BA211" s="20"/>
      <c r="BB211" s="19" t="s">
        <v>917</v>
      </c>
      <c r="BC211" s="19" t="s">
        <v>917</v>
      </c>
      <c r="BD211" s="21" t="s">
        <v>917</v>
      </c>
    </row>
    <row r="212" spans="1:56">
      <c r="A212" s="25"/>
      <c r="B212" s="25"/>
      <c r="C212" s="25"/>
      <c r="D212" s="25"/>
      <c r="E212" s="25"/>
      <c r="F212" s="25"/>
      <c r="G212" s="26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0"/>
      <c r="AU212" s="11"/>
      <c r="AV212" s="11"/>
      <c r="AW212" s="11"/>
      <c r="AX212" s="11"/>
      <c r="AY212" s="20"/>
      <c r="AZ212" s="11"/>
      <c r="BA212" s="20"/>
      <c r="BB212" s="11"/>
      <c r="BC212" s="11"/>
      <c r="BD212" s="11"/>
    </row>
    <row r="213" spans="1:56" ht="150">
      <c r="A213" s="25"/>
      <c r="B213" s="25"/>
      <c r="C213" s="25"/>
      <c r="D213" s="25"/>
      <c r="E213" s="25"/>
      <c r="F213" s="25"/>
      <c r="G213" s="26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0"/>
      <c r="AU213" s="11"/>
      <c r="AV213" s="11"/>
      <c r="AW213" s="11"/>
      <c r="AX213" s="11"/>
      <c r="AY213" s="20"/>
      <c r="AZ213" s="19" t="s">
        <v>918</v>
      </c>
      <c r="BA213" s="20"/>
      <c r="BB213" s="19" t="s">
        <v>918</v>
      </c>
      <c r="BC213" s="19" t="s">
        <v>918</v>
      </c>
      <c r="BD213" s="21" t="s">
        <v>918</v>
      </c>
    </row>
    <row r="214" spans="1:56" ht="105">
      <c r="A214" s="25"/>
      <c r="B214" s="25"/>
      <c r="C214" s="25"/>
      <c r="D214" s="25"/>
      <c r="E214" s="25"/>
      <c r="F214" s="25"/>
      <c r="G214" s="26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0"/>
      <c r="AU214" s="11"/>
      <c r="AV214" s="11"/>
      <c r="AW214" s="11"/>
      <c r="AX214" s="11"/>
      <c r="AY214" s="20"/>
      <c r="AZ214" s="19" t="s">
        <v>919</v>
      </c>
      <c r="BA214" s="20"/>
      <c r="BB214" s="19" t="s">
        <v>919</v>
      </c>
      <c r="BC214" s="19" t="s">
        <v>919</v>
      </c>
      <c r="BD214" s="21" t="s">
        <v>919</v>
      </c>
    </row>
    <row r="215" spans="1:56">
      <c r="A215" s="25"/>
      <c r="B215" s="25"/>
      <c r="C215" s="25"/>
      <c r="D215" s="25"/>
      <c r="E215" s="25"/>
      <c r="F215" s="25"/>
      <c r="G215" s="26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0"/>
      <c r="AU215" s="11"/>
      <c r="AV215" s="11"/>
      <c r="AW215" s="11"/>
      <c r="AX215" s="11"/>
      <c r="AY215" s="20"/>
      <c r="AZ215" s="19" t="s">
        <v>920</v>
      </c>
      <c r="BA215" s="20"/>
      <c r="BB215" s="19" t="s">
        <v>920</v>
      </c>
      <c r="BC215" s="19" t="s">
        <v>920</v>
      </c>
      <c r="BD215" s="21" t="s">
        <v>920</v>
      </c>
    </row>
    <row r="216" spans="1:56">
      <c r="A216" s="25"/>
      <c r="B216" s="25"/>
      <c r="C216" s="25"/>
      <c r="D216" s="25"/>
      <c r="E216" s="25"/>
      <c r="F216" s="25"/>
      <c r="G216" s="26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0"/>
      <c r="AU216" s="11"/>
      <c r="AV216" s="11"/>
      <c r="AW216" s="11"/>
      <c r="AX216" s="11"/>
      <c r="AY216" s="20"/>
      <c r="AZ216" s="11"/>
      <c r="BA216" s="20"/>
      <c r="BB216" s="11"/>
      <c r="BC216" s="11"/>
      <c r="BD216" s="11"/>
    </row>
    <row r="217" spans="1:56" ht="90">
      <c r="A217" s="25"/>
      <c r="B217" s="25"/>
      <c r="C217" s="25"/>
      <c r="D217" s="25"/>
      <c r="E217" s="25"/>
      <c r="F217" s="25"/>
      <c r="G217" s="26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0"/>
      <c r="AU217" s="11"/>
      <c r="AV217" s="11"/>
      <c r="AW217" s="11"/>
      <c r="AX217" s="11"/>
      <c r="AY217" s="20"/>
      <c r="AZ217" s="19" t="s">
        <v>921</v>
      </c>
      <c r="BA217" s="20"/>
      <c r="BB217" s="19" t="s">
        <v>921</v>
      </c>
      <c r="BC217" s="19" t="s">
        <v>921</v>
      </c>
      <c r="BD217" s="21" t="s">
        <v>921</v>
      </c>
    </row>
    <row r="218" spans="1:56" ht="255">
      <c r="A218" s="25"/>
      <c r="B218" s="25"/>
      <c r="C218" s="25"/>
      <c r="D218" s="25"/>
      <c r="E218" s="25"/>
      <c r="F218" s="25"/>
      <c r="G218" s="26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0"/>
      <c r="AU218" s="11"/>
      <c r="AV218" s="11"/>
      <c r="AW218" s="11"/>
      <c r="AX218" s="11"/>
      <c r="AY218" s="20"/>
      <c r="AZ218" s="19" t="s">
        <v>1088</v>
      </c>
      <c r="BA218" s="20"/>
      <c r="BB218" s="19" t="s">
        <v>1088</v>
      </c>
      <c r="BC218" s="19" t="s">
        <v>1088</v>
      </c>
      <c r="BD218" s="21" t="s">
        <v>1088</v>
      </c>
    </row>
    <row r="219" spans="1:56" ht="270">
      <c r="A219" s="25"/>
      <c r="B219" s="25"/>
      <c r="C219" s="25"/>
      <c r="D219" s="25"/>
      <c r="E219" s="25"/>
      <c r="F219" s="25"/>
      <c r="G219" s="26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0"/>
      <c r="AU219" s="11"/>
      <c r="AV219" s="11"/>
      <c r="AW219" s="11"/>
      <c r="AX219" s="11"/>
      <c r="AY219" s="20"/>
      <c r="AZ219" s="19" t="s">
        <v>1089</v>
      </c>
      <c r="BA219" s="20"/>
      <c r="BB219" s="19" t="s">
        <v>1089</v>
      </c>
      <c r="BC219" s="19" t="s">
        <v>1089</v>
      </c>
      <c r="BD219" s="21" t="s">
        <v>1089</v>
      </c>
    </row>
    <row r="220" spans="1:56">
      <c r="A220" s="25"/>
      <c r="B220" s="25"/>
      <c r="C220" s="25"/>
      <c r="D220" s="25"/>
      <c r="E220" s="25"/>
      <c r="F220" s="25"/>
      <c r="G220" s="26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0"/>
      <c r="AU220" s="11"/>
      <c r="AV220" s="11"/>
      <c r="AW220" s="11"/>
      <c r="AX220" s="11"/>
      <c r="AY220" s="20"/>
      <c r="AZ220" s="19" t="s">
        <v>677</v>
      </c>
      <c r="BA220" s="20"/>
      <c r="BB220" s="19" t="s">
        <v>677</v>
      </c>
      <c r="BC220" s="19" t="s">
        <v>677</v>
      </c>
      <c r="BD220" s="21" t="s">
        <v>677</v>
      </c>
    </row>
    <row r="221" spans="1:56" ht="45">
      <c r="A221" s="25"/>
      <c r="B221" s="25"/>
      <c r="C221" s="25"/>
      <c r="D221" s="25"/>
      <c r="E221" s="25"/>
      <c r="F221" s="25"/>
      <c r="G221" s="26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0"/>
      <c r="AU221" s="11"/>
      <c r="AV221" s="11"/>
      <c r="AW221" s="11"/>
      <c r="AX221" s="11"/>
      <c r="AY221" s="20"/>
      <c r="AZ221" s="19" t="s">
        <v>924</v>
      </c>
      <c r="BA221" s="20"/>
      <c r="BB221" s="19" t="s">
        <v>924</v>
      </c>
      <c r="BC221" s="19" t="s">
        <v>924</v>
      </c>
      <c r="BD221" s="21" t="s">
        <v>924</v>
      </c>
    </row>
    <row r="222" spans="1:56" ht="409">
      <c r="A222" s="25"/>
      <c r="B222" s="25"/>
      <c r="C222" s="25"/>
      <c r="D222" s="25"/>
      <c r="E222" s="25"/>
      <c r="F222" s="25"/>
      <c r="G222" s="26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0"/>
      <c r="AU222" s="11"/>
      <c r="AV222" s="11"/>
      <c r="AW222" s="11"/>
      <c r="AX222" s="11"/>
      <c r="AY222" s="20"/>
      <c r="AZ222" s="19" t="s">
        <v>925</v>
      </c>
      <c r="BA222" s="20"/>
      <c r="BB222" s="19" t="s">
        <v>925</v>
      </c>
      <c r="BC222" s="19" t="s">
        <v>1090</v>
      </c>
      <c r="BD222" s="21" t="s">
        <v>1090</v>
      </c>
    </row>
    <row r="223" spans="1:56" ht="135">
      <c r="A223" s="25" t="s">
        <v>147</v>
      </c>
      <c r="B223" s="25" t="s">
        <v>1091</v>
      </c>
      <c r="C223" s="25"/>
      <c r="D223" s="25" t="s">
        <v>949</v>
      </c>
      <c r="E223" s="25" t="s">
        <v>82</v>
      </c>
      <c r="F223" s="25" t="s">
        <v>1092</v>
      </c>
      <c r="G223" s="26">
        <v>999.99</v>
      </c>
      <c r="H223" s="25" t="s">
        <v>1041</v>
      </c>
      <c r="I223" s="25" t="s">
        <v>216</v>
      </c>
      <c r="J223" s="25" t="s">
        <v>892</v>
      </c>
      <c r="K223" s="25" t="s">
        <v>63</v>
      </c>
      <c r="L223" s="25" t="s">
        <v>893</v>
      </c>
      <c r="M223" s="25" t="s">
        <v>34</v>
      </c>
      <c r="N223" s="25" t="s">
        <v>1093</v>
      </c>
      <c r="O223" s="25" t="s">
        <v>547</v>
      </c>
      <c r="P223" s="25" t="s">
        <v>1056</v>
      </c>
      <c r="Q223" s="25" t="s">
        <v>566</v>
      </c>
      <c r="R223" s="25" t="s">
        <v>982</v>
      </c>
      <c r="S223" s="25" t="s">
        <v>639</v>
      </c>
      <c r="T223" s="25" t="s">
        <v>897</v>
      </c>
      <c r="U223" s="25" t="s">
        <v>648</v>
      </c>
      <c r="V223" s="25" t="s">
        <v>1094</v>
      </c>
      <c r="W223" s="25" t="s">
        <v>161</v>
      </c>
      <c r="X223" s="25" t="s">
        <v>1058</v>
      </c>
      <c r="Y223" s="25" t="s">
        <v>665</v>
      </c>
      <c r="Z223" s="25" t="s">
        <v>900</v>
      </c>
      <c r="AA223" s="25" t="s">
        <v>578</v>
      </c>
      <c r="AB223" s="25" t="s">
        <v>901</v>
      </c>
      <c r="AC223" s="25" t="s">
        <v>659</v>
      </c>
      <c r="AD223" s="25" t="s">
        <v>902</v>
      </c>
      <c r="AE223" s="25" t="s">
        <v>594</v>
      </c>
      <c r="AF223" s="25" t="s">
        <v>1095</v>
      </c>
      <c r="AG223" s="25" t="s">
        <v>625</v>
      </c>
      <c r="AH223" s="25" t="s">
        <v>1060</v>
      </c>
      <c r="AI223" s="25" t="s">
        <v>559</v>
      </c>
      <c r="AJ223" s="25" t="s">
        <v>973</v>
      </c>
      <c r="AK223" s="25" t="s">
        <v>650</v>
      </c>
      <c r="AL223" s="25" t="s">
        <v>906</v>
      </c>
      <c r="AM223" s="25" t="s">
        <v>222</v>
      </c>
      <c r="AN223" s="25" t="s">
        <v>998</v>
      </c>
      <c r="AO223" s="25" t="s">
        <v>224</v>
      </c>
      <c r="AP223" s="25" t="s">
        <v>942</v>
      </c>
      <c r="AQ223" s="25" t="s">
        <v>225</v>
      </c>
      <c r="AR223" s="25" t="s">
        <v>909</v>
      </c>
      <c r="AS223" s="25" t="s">
        <v>240</v>
      </c>
      <c r="AT223" s="20" t="s">
        <v>1096</v>
      </c>
      <c r="AU223" s="24" t="s">
        <v>782</v>
      </c>
      <c r="AV223" s="24"/>
      <c r="AW223" s="20" t="s">
        <v>1097</v>
      </c>
      <c r="AX223" s="20"/>
      <c r="AY223" s="20" t="s">
        <v>699</v>
      </c>
      <c r="AZ223" s="19" t="s">
        <v>912</v>
      </c>
      <c r="BA223" s="20" t="s">
        <v>1101</v>
      </c>
      <c r="BB223" s="19" t="s">
        <v>912</v>
      </c>
      <c r="BC223" s="19" t="s">
        <v>912</v>
      </c>
      <c r="BD223" s="21" t="s">
        <v>912</v>
      </c>
    </row>
    <row r="224" spans="1:56" ht="60">
      <c r="A224" s="25"/>
      <c r="B224" s="11"/>
      <c r="C224" s="11"/>
      <c r="D224" s="25"/>
      <c r="E224" s="25"/>
      <c r="F224" s="25"/>
      <c r="G224" s="26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0"/>
      <c r="AU224" s="11"/>
      <c r="AV224" s="11"/>
      <c r="AW224" s="11"/>
      <c r="AX224" s="11"/>
      <c r="AY224" s="20"/>
      <c r="AZ224" s="19" t="s">
        <v>913</v>
      </c>
      <c r="BA224" s="20"/>
      <c r="BB224" s="19" t="s">
        <v>913</v>
      </c>
      <c r="BC224" s="19" t="s">
        <v>913</v>
      </c>
      <c r="BD224" s="21" t="s">
        <v>913</v>
      </c>
    </row>
    <row r="225" spans="1:56" ht="409">
      <c r="A225" s="25"/>
      <c r="B225" s="11"/>
      <c r="C225" s="11"/>
      <c r="D225" s="25"/>
      <c r="E225" s="25"/>
      <c r="F225" s="25"/>
      <c r="G225" s="26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0"/>
      <c r="AU225" s="11"/>
      <c r="AV225" s="11"/>
      <c r="AW225" s="11"/>
      <c r="AX225" s="11"/>
      <c r="AY225" s="20"/>
      <c r="AZ225" s="19" t="s">
        <v>1098</v>
      </c>
      <c r="BA225" s="20"/>
      <c r="BB225" s="19" t="s">
        <v>1098</v>
      </c>
      <c r="BC225" s="19" t="s">
        <v>1098</v>
      </c>
      <c r="BD225" s="21" t="s">
        <v>1098</v>
      </c>
    </row>
    <row r="226" spans="1:56" ht="30">
      <c r="A226" s="25"/>
      <c r="B226" s="11"/>
      <c r="C226" s="11"/>
      <c r="D226" s="25"/>
      <c r="E226" s="25"/>
      <c r="F226" s="25"/>
      <c r="G226" s="26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0"/>
      <c r="AU226" s="11"/>
      <c r="AV226" s="11"/>
      <c r="AW226" s="11"/>
      <c r="AX226" s="11"/>
      <c r="AY226" s="20"/>
      <c r="AZ226" s="19" t="s">
        <v>915</v>
      </c>
      <c r="BA226" s="20"/>
      <c r="BB226" s="19" t="s">
        <v>915</v>
      </c>
      <c r="BC226" s="19" t="s">
        <v>915</v>
      </c>
      <c r="BD226" s="21" t="s">
        <v>915</v>
      </c>
    </row>
    <row r="227" spans="1:56">
      <c r="A227" s="25"/>
      <c r="B227" s="11"/>
      <c r="C227" s="11"/>
      <c r="D227" s="25"/>
      <c r="E227" s="25"/>
      <c r="F227" s="25"/>
      <c r="G227" s="26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0"/>
      <c r="AU227" s="11"/>
      <c r="AV227" s="11"/>
      <c r="AW227" s="11"/>
      <c r="AX227" s="11"/>
      <c r="AY227" s="20"/>
      <c r="AZ227" s="19" t="s">
        <v>916</v>
      </c>
      <c r="BA227" s="20"/>
      <c r="BB227" s="19" t="s">
        <v>916</v>
      </c>
      <c r="BC227" s="19" t="s">
        <v>916</v>
      </c>
      <c r="BD227" s="21" t="s">
        <v>916</v>
      </c>
    </row>
    <row r="228" spans="1:56">
      <c r="A228" s="25"/>
      <c r="B228" s="11"/>
      <c r="C228" s="11"/>
      <c r="D228" s="25"/>
      <c r="E228" s="25"/>
      <c r="F228" s="25"/>
      <c r="G228" s="26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0"/>
      <c r="AU228" s="11"/>
      <c r="AV228" s="11"/>
      <c r="AW228" s="11"/>
      <c r="AX228" s="11"/>
      <c r="AY228" s="20"/>
      <c r="AZ228" s="19" t="s">
        <v>917</v>
      </c>
      <c r="BA228" s="20"/>
      <c r="BB228" s="19" t="s">
        <v>917</v>
      </c>
      <c r="BC228" s="19" t="s">
        <v>917</v>
      </c>
      <c r="BD228" s="21" t="s">
        <v>917</v>
      </c>
    </row>
    <row r="229" spans="1:56">
      <c r="A229" s="25"/>
      <c r="B229" s="11"/>
      <c r="C229" s="11"/>
      <c r="D229" s="25"/>
      <c r="E229" s="25"/>
      <c r="F229" s="25"/>
      <c r="G229" s="26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0"/>
      <c r="AU229" s="11"/>
      <c r="AV229" s="11"/>
      <c r="AW229" s="11"/>
      <c r="AX229" s="11"/>
      <c r="AY229" s="20"/>
      <c r="AZ229" s="11"/>
      <c r="BA229" s="20"/>
      <c r="BB229" s="11"/>
      <c r="BC229" s="11"/>
      <c r="BD229" s="11"/>
    </row>
    <row r="230" spans="1:56" ht="150">
      <c r="A230" s="25"/>
      <c r="B230" s="11"/>
      <c r="C230" s="11"/>
      <c r="D230" s="25"/>
      <c r="E230" s="25"/>
      <c r="F230" s="25"/>
      <c r="G230" s="26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0"/>
      <c r="AU230" s="11"/>
      <c r="AV230" s="11"/>
      <c r="AW230" s="11"/>
      <c r="AX230" s="11"/>
      <c r="AY230" s="20"/>
      <c r="AZ230" s="19" t="s">
        <v>918</v>
      </c>
      <c r="BA230" s="20"/>
      <c r="BB230" s="19" t="s">
        <v>918</v>
      </c>
      <c r="BC230" s="19" t="s">
        <v>918</v>
      </c>
      <c r="BD230" s="21" t="s">
        <v>918</v>
      </c>
    </row>
    <row r="231" spans="1:56" ht="105">
      <c r="A231" s="25"/>
      <c r="B231" s="11"/>
      <c r="C231" s="11"/>
      <c r="D231" s="25"/>
      <c r="E231" s="25"/>
      <c r="F231" s="25"/>
      <c r="G231" s="26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0"/>
      <c r="AU231" s="11"/>
      <c r="AV231" s="11"/>
      <c r="AW231" s="11"/>
      <c r="AX231" s="11"/>
      <c r="AY231" s="20"/>
      <c r="AZ231" s="19" t="s">
        <v>919</v>
      </c>
      <c r="BA231" s="20"/>
      <c r="BB231" s="19" t="s">
        <v>919</v>
      </c>
      <c r="BC231" s="19" t="s">
        <v>919</v>
      </c>
      <c r="BD231" s="21" t="s">
        <v>919</v>
      </c>
    </row>
    <row r="232" spans="1:56">
      <c r="A232" s="25"/>
      <c r="B232" s="11"/>
      <c r="C232" s="11"/>
      <c r="D232" s="25"/>
      <c r="E232" s="25"/>
      <c r="F232" s="25"/>
      <c r="G232" s="26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0"/>
      <c r="AU232" s="11"/>
      <c r="AV232" s="11"/>
      <c r="AW232" s="11"/>
      <c r="AX232" s="11"/>
      <c r="AY232" s="20"/>
      <c r="AZ232" s="19" t="s">
        <v>920</v>
      </c>
      <c r="BA232" s="20"/>
      <c r="BB232" s="19" t="s">
        <v>920</v>
      </c>
      <c r="BC232" s="19" t="s">
        <v>920</v>
      </c>
      <c r="BD232" s="21" t="s">
        <v>920</v>
      </c>
    </row>
    <row r="233" spans="1:56">
      <c r="A233" s="25"/>
      <c r="B233" s="11"/>
      <c r="C233" s="11"/>
      <c r="D233" s="25"/>
      <c r="E233" s="25"/>
      <c r="F233" s="25"/>
      <c r="G233" s="26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0"/>
      <c r="AU233" s="11"/>
      <c r="AV233" s="11"/>
      <c r="AW233" s="11"/>
      <c r="AX233" s="11"/>
      <c r="AY233" s="20"/>
      <c r="AZ233" s="11"/>
      <c r="BA233" s="20"/>
      <c r="BB233" s="11"/>
      <c r="BC233" s="11"/>
      <c r="BD233" s="11"/>
    </row>
    <row r="234" spans="1:56" ht="90">
      <c r="A234" s="25"/>
      <c r="B234" s="11"/>
      <c r="C234" s="11"/>
      <c r="D234" s="25"/>
      <c r="E234" s="25"/>
      <c r="F234" s="25"/>
      <c r="G234" s="26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0"/>
      <c r="AU234" s="11"/>
      <c r="AV234" s="11"/>
      <c r="AW234" s="11"/>
      <c r="AX234" s="11"/>
      <c r="AY234" s="20"/>
      <c r="AZ234" s="19" t="s">
        <v>921</v>
      </c>
      <c r="BA234" s="20"/>
      <c r="BB234" s="19" t="s">
        <v>921</v>
      </c>
      <c r="BC234" s="19" t="s">
        <v>921</v>
      </c>
      <c r="BD234" s="21" t="s">
        <v>921</v>
      </c>
    </row>
    <row r="235" spans="1:56" ht="240">
      <c r="A235" s="25"/>
      <c r="B235" s="11"/>
      <c r="C235" s="11"/>
      <c r="D235" s="25"/>
      <c r="E235" s="25"/>
      <c r="F235" s="25"/>
      <c r="G235" s="26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0"/>
      <c r="AU235" s="11"/>
      <c r="AV235" s="11"/>
      <c r="AW235" s="11"/>
      <c r="AX235" s="11"/>
      <c r="AY235" s="20"/>
      <c r="AZ235" s="19" t="s">
        <v>1099</v>
      </c>
      <c r="BA235" s="20"/>
      <c r="BB235" s="19" t="s">
        <v>1099</v>
      </c>
      <c r="BC235" s="19" t="s">
        <v>1099</v>
      </c>
      <c r="BD235" s="21" t="s">
        <v>1099</v>
      </c>
    </row>
    <row r="236" spans="1:56" ht="270">
      <c r="A236" s="25"/>
      <c r="B236" s="11"/>
      <c r="C236" s="11"/>
      <c r="D236" s="25"/>
      <c r="E236" s="25"/>
      <c r="F236" s="25"/>
      <c r="G236" s="26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0"/>
      <c r="AU236" s="11"/>
      <c r="AV236" s="11"/>
      <c r="AW236" s="11"/>
      <c r="AX236" s="11"/>
      <c r="AY236" s="20"/>
      <c r="AZ236" s="19" t="s">
        <v>1100</v>
      </c>
      <c r="BA236" s="20"/>
      <c r="BB236" s="19" t="s">
        <v>1100</v>
      </c>
      <c r="BC236" s="19" t="s">
        <v>1100</v>
      </c>
      <c r="BD236" s="21" t="s">
        <v>1100</v>
      </c>
    </row>
    <row r="237" spans="1:56">
      <c r="A237" s="25"/>
      <c r="B237" s="11"/>
      <c r="C237" s="11"/>
      <c r="D237" s="25"/>
      <c r="E237" s="25"/>
      <c r="F237" s="25"/>
      <c r="G237" s="26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0"/>
      <c r="AU237" s="11"/>
      <c r="AV237" s="11"/>
      <c r="AW237" s="11"/>
      <c r="AX237" s="11"/>
      <c r="AY237" s="20"/>
      <c r="AZ237" s="19" t="s">
        <v>677</v>
      </c>
      <c r="BA237" s="20"/>
      <c r="BB237" s="19" t="s">
        <v>677</v>
      </c>
      <c r="BC237" s="19" t="s">
        <v>677</v>
      </c>
      <c r="BD237" s="21" t="s">
        <v>677</v>
      </c>
    </row>
    <row r="238" spans="1:56" ht="45">
      <c r="A238" s="25"/>
      <c r="B238" s="11"/>
      <c r="C238" s="11"/>
      <c r="D238" s="25"/>
      <c r="E238" s="25"/>
      <c r="F238" s="25"/>
      <c r="G238" s="26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0"/>
      <c r="AU238" s="11"/>
      <c r="AV238" s="11"/>
      <c r="AW238" s="11"/>
      <c r="AX238" s="11"/>
      <c r="AY238" s="20"/>
      <c r="AZ238" s="19" t="s">
        <v>924</v>
      </c>
      <c r="BA238" s="20"/>
      <c r="BB238" s="19" t="s">
        <v>924</v>
      </c>
      <c r="BC238" s="19" t="s">
        <v>924</v>
      </c>
      <c r="BD238" s="21" t="s">
        <v>924</v>
      </c>
    </row>
    <row r="239" spans="1:56" ht="409">
      <c r="A239" s="25"/>
      <c r="B239" s="11"/>
      <c r="C239" s="11"/>
      <c r="D239" s="25"/>
      <c r="E239" s="25"/>
      <c r="F239" s="25"/>
      <c r="G239" s="26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0"/>
      <c r="AU239" s="11"/>
      <c r="AV239" s="11"/>
      <c r="AW239" s="11"/>
      <c r="AX239" s="11"/>
      <c r="AY239" s="20"/>
      <c r="AZ239" s="19" t="s">
        <v>925</v>
      </c>
      <c r="BA239" s="20"/>
      <c r="BB239" s="19" t="s">
        <v>925</v>
      </c>
      <c r="BC239" s="19" t="s">
        <v>1102</v>
      </c>
      <c r="BD239" s="21" t="s">
        <v>1102</v>
      </c>
    </row>
    <row r="240" spans="1:56" ht="135">
      <c r="A240" s="25" t="s">
        <v>147</v>
      </c>
      <c r="B240" s="25" t="s">
        <v>1091</v>
      </c>
      <c r="C240" s="25"/>
      <c r="D240" s="25" t="s">
        <v>949</v>
      </c>
      <c r="E240" s="25" t="s">
        <v>83</v>
      </c>
      <c r="F240" s="25" t="s">
        <v>1103</v>
      </c>
      <c r="G240" s="26">
        <v>479.99</v>
      </c>
      <c r="H240" s="25" t="s">
        <v>1104</v>
      </c>
      <c r="I240" s="25" t="s">
        <v>216</v>
      </c>
      <c r="J240" s="25" t="s">
        <v>892</v>
      </c>
      <c r="K240" s="25" t="s">
        <v>63</v>
      </c>
      <c r="L240" s="25" t="s">
        <v>893</v>
      </c>
      <c r="M240" s="25" t="s">
        <v>35</v>
      </c>
      <c r="N240" s="25" t="s">
        <v>1105</v>
      </c>
      <c r="O240" s="25" t="s">
        <v>545</v>
      </c>
      <c r="P240" s="25" t="s">
        <v>1009</v>
      </c>
      <c r="Q240" s="25" t="s">
        <v>565</v>
      </c>
      <c r="R240" s="25" t="s">
        <v>933</v>
      </c>
      <c r="S240" s="25" t="s">
        <v>640</v>
      </c>
      <c r="T240" s="25" t="s">
        <v>934</v>
      </c>
      <c r="U240" s="25" t="s">
        <v>181</v>
      </c>
      <c r="V240" s="25" t="s">
        <v>935</v>
      </c>
      <c r="W240" s="25" t="s">
        <v>164</v>
      </c>
      <c r="X240" s="25" t="s">
        <v>1106</v>
      </c>
      <c r="Y240" s="25" t="s">
        <v>665</v>
      </c>
      <c r="Z240" s="25" t="s">
        <v>900</v>
      </c>
      <c r="AA240" s="25" t="s">
        <v>572</v>
      </c>
      <c r="AB240" s="25" t="s">
        <v>971</v>
      </c>
      <c r="AC240" s="25" t="s">
        <v>659</v>
      </c>
      <c r="AD240" s="25" t="s">
        <v>902</v>
      </c>
      <c r="AE240" s="25" t="s">
        <v>595</v>
      </c>
      <c r="AF240" s="25" t="s">
        <v>1107</v>
      </c>
      <c r="AG240" s="25" t="s">
        <v>626</v>
      </c>
      <c r="AH240" s="25" t="s">
        <v>1108</v>
      </c>
      <c r="AI240" s="25" t="s">
        <v>559</v>
      </c>
      <c r="AJ240" s="25" t="s">
        <v>973</v>
      </c>
      <c r="AK240" s="25" t="s">
        <v>651</v>
      </c>
      <c r="AL240" s="25" t="s">
        <v>961</v>
      </c>
      <c r="AM240" s="25" t="s">
        <v>222</v>
      </c>
      <c r="AN240" s="25" t="s">
        <v>998</v>
      </c>
      <c r="AO240" s="25" t="s">
        <v>224</v>
      </c>
      <c r="AP240" s="25" t="s">
        <v>942</v>
      </c>
      <c r="AQ240" s="25" t="s">
        <v>226</v>
      </c>
      <c r="AR240" s="25" t="s">
        <v>943</v>
      </c>
      <c r="AS240" s="25" t="s">
        <v>241</v>
      </c>
      <c r="AT240" s="20" t="s">
        <v>1109</v>
      </c>
      <c r="AU240" s="24" t="s">
        <v>782</v>
      </c>
      <c r="AV240" s="24"/>
      <c r="AW240" s="20" t="s">
        <v>1110</v>
      </c>
      <c r="AX240" s="20"/>
      <c r="AY240" s="20" t="s">
        <v>700</v>
      </c>
      <c r="AZ240" s="19" t="s">
        <v>912</v>
      </c>
      <c r="BA240" s="20" t="s">
        <v>1114</v>
      </c>
      <c r="BB240" s="19" t="s">
        <v>912</v>
      </c>
      <c r="BC240" s="19" t="s">
        <v>912</v>
      </c>
      <c r="BD240" s="21" t="s">
        <v>912</v>
      </c>
    </row>
    <row r="241" spans="1:56" ht="60">
      <c r="A241" s="25"/>
      <c r="B241" s="11"/>
      <c r="C241" s="11"/>
      <c r="D241" s="25"/>
      <c r="E241" s="25"/>
      <c r="F241" s="25"/>
      <c r="G241" s="26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0"/>
      <c r="AU241" s="11"/>
      <c r="AV241" s="11"/>
      <c r="AW241" s="11"/>
      <c r="AX241" s="11"/>
      <c r="AY241" s="20"/>
      <c r="AZ241" s="19" t="s">
        <v>913</v>
      </c>
      <c r="BA241" s="20"/>
      <c r="BB241" s="19" t="s">
        <v>913</v>
      </c>
      <c r="BC241" s="19" t="s">
        <v>913</v>
      </c>
      <c r="BD241" s="21" t="s">
        <v>913</v>
      </c>
    </row>
    <row r="242" spans="1:56" ht="409">
      <c r="A242" s="25"/>
      <c r="B242" s="11"/>
      <c r="C242" s="11"/>
      <c r="D242" s="25"/>
      <c r="E242" s="25"/>
      <c r="F242" s="25"/>
      <c r="G242" s="26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0"/>
      <c r="AU242" s="11"/>
      <c r="AV242" s="11"/>
      <c r="AW242" s="11"/>
      <c r="AX242" s="11"/>
      <c r="AY242" s="20"/>
      <c r="AZ242" s="19" t="s">
        <v>1111</v>
      </c>
      <c r="BA242" s="20"/>
      <c r="BB242" s="19" t="s">
        <v>1111</v>
      </c>
      <c r="BC242" s="19" t="s">
        <v>1111</v>
      </c>
      <c r="BD242" s="21" t="s">
        <v>1111</v>
      </c>
    </row>
    <row r="243" spans="1:56" ht="30">
      <c r="A243" s="25"/>
      <c r="B243" s="11"/>
      <c r="C243" s="11"/>
      <c r="D243" s="25"/>
      <c r="E243" s="25"/>
      <c r="F243" s="25"/>
      <c r="G243" s="26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0"/>
      <c r="AU243" s="11"/>
      <c r="AV243" s="11"/>
      <c r="AW243" s="11"/>
      <c r="AX243" s="11"/>
      <c r="AY243" s="20"/>
      <c r="AZ243" s="19" t="s">
        <v>915</v>
      </c>
      <c r="BA243" s="20"/>
      <c r="BB243" s="19" t="s">
        <v>915</v>
      </c>
      <c r="BC243" s="19" t="s">
        <v>915</v>
      </c>
      <c r="BD243" s="21" t="s">
        <v>915</v>
      </c>
    </row>
    <row r="244" spans="1:56">
      <c r="A244" s="25"/>
      <c r="B244" s="11"/>
      <c r="C244" s="11"/>
      <c r="D244" s="25"/>
      <c r="E244" s="25"/>
      <c r="F244" s="25"/>
      <c r="G244" s="26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0"/>
      <c r="AU244" s="11"/>
      <c r="AV244" s="11"/>
      <c r="AW244" s="11"/>
      <c r="AX244" s="11"/>
      <c r="AY244" s="20"/>
      <c r="AZ244" s="19" t="s">
        <v>916</v>
      </c>
      <c r="BA244" s="20"/>
      <c r="BB244" s="19" t="s">
        <v>916</v>
      </c>
      <c r="BC244" s="19" t="s">
        <v>916</v>
      </c>
      <c r="BD244" s="21" t="s">
        <v>916</v>
      </c>
    </row>
    <row r="245" spans="1:56">
      <c r="A245" s="25"/>
      <c r="B245" s="11"/>
      <c r="C245" s="11"/>
      <c r="D245" s="25"/>
      <c r="E245" s="25"/>
      <c r="F245" s="25"/>
      <c r="G245" s="26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0"/>
      <c r="AU245" s="11"/>
      <c r="AV245" s="11"/>
      <c r="AW245" s="11"/>
      <c r="AX245" s="11"/>
      <c r="AY245" s="20"/>
      <c r="AZ245" s="19" t="s">
        <v>917</v>
      </c>
      <c r="BA245" s="20"/>
      <c r="BB245" s="19" t="s">
        <v>917</v>
      </c>
      <c r="BC245" s="19" t="s">
        <v>917</v>
      </c>
      <c r="BD245" s="21" t="s">
        <v>917</v>
      </c>
    </row>
    <row r="246" spans="1:56">
      <c r="A246" s="25"/>
      <c r="B246" s="11"/>
      <c r="C246" s="11"/>
      <c r="D246" s="25"/>
      <c r="E246" s="25"/>
      <c r="F246" s="25"/>
      <c r="G246" s="26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0"/>
      <c r="AU246" s="11"/>
      <c r="AV246" s="11"/>
      <c r="AW246" s="11"/>
      <c r="AX246" s="11"/>
      <c r="AY246" s="20"/>
      <c r="AZ246" s="11"/>
      <c r="BA246" s="20"/>
      <c r="BB246" s="11"/>
      <c r="BC246" s="11"/>
      <c r="BD246" s="11"/>
    </row>
    <row r="247" spans="1:56" ht="150">
      <c r="A247" s="25"/>
      <c r="B247" s="11"/>
      <c r="C247" s="11"/>
      <c r="D247" s="25"/>
      <c r="E247" s="25"/>
      <c r="F247" s="25"/>
      <c r="G247" s="26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0"/>
      <c r="AU247" s="11"/>
      <c r="AV247" s="11"/>
      <c r="AW247" s="11"/>
      <c r="AX247" s="11"/>
      <c r="AY247" s="20"/>
      <c r="AZ247" s="19" t="s">
        <v>918</v>
      </c>
      <c r="BA247" s="20"/>
      <c r="BB247" s="19" t="s">
        <v>918</v>
      </c>
      <c r="BC247" s="19" t="s">
        <v>918</v>
      </c>
      <c r="BD247" s="21" t="s">
        <v>918</v>
      </c>
    </row>
    <row r="248" spans="1:56" ht="105">
      <c r="A248" s="25"/>
      <c r="B248" s="11"/>
      <c r="C248" s="11"/>
      <c r="D248" s="25"/>
      <c r="E248" s="25"/>
      <c r="F248" s="25"/>
      <c r="G248" s="26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0"/>
      <c r="AU248" s="11"/>
      <c r="AV248" s="11"/>
      <c r="AW248" s="11"/>
      <c r="AX248" s="11"/>
      <c r="AY248" s="20"/>
      <c r="AZ248" s="19" t="s">
        <v>919</v>
      </c>
      <c r="BA248" s="20"/>
      <c r="BB248" s="19" t="s">
        <v>919</v>
      </c>
      <c r="BC248" s="19" t="s">
        <v>919</v>
      </c>
      <c r="BD248" s="21" t="s">
        <v>919</v>
      </c>
    </row>
    <row r="249" spans="1:56">
      <c r="A249" s="25"/>
      <c r="B249" s="11"/>
      <c r="C249" s="11"/>
      <c r="D249" s="25"/>
      <c r="E249" s="25"/>
      <c r="F249" s="25"/>
      <c r="G249" s="26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0"/>
      <c r="AU249" s="11"/>
      <c r="AV249" s="11"/>
      <c r="AW249" s="11"/>
      <c r="AX249" s="11"/>
      <c r="AY249" s="20"/>
      <c r="AZ249" s="19" t="s">
        <v>920</v>
      </c>
      <c r="BA249" s="20"/>
      <c r="BB249" s="19" t="s">
        <v>920</v>
      </c>
      <c r="BC249" s="19" t="s">
        <v>920</v>
      </c>
      <c r="BD249" s="21" t="s">
        <v>920</v>
      </c>
    </row>
    <row r="250" spans="1:56">
      <c r="A250" s="25"/>
      <c r="B250" s="11"/>
      <c r="C250" s="11"/>
      <c r="D250" s="25"/>
      <c r="E250" s="25"/>
      <c r="F250" s="25"/>
      <c r="G250" s="26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0"/>
      <c r="AU250" s="11"/>
      <c r="AV250" s="11"/>
      <c r="AW250" s="11"/>
      <c r="AX250" s="11"/>
      <c r="AY250" s="20"/>
      <c r="AZ250" s="11"/>
      <c r="BA250" s="20"/>
      <c r="BB250" s="11"/>
      <c r="BC250" s="11"/>
      <c r="BD250" s="11"/>
    </row>
    <row r="251" spans="1:56" ht="90">
      <c r="A251" s="25"/>
      <c r="B251" s="11"/>
      <c r="C251" s="11"/>
      <c r="D251" s="25"/>
      <c r="E251" s="25"/>
      <c r="F251" s="25"/>
      <c r="G251" s="26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0"/>
      <c r="AU251" s="11"/>
      <c r="AV251" s="11"/>
      <c r="AW251" s="11"/>
      <c r="AX251" s="11"/>
      <c r="AY251" s="20"/>
      <c r="AZ251" s="19" t="s">
        <v>921</v>
      </c>
      <c r="BA251" s="20"/>
      <c r="BB251" s="19" t="s">
        <v>921</v>
      </c>
      <c r="BC251" s="19" t="s">
        <v>921</v>
      </c>
      <c r="BD251" s="21" t="s">
        <v>921</v>
      </c>
    </row>
    <row r="252" spans="1:56" ht="240">
      <c r="A252" s="25"/>
      <c r="B252" s="11"/>
      <c r="C252" s="11"/>
      <c r="D252" s="25"/>
      <c r="E252" s="25"/>
      <c r="F252" s="25"/>
      <c r="G252" s="26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0"/>
      <c r="AU252" s="11"/>
      <c r="AV252" s="11"/>
      <c r="AW252" s="11"/>
      <c r="AX252" s="11"/>
      <c r="AY252" s="20"/>
      <c r="AZ252" s="19" t="s">
        <v>1112</v>
      </c>
      <c r="BA252" s="20"/>
      <c r="BB252" s="19" t="s">
        <v>1112</v>
      </c>
      <c r="BC252" s="19" t="s">
        <v>1112</v>
      </c>
      <c r="BD252" s="21" t="s">
        <v>1112</v>
      </c>
    </row>
    <row r="253" spans="1:56" ht="270">
      <c r="A253" s="25"/>
      <c r="B253" s="11"/>
      <c r="C253" s="11"/>
      <c r="D253" s="25"/>
      <c r="E253" s="25"/>
      <c r="F253" s="25"/>
      <c r="G253" s="26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0"/>
      <c r="AU253" s="11"/>
      <c r="AV253" s="11"/>
      <c r="AW253" s="11"/>
      <c r="AX253" s="11"/>
      <c r="AY253" s="20"/>
      <c r="AZ253" s="19" t="s">
        <v>1113</v>
      </c>
      <c r="BA253" s="20"/>
      <c r="BB253" s="19" t="s">
        <v>1113</v>
      </c>
      <c r="BC253" s="19" t="s">
        <v>1113</v>
      </c>
      <c r="BD253" s="21" t="s">
        <v>1113</v>
      </c>
    </row>
    <row r="254" spans="1:56">
      <c r="A254" s="25"/>
      <c r="B254" s="11"/>
      <c r="C254" s="11"/>
      <c r="D254" s="25"/>
      <c r="E254" s="25"/>
      <c r="F254" s="25"/>
      <c r="G254" s="26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0"/>
      <c r="AU254" s="11"/>
      <c r="AV254" s="11"/>
      <c r="AW254" s="11"/>
      <c r="AX254" s="11"/>
      <c r="AY254" s="20"/>
      <c r="AZ254" s="19" t="s">
        <v>677</v>
      </c>
      <c r="BA254" s="20"/>
      <c r="BB254" s="19" t="s">
        <v>677</v>
      </c>
      <c r="BC254" s="19" t="s">
        <v>677</v>
      </c>
      <c r="BD254" s="21" t="s">
        <v>677</v>
      </c>
    </row>
    <row r="255" spans="1:56" ht="45">
      <c r="A255" s="25"/>
      <c r="B255" s="11"/>
      <c r="C255" s="11"/>
      <c r="D255" s="25"/>
      <c r="E255" s="25"/>
      <c r="F255" s="25"/>
      <c r="G255" s="26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0"/>
      <c r="AU255" s="11"/>
      <c r="AV255" s="11"/>
      <c r="AW255" s="11"/>
      <c r="AX255" s="11"/>
      <c r="AY255" s="20"/>
      <c r="AZ255" s="19" t="s">
        <v>924</v>
      </c>
      <c r="BA255" s="20"/>
      <c r="BB255" s="19" t="s">
        <v>924</v>
      </c>
      <c r="BC255" s="19" t="s">
        <v>924</v>
      </c>
      <c r="BD255" s="21" t="s">
        <v>924</v>
      </c>
    </row>
    <row r="256" spans="1:56" ht="409">
      <c r="A256" s="25"/>
      <c r="B256" s="11"/>
      <c r="C256" s="11"/>
      <c r="D256" s="25"/>
      <c r="E256" s="25"/>
      <c r="F256" s="25"/>
      <c r="G256" s="26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0"/>
      <c r="AU256" s="11"/>
      <c r="AV256" s="11"/>
      <c r="AW256" s="11"/>
      <c r="AX256" s="11"/>
      <c r="AY256" s="20"/>
      <c r="AZ256" s="19" t="s">
        <v>925</v>
      </c>
      <c r="BA256" s="20"/>
      <c r="BB256" s="19" t="s">
        <v>925</v>
      </c>
      <c r="BC256" s="19" t="s">
        <v>1115</v>
      </c>
      <c r="BD256" s="21" t="s">
        <v>1115</v>
      </c>
    </row>
    <row r="257" spans="1:56" ht="135">
      <c r="A257" s="25" t="s">
        <v>147</v>
      </c>
      <c r="B257" s="25" t="s">
        <v>1091</v>
      </c>
      <c r="C257" s="25" t="s">
        <v>128</v>
      </c>
      <c r="D257" s="25" t="s">
        <v>1116</v>
      </c>
      <c r="E257" s="25" t="s">
        <v>84</v>
      </c>
      <c r="F257" s="25" t="s">
        <v>1117</v>
      </c>
      <c r="G257" s="26">
        <v>1749.99</v>
      </c>
      <c r="H257" s="25" t="s">
        <v>1118</v>
      </c>
      <c r="I257" s="25" t="s">
        <v>216</v>
      </c>
      <c r="J257" s="25" t="s">
        <v>892</v>
      </c>
      <c r="K257" s="25" t="s">
        <v>63</v>
      </c>
      <c r="L257" s="25" t="s">
        <v>893</v>
      </c>
      <c r="M257" s="25" t="s">
        <v>34</v>
      </c>
      <c r="N257" s="25" t="s">
        <v>1093</v>
      </c>
      <c r="O257" s="25" t="s">
        <v>547</v>
      </c>
      <c r="P257" s="25" t="s">
        <v>1056</v>
      </c>
      <c r="Q257" s="25" t="s">
        <v>568</v>
      </c>
      <c r="R257" s="25" t="s">
        <v>1070</v>
      </c>
      <c r="S257" s="25" t="s">
        <v>639</v>
      </c>
      <c r="T257" s="25" t="s">
        <v>897</v>
      </c>
      <c r="U257" s="25" t="s">
        <v>647</v>
      </c>
      <c r="V257" s="25" t="s">
        <v>1082</v>
      </c>
      <c r="W257" s="25" t="s">
        <v>165</v>
      </c>
      <c r="X257" s="25" t="s">
        <v>1119</v>
      </c>
      <c r="Y257" s="25" t="s">
        <v>665</v>
      </c>
      <c r="Z257" s="25" t="s">
        <v>900</v>
      </c>
      <c r="AA257" s="25" t="s">
        <v>578</v>
      </c>
      <c r="AB257" s="25" t="s">
        <v>901</v>
      </c>
      <c r="AC257" s="25" t="s">
        <v>659</v>
      </c>
      <c r="AD257" s="25" t="s">
        <v>902</v>
      </c>
      <c r="AE257" s="25" t="s">
        <v>596</v>
      </c>
      <c r="AF257" s="25" t="s">
        <v>1120</v>
      </c>
      <c r="AG257" s="25" t="s">
        <v>627</v>
      </c>
      <c r="AH257" s="25" t="s">
        <v>1121</v>
      </c>
      <c r="AI257" s="25" t="s">
        <v>556</v>
      </c>
      <c r="AJ257" s="25" t="s">
        <v>905</v>
      </c>
      <c r="AK257" s="25" t="s">
        <v>650</v>
      </c>
      <c r="AL257" s="25" t="s">
        <v>906</v>
      </c>
      <c r="AM257" s="25" t="s">
        <v>222</v>
      </c>
      <c r="AN257" s="25" t="s">
        <v>998</v>
      </c>
      <c r="AO257" s="25" t="s">
        <v>224</v>
      </c>
      <c r="AP257" s="25" t="s">
        <v>942</v>
      </c>
      <c r="AQ257" s="25" t="s">
        <v>225</v>
      </c>
      <c r="AR257" s="25" t="s">
        <v>909</v>
      </c>
      <c r="AS257" s="25" t="s">
        <v>242</v>
      </c>
      <c r="AT257" s="20" t="s">
        <v>1122</v>
      </c>
      <c r="AU257" s="24" t="s">
        <v>782</v>
      </c>
      <c r="AV257" s="24"/>
      <c r="AW257" s="20" t="s">
        <v>701</v>
      </c>
      <c r="AX257" s="20"/>
      <c r="AY257" s="20" t="s">
        <v>701</v>
      </c>
      <c r="AZ257" s="19" t="s">
        <v>912</v>
      </c>
      <c r="BA257" s="20" t="s">
        <v>748</v>
      </c>
      <c r="BB257" s="19" t="s">
        <v>912</v>
      </c>
      <c r="BC257" s="19" t="s">
        <v>912</v>
      </c>
      <c r="BD257" s="21" t="s">
        <v>912</v>
      </c>
    </row>
    <row r="258" spans="1:56" ht="60">
      <c r="A258" s="25"/>
      <c r="B258" s="25"/>
      <c r="C258" s="25"/>
      <c r="D258" s="25"/>
      <c r="E258" s="25"/>
      <c r="F258" s="25"/>
      <c r="G258" s="26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0"/>
      <c r="AU258" s="11"/>
      <c r="AV258" s="11"/>
      <c r="AW258" s="11"/>
      <c r="AX258" s="11"/>
      <c r="AY258" s="20"/>
      <c r="AZ258" s="19" t="s">
        <v>913</v>
      </c>
      <c r="BA258" s="20"/>
      <c r="BB258" s="19" t="s">
        <v>913</v>
      </c>
      <c r="BC258" s="19" t="s">
        <v>913</v>
      </c>
      <c r="BD258" s="21" t="s">
        <v>913</v>
      </c>
    </row>
    <row r="259" spans="1:56" ht="409">
      <c r="A259" s="25"/>
      <c r="B259" s="25"/>
      <c r="C259" s="25"/>
      <c r="D259" s="25"/>
      <c r="E259" s="25"/>
      <c r="F259" s="25"/>
      <c r="G259" s="26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0"/>
      <c r="AU259" s="11"/>
      <c r="AV259" s="11"/>
      <c r="AW259" s="11"/>
      <c r="AX259" s="11"/>
      <c r="AY259" s="20"/>
      <c r="AZ259" s="19" t="s">
        <v>1123</v>
      </c>
      <c r="BA259" s="20"/>
      <c r="BB259" s="19" t="s">
        <v>1123</v>
      </c>
      <c r="BC259" s="19" t="s">
        <v>1123</v>
      </c>
      <c r="BD259" s="21" t="s">
        <v>1123</v>
      </c>
    </row>
    <row r="260" spans="1:56" ht="30">
      <c r="A260" s="25"/>
      <c r="B260" s="25"/>
      <c r="C260" s="25"/>
      <c r="D260" s="25"/>
      <c r="E260" s="25"/>
      <c r="F260" s="25"/>
      <c r="G260" s="26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0"/>
      <c r="AU260" s="11"/>
      <c r="AV260" s="11"/>
      <c r="AW260" s="11"/>
      <c r="AX260" s="11"/>
      <c r="AY260" s="20"/>
      <c r="AZ260" s="19" t="s">
        <v>915</v>
      </c>
      <c r="BA260" s="20"/>
      <c r="BB260" s="19" t="s">
        <v>915</v>
      </c>
      <c r="BC260" s="19" t="s">
        <v>915</v>
      </c>
      <c r="BD260" s="21" t="s">
        <v>915</v>
      </c>
    </row>
    <row r="261" spans="1:56">
      <c r="A261" s="25"/>
      <c r="B261" s="25"/>
      <c r="C261" s="25"/>
      <c r="D261" s="25"/>
      <c r="E261" s="25"/>
      <c r="F261" s="25"/>
      <c r="G261" s="26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0"/>
      <c r="AU261" s="11"/>
      <c r="AV261" s="11"/>
      <c r="AW261" s="11"/>
      <c r="AX261" s="11"/>
      <c r="AY261" s="20"/>
      <c r="AZ261" s="19" t="s">
        <v>916</v>
      </c>
      <c r="BA261" s="20"/>
      <c r="BB261" s="19" t="s">
        <v>916</v>
      </c>
      <c r="BC261" s="19" t="s">
        <v>916</v>
      </c>
      <c r="BD261" s="21" t="s">
        <v>916</v>
      </c>
    </row>
    <row r="262" spans="1:56">
      <c r="A262" s="25"/>
      <c r="B262" s="25"/>
      <c r="C262" s="25"/>
      <c r="D262" s="25"/>
      <c r="E262" s="25"/>
      <c r="F262" s="25"/>
      <c r="G262" s="26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0"/>
      <c r="AU262" s="11"/>
      <c r="AV262" s="11"/>
      <c r="AW262" s="11"/>
      <c r="AX262" s="11"/>
      <c r="AY262" s="20"/>
      <c r="AZ262" s="19" t="s">
        <v>917</v>
      </c>
      <c r="BA262" s="20"/>
      <c r="BB262" s="19" t="s">
        <v>917</v>
      </c>
      <c r="BC262" s="19" t="s">
        <v>917</v>
      </c>
      <c r="BD262" s="21" t="s">
        <v>917</v>
      </c>
    </row>
    <row r="263" spans="1:56">
      <c r="A263" s="25"/>
      <c r="B263" s="25"/>
      <c r="C263" s="25"/>
      <c r="D263" s="25"/>
      <c r="E263" s="25"/>
      <c r="F263" s="25"/>
      <c r="G263" s="26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0"/>
      <c r="AU263" s="11"/>
      <c r="AV263" s="11"/>
      <c r="AW263" s="11"/>
      <c r="AX263" s="11"/>
      <c r="AY263" s="20"/>
      <c r="AZ263" s="11"/>
      <c r="BA263" s="20"/>
      <c r="BB263" s="11"/>
      <c r="BC263" s="11"/>
      <c r="BD263" s="11"/>
    </row>
    <row r="264" spans="1:56" ht="150">
      <c r="A264" s="25"/>
      <c r="B264" s="25"/>
      <c r="C264" s="25"/>
      <c r="D264" s="25"/>
      <c r="E264" s="25"/>
      <c r="F264" s="25"/>
      <c r="G264" s="26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0"/>
      <c r="AU264" s="11"/>
      <c r="AV264" s="11"/>
      <c r="AW264" s="11"/>
      <c r="AX264" s="11"/>
      <c r="AY264" s="20"/>
      <c r="AZ264" s="19" t="s">
        <v>918</v>
      </c>
      <c r="BA264" s="20"/>
      <c r="BB264" s="19" t="s">
        <v>918</v>
      </c>
      <c r="BC264" s="19" t="s">
        <v>918</v>
      </c>
      <c r="BD264" s="21" t="s">
        <v>918</v>
      </c>
    </row>
    <row r="265" spans="1:56" ht="105">
      <c r="A265" s="25"/>
      <c r="B265" s="25"/>
      <c r="C265" s="25"/>
      <c r="D265" s="25"/>
      <c r="E265" s="25"/>
      <c r="F265" s="25"/>
      <c r="G265" s="26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0"/>
      <c r="AU265" s="11"/>
      <c r="AV265" s="11"/>
      <c r="AW265" s="11"/>
      <c r="AX265" s="11"/>
      <c r="AY265" s="20"/>
      <c r="AZ265" s="19" t="s">
        <v>919</v>
      </c>
      <c r="BA265" s="20"/>
      <c r="BB265" s="19" t="s">
        <v>919</v>
      </c>
      <c r="BC265" s="19" t="s">
        <v>919</v>
      </c>
      <c r="BD265" s="21" t="s">
        <v>919</v>
      </c>
    </row>
    <row r="266" spans="1:56">
      <c r="A266" s="25"/>
      <c r="B266" s="25"/>
      <c r="C266" s="25"/>
      <c r="D266" s="25"/>
      <c r="E266" s="25"/>
      <c r="F266" s="25"/>
      <c r="G266" s="26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0"/>
      <c r="AU266" s="11"/>
      <c r="AV266" s="11"/>
      <c r="AW266" s="11"/>
      <c r="AX266" s="11"/>
      <c r="AY266" s="20"/>
      <c r="AZ266" s="19" t="s">
        <v>920</v>
      </c>
      <c r="BA266" s="20"/>
      <c r="BB266" s="19" t="s">
        <v>920</v>
      </c>
      <c r="BC266" s="19" t="s">
        <v>920</v>
      </c>
      <c r="BD266" s="21" t="s">
        <v>920</v>
      </c>
    </row>
    <row r="267" spans="1:56">
      <c r="A267" s="25"/>
      <c r="B267" s="25"/>
      <c r="C267" s="25"/>
      <c r="D267" s="25"/>
      <c r="E267" s="25"/>
      <c r="F267" s="25"/>
      <c r="G267" s="26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0"/>
      <c r="AU267" s="11"/>
      <c r="AV267" s="11"/>
      <c r="AW267" s="11"/>
      <c r="AX267" s="11"/>
      <c r="AY267" s="20"/>
      <c r="AZ267" s="11"/>
      <c r="BA267" s="20"/>
      <c r="BB267" s="11"/>
      <c r="BC267" s="11"/>
      <c r="BD267" s="11"/>
    </row>
    <row r="268" spans="1:56" ht="90">
      <c r="A268" s="25"/>
      <c r="B268" s="25"/>
      <c r="C268" s="25"/>
      <c r="D268" s="25"/>
      <c r="E268" s="25"/>
      <c r="F268" s="25"/>
      <c r="G268" s="26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0"/>
      <c r="AU268" s="11"/>
      <c r="AV268" s="11"/>
      <c r="AW268" s="11"/>
      <c r="AX268" s="11"/>
      <c r="AY268" s="20"/>
      <c r="AZ268" s="19" t="s">
        <v>921</v>
      </c>
      <c r="BA268" s="20"/>
      <c r="BB268" s="19" t="s">
        <v>921</v>
      </c>
      <c r="BC268" s="19" t="s">
        <v>921</v>
      </c>
      <c r="BD268" s="21" t="s">
        <v>921</v>
      </c>
    </row>
    <row r="269" spans="1:56" ht="255">
      <c r="A269" s="25"/>
      <c r="B269" s="25"/>
      <c r="C269" s="25"/>
      <c r="D269" s="25"/>
      <c r="E269" s="25"/>
      <c r="F269" s="25"/>
      <c r="G269" s="26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0"/>
      <c r="AU269" s="11"/>
      <c r="AV269" s="11"/>
      <c r="AW269" s="11"/>
      <c r="AX269" s="11"/>
      <c r="AY269" s="20"/>
      <c r="AZ269" s="19" t="s">
        <v>1124</v>
      </c>
      <c r="BA269" s="20"/>
      <c r="BB269" s="19" t="s">
        <v>1124</v>
      </c>
      <c r="BC269" s="19" t="s">
        <v>1124</v>
      </c>
      <c r="BD269" s="21" t="s">
        <v>1124</v>
      </c>
    </row>
    <row r="270" spans="1:56" ht="270">
      <c r="A270" s="25"/>
      <c r="B270" s="25"/>
      <c r="C270" s="25"/>
      <c r="D270" s="25"/>
      <c r="E270" s="25"/>
      <c r="F270" s="25"/>
      <c r="G270" s="26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0"/>
      <c r="AU270" s="11"/>
      <c r="AV270" s="11"/>
      <c r="AW270" s="11"/>
      <c r="AX270" s="11"/>
      <c r="AY270" s="20"/>
      <c r="AZ270" s="19" t="s">
        <v>1125</v>
      </c>
      <c r="BA270" s="20"/>
      <c r="BB270" s="19" t="s">
        <v>1125</v>
      </c>
      <c r="BC270" s="19" t="s">
        <v>1125</v>
      </c>
      <c r="BD270" s="21" t="s">
        <v>1125</v>
      </c>
    </row>
    <row r="271" spans="1:56">
      <c r="A271" s="25"/>
      <c r="B271" s="25"/>
      <c r="C271" s="25"/>
      <c r="D271" s="25"/>
      <c r="E271" s="25"/>
      <c r="F271" s="25"/>
      <c r="G271" s="26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0"/>
      <c r="AU271" s="11"/>
      <c r="AV271" s="11"/>
      <c r="AW271" s="11"/>
      <c r="AX271" s="11"/>
      <c r="AY271" s="20"/>
      <c r="AZ271" s="19" t="s">
        <v>677</v>
      </c>
      <c r="BA271" s="20"/>
      <c r="BB271" s="19" t="s">
        <v>677</v>
      </c>
      <c r="BC271" s="19" t="s">
        <v>677</v>
      </c>
      <c r="BD271" s="21" t="s">
        <v>677</v>
      </c>
    </row>
    <row r="272" spans="1:56" ht="45">
      <c r="A272" s="25"/>
      <c r="B272" s="25"/>
      <c r="C272" s="25"/>
      <c r="D272" s="25"/>
      <c r="E272" s="25"/>
      <c r="F272" s="25"/>
      <c r="G272" s="26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0"/>
      <c r="AU272" s="11"/>
      <c r="AV272" s="11"/>
      <c r="AW272" s="11"/>
      <c r="AX272" s="11"/>
      <c r="AY272" s="20"/>
      <c r="AZ272" s="19" t="s">
        <v>924</v>
      </c>
      <c r="BA272" s="20"/>
      <c r="BB272" s="19" t="s">
        <v>924</v>
      </c>
      <c r="BC272" s="19" t="s">
        <v>924</v>
      </c>
      <c r="BD272" s="21" t="s">
        <v>924</v>
      </c>
    </row>
    <row r="273" spans="1:56" ht="409">
      <c r="A273" s="25"/>
      <c r="B273" s="25"/>
      <c r="C273" s="25"/>
      <c r="D273" s="25"/>
      <c r="E273" s="25"/>
      <c r="F273" s="25"/>
      <c r="G273" s="26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0"/>
      <c r="AU273" s="11"/>
      <c r="AV273" s="11"/>
      <c r="AW273" s="11"/>
      <c r="AX273" s="11"/>
      <c r="AY273" s="20"/>
      <c r="AZ273" s="19" t="s">
        <v>925</v>
      </c>
      <c r="BA273" s="20"/>
      <c r="BB273" s="19" t="s">
        <v>925</v>
      </c>
      <c r="BC273" s="19" t="s">
        <v>1126</v>
      </c>
      <c r="BD273" s="21" t="s">
        <v>1126</v>
      </c>
    </row>
    <row r="274" spans="1:56" ht="135">
      <c r="A274" s="25" t="s">
        <v>148</v>
      </c>
      <c r="B274" s="25" t="s">
        <v>1127</v>
      </c>
      <c r="C274" s="25" t="s">
        <v>129</v>
      </c>
      <c r="D274" s="25" t="s">
        <v>1128</v>
      </c>
      <c r="E274" s="25" t="s">
        <v>85</v>
      </c>
      <c r="F274" s="25" t="s">
        <v>1129</v>
      </c>
      <c r="G274" s="26">
        <v>2819.99</v>
      </c>
      <c r="H274" s="25" t="s">
        <v>1130</v>
      </c>
      <c r="I274" s="25" t="s">
        <v>216</v>
      </c>
      <c r="J274" s="25" t="s">
        <v>892</v>
      </c>
      <c r="K274" s="25" t="s">
        <v>214</v>
      </c>
      <c r="L274" s="25" t="s">
        <v>1007</v>
      </c>
      <c r="M274" s="25" t="s">
        <v>36</v>
      </c>
      <c r="N274" s="25" t="s">
        <v>1131</v>
      </c>
      <c r="O274" s="25" t="s">
        <v>546</v>
      </c>
      <c r="P274" s="25" t="s">
        <v>1043</v>
      </c>
      <c r="Q274" s="25" t="s">
        <v>568</v>
      </c>
      <c r="R274" s="25" t="s">
        <v>1070</v>
      </c>
      <c r="S274" s="25" t="s">
        <v>639</v>
      </c>
      <c r="T274" s="25" t="s">
        <v>897</v>
      </c>
      <c r="U274" s="25" t="s">
        <v>184</v>
      </c>
      <c r="V274" s="25" t="s">
        <v>1132</v>
      </c>
      <c r="W274" s="25" t="s">
        <v>166</v>
      </c>
      <c r="X274" s="25" t="s">
        <v>1133</v>
      </c>
      <c r="Y274" s="25" t="s">
        <v>665</v>
      </c>
      <c r="Z274" s="25" t="s">
        <v>900</v>
      </c>
      <c r="AA274" s="25" t="s">
        <v>574</v>
      </c>
      <c r="AB274" s="25" t="s">
        <v>1034</v>
      </c>
      <c r="AC274" s="25" t="s">
        <v>660</v>
      </c>
      <c r="AD274" s="25" t="s">
        <v>1044</v>
      </c>
      <c r="AE274" s="25" t="s">
        <v>591</v>
      </c>
      <c r="AF274" s="25" t="s">
        <v>1059</v>
      </c>
      <c r="AG274" s="25" t="s">
        <v>628</v>
      </c>
      <c r="AH274" s="25" t="s">
        <v>1134</v>
      </c>
      <c r="AI274" s="25" t="s">
        <v>559</v>
      </c>
      <c r="AJ274" s="25" t="s">
        <v>973</v>
      </c>
      <c r="AK274" s="25" t="s">
        <v>650</v>
      </c>
      <c r="AL274" s="25" t="s">
        <v>906</v>
      </c>
      <c r="AM274" s="25" t="s">
        <v>222</v>
      </c>
      <c r="AN274" s="25" t="s">
        <v>998</v>
      </c>
      <c r="AO274" s="25" t="s">
        <v>223</v>
      </c>
      <c r="AP274" s="25" t="s">
        <v>908</v>
      </c>
      <c r="AQ274" s="25" t="s">
        <v>225</v>
      </c>
      <c r="AR274" s="25" t="s">
        <v>909</v>
      </c>
      <c r="AS274" s="25" t="s">
        <v>243</v>
      </c>
      <c r="AT274" s="20" t="s">
        <v>1135</v>
      </c>
      <c r="AU274" s="24" t="s">
        <v>782</v>
      </c>
      <c r="AV274" s="24"/>
      <c r="AW274" s="20" t="s">
        <v>702</v>
      </c>
      <c r="AX274" s="20"/>
      <c r="AY274" s="20" t="s">
        <v>702</v>
      </c>
      <c r="AZ274" s="19" t="s">
        <v>912</v>
      </c>
      <c r="BA274" s="20" t="s">
        <v>749</v>
      </c>
      <c r="BB274" s="19" t="s">
        <v>912</v>
      </c>
      <c r="BC274" s="19" t="s">
        <v>912</v>
      </c>
      <c r="BD274" s="21" t="s">
        <v>912</v>
      </c>
    </row>
    <row r="275" spans="1:56" ht="60">
      <c r="A275" s="25"/>
      <c r="B275" s="25"/>
      <c r="C275" s="25"/>
      <c r="D275" s="25"/>
      <c r="E275" s="25"/>
      <c r="F275" s="25"/>
      <c r="G275" s="26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0"/>
      <c r="AU275" s="11"/>
      <c r="AV275" s="11"/>
      <c r="AW275" s="11"/>
      <c r="AX275" s="11"/>
      <c r="AY275" s="20"/>
      <c r="AZ275" s="19" t="s">
        <v>913</v>
      </c>
      <c r="BA275" s="20"/>
      <c r="BB275" s="19" t="s">
        <v>913</v>
      </c>
      <c r="BC275" s="19" t="s">
        <v>913</v>
      </c>
      <c r="BD275" s="21" t="s">
        <v>913</v>
      </c>
    </row>
    <row r="276" spans="1:56" ht="409">
      <c r="A276" s="25"/>
      <c r="B276" s="25"/>
      <c r="C276" s="25"/>
      <c r="D276" s="25"/>
      <c r="E276" s="25"/>
      <c r="F276" s="25"/>
      <c r="G276" s="26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0"/>
      <c r="AU276" s="11"/>
      <c r="AV276" s="11"/>
      <c r="AW276" s="11"/>
      <c r="AX276" s="11"/>
      <c r="AY276" s="20"/>
      <c r="AZ276" s="19" t="s">
        <v>1136</v>
      </c>
      <c r="BA276" s="20"/>
      <c r="BB276" s="19" t="s">
        <v>1136</v>
      </c>
      <c r="BC276" s="19" t="s">
        <v>1136</v>
      </c>
      <c r="BD276" s="21" t="s">
        <v>1136</v>
      </c>
    </row>
    <row r="277" spans="1:56" ht="30">
      <c r="A277" s="25"/>
      <c r="B277" s="25"/>
      <c r="C277" s="25"/>
      <c r="D277" s="25"/>
      <c r="E277" s="25"/>
      <c r="F277" s="25"/>
      <c r="G277" s="26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0"/>
      <c r="AU277" s="11"/>
      <c r="AV277" s="11"/>
      <c r="AW277" s="11"/>
      <c r="AX277" s="11"/>
      <c r="AY277" s="20"/>
      <c r="AZ277" s="19" t="s">
        <v>915</v>
      </c>
      <c r="BA277" s="20"/>
      <c r="BB277" s="19" t="s">
        <v>915</v>
      </c>
      <c r="BC277" s="19" t="s">
        <v>915</v>
      </c>
      <c r="BD277" s="21" t="s">
        <v>915</v>
      </c>
    </row>
    <row r="278" spans="1:56">
      <c r="A278" s="25"/>
      <c r="B278" s="25"/>
      <c r="C278" s="25"/>
      <c r="D278" s="25"/>
      <c r="E278" s="25"/>
      <c r="F278" s="25"/>
      <c r="G278" s="26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0"/>
      <c r="AU278" s="11"/>
      <c r="AV278" s="11"/>
      <c r="AW278" s="11"/>
      <c r="AX278" s="11"/>
      <c r="AY278" s="20"/>
      <c r="AZ278" s="19" t="s">
        <v>916</v>
      </c>
      <c r="BA278" s="20"/>
      <c r="BB278" s="19" t="s">
        <v>916</v>
      </c>
      <c r="BC278" s="19" t="s">
        <v>916</v>
      </c>
      <c r="BD278" s="21" t="s">
        <v>916</v>
      </c>
    </row>
    <row r="279" spans="1:56">
      <c r="A279" s="25"/>
      <c r="B279" s="25"/>
      <c r="C279" s="25"/>
      <c r="D279" s="25"/>
      <c r="E279" s="25"/>
      <c r="F279" s="25"/>
      <c r="G279" s="26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0"/>
      <c r="AU279" s="11"/>
      <c r="AV279" s="11"/>
      <c r="AW279" s="11"/>
      <c r="AX279" s="11"/>
      <c r="AY279" s="20"/>
      <c r="AZ279" s="19" t="s">
        <v>917</v>
      </c>
      <c r="BA279" s="20"/>
      <c r="BB279" s="19" t="s">
        <v>917</v>
      </c>
      <c r="BC279" s="19" t="s">
        <v>917</v>
      </c>
      <c r="BD279" s="21" t="s">
        <v>917</v>
      </c>
    </row>
    <row r="280" spans="1:56">
      <c r="A280" s="25"/>
      <c r="B280" s="25"/>
      <c r="C280" s="25"/>
      <c r="D280" s="25"/>
      <c r="E280" s="25"/>
      <c r="F280" s="25"/>
      <c r="G280" s="26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0"/>
      <c r="AU280" s="11"/>
      <c r="AV280" s="11"/>
      <c r="AW280" s="11"/>
      <c r="AX280" s="11"/>
      <c r="AY280" s="20"/>
      <c r="AZ280" s="11"/>
      <c r="BA280" s="20"/>
      <c r="BB280" s="11"/>
      <c r="BC280" s="11"/>
      <c r="BD280" s="11"/>
    </row>
    <row r="281" spans="1:56" ht="150">
      <c r="A281" s="25"/>
      <c r="B281" s="25"/>
      <c r="C281" s="25"/>
      <c r="D281" s="25"/>
      <c r="E281" s="25"/>
      <c r="F281" s="25"/>
      <c r="G281" s="26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0"/>
      <c r="AU281" s="11"/>
      <c r="AV281" s="11"/>
      <c r="AW281" s="11"/>
      <c r="AX281" s="11"/>
      <c r="AY281" s="20"/>
      <c r="AZ281" s="19" t="s">
        <v>918</v>
      </c>
      <c r="BA281" s="20"/>
      <c r="BB281" s="19" t="s">
        <v>918</v>
      </c>
      <c r="BC281" s="19" t="s">
        <v>918</v>
      </c>
      <c r="BD281" s="21" t="s">
        <v>918</v>
      </c>
    </row>
    <row r="282" spans="1:56" ht="105">
      <c r="A282" s="25"/>
      <c r="B282" s="25"/>
      <c r="C282" s="25"/>
      <c r="D282" s="25"/>
      <c r="E282" s="25"/>
      <c r="F282" s="25"/>
      <c r="G282" s="26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0"/>
      <c r="AU282" s="11"/>
      <c r="AV282" s="11"/>
      <c r="AW282" s="11"/>
      <c r="AX282" s="11"/>
      <c r="AY282" s="20"/>
      <c r="AZ282" s="19" t="s">
        <v>919</v>
      </c>
      <c r="BA282" s="20"/>
      <c r="BB282" s="19" t="s">
        <v>919</v>
      </c>
      <c r="BC282" s="19" t="s">
        <v>919</v>
      </c>
      <c r="BD282" s="21" t="s">
        <v>919</v>
      </c>
    </row>
    <row r="283" spans="1:56">
      <c r="A283" s="25"/>
      <c r="B283" s="25"/>
      <c r="C283" s="25"/>
      <c r="D283" s="25"/>
      <c r="E283" s="25"/>
      <c r="F283" s="25"/>
      <c r="G283" s="26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0"/>
      <c r="AU283" s="11"/>
      <c r="AV283" s="11"/>
      <c r="AW283" s="11"/>
      <c r="AX283" s="11"/>
      <c r="AY283" s="20"/>
      <c r="AZ283" s="19" t="s">
        <v>920</v>
      </c>
      <c r="BA283" s="20"/>
      <c r="BB283" s="19" t="s">
        <v>920</v>
      </c>
      <c r="BC283" s="19" t="s">
        <v>920</v>
      </c>
      <c r="BD283" s="21" t="s">
        <v>920</v>
      </c>
    </row>
    <row r="284" spans="1:56">
      <c r="A284" s="25"/>
      <c r="B284" s="25"/>
      <c r="C284" s="25"/>
      <c r="D284" s="25"/>
      <c r="E284" s="25"/>
      <c r="F284" s="25"/>
      <c r="G284" s="26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0"/>
      <c r="AU284" s="11"/>
      <c r="AV284" s="11"/>
      <c r="AW284" s="11"/>
      <c r="AX284" s="11"/>
      <c r="AY284" s="20"/>
      <c r="AZ284" s="11"/>
      <c r="BA284" s="20"/>
      <c r="BB284" s="11"/>
      <c r="BC284" s="11"/>
      <c r="BD284" s="11"/>
    </row>
    <row r="285" spans="1:56" ht="90">
      <c r="A285" s="25"/>
      <c r="B285" s="25"/>
      <c r="C285" s="25"/>
      <c r="D285" s="25"/>
      <c r="E285" s="25"/>
      <c r="F285" s="25"/>
      <c r="G285" s="26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0"/>
      <c r="AU285" s="11"/>
      <c r="AV285" s="11"/>
      <c r="AW285" s="11"/>
      <c r="AX285" s="11"/>
      <c r="AY285" s="20"/>
      <c r="AZ285" s="19" t="s">
        <v>921</v>
      </c>
      <c r="BA285" s="20"/>
      <c r="BB285" s="19" t="s">
        <v>921</v>
      </c>
      <c r="BC285" s="19" t="s">
        <v>921</v>
      </c>
      <c r="BD285" s="21" t="s">
        <v>921</v>
      </c>
    </row>
    <row r="286" spans="1:56" ht="255">
      <c r="A286" s="25"/>
      <c r="B286" s="25"/>
      <c r="C286" s="25"/>
      <c r="D286" s="25"/>
      <c r="E286" s="25"/>
      <c r="F286" s="25"/>
      <c r="G286" s="26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0"/>
      <c r="AU286" s="11"/>
      <c r="AV286" s="11"/>
      <c r="AW286" s="11"/>
      <c r="AX286" s="11"/>
      <c r="AY286" s="20"/>
      <c r="AZ286" s="19" t="s">
        <v>1137</v>
      </c>
      <c r="BA286" s="20"/>
      <c r="BB286" s="19" t="s">
        <v>1137</v>
      </c>
      <c r="BC286" s="19" t="s">
        <v>1137</v>
      </c>
      <c r="BD286" s="21" t="s">
        <v>1137</v>
      </c>
    </row>
    <row r="287" spans="1:56" ht="270">
      <c r="A287" s="25"/>
      <c r="B287" s="25"/>
      <c r="C287" s="25"/>
      <c r="D287" s="25"/>
      <c r="E287" s="25"/>
      <c r="F287" s="25"/>
      <c r="G287" s="26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0"/>
      <c r="AU287" s="11"/>
      <c r="AV287" s="11"/>
      <c r="AW287" s="11"/>
      <c r="AX287" s="11"/>
      <c r="AY287" s="20"/>
      <c r="AZ287" s="19" t="s">
        <v>1138</v>
      </c>
      <c r="BA287" s="20"/>
      <c r="BB287" s="19" t="s">
        <v>1138</v>
      </c>
      <c r="BC287" s="19" t="s">
        <v>1138</v>
      </c>
      <c r="BD287" s="21" t="s">
        <v>1138</v>
      </c>
    </row>
    <row r="288" spans="1:56">
      <c r="A288" s="25"/>
      <c r="B288" s="25"/>
      <c r="C288" s="25"/>
      <c r="D288" s="25"/>
      <c r="E288" s="25"/>
      <c r="F288" s="25"/>
      <c r="G288" s="26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0"/>
      <c r="AU288" s="11"/>
      <c r="AV288" s="11"/>
      <c r="AW288" s="11"/>
      <c r="AX288" s="11"/>
      <c r="AY288" s="20"/>
      <c r="AZ288" s="19" t="s">
        <v>677</v>
      </c>
      <c r="BA288" s="20"/>
      <c r="BB288" s="19" t="s">
        <v>677</v>
      </c>
      <c r="BC288" s="19" t="s">
        <v>677</v>
      </c>
      <c r="BD288" s="21" t="s">
        <v>677</v>
      </c>
    </row>
    <row r="289" spans="1:56" ht="45">
      <c r="A289" s="25"/>
      <c r="B289" s="25"/>
      <c r="C289" s="25"/>
      <c r="D289" s="25"/>
      <c r="E289" s="25"/>
      <c r="F289" s="25"/>
      <c r="G289" s="26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0"/>
      <c r="AU289" s="11"/>
      <c r="AV289" s="11"/>
      <c r="AW289" s="11"/>
      <c r="AX289" s="11"/>
      <c r="AY289" s="20"/>
      <c r="AZ289" s="19" t="s">
        <v>924</v>
      </c>
      <c r="BA289" s="20"/>
      <c r="BB289" s="19" t="s">
        <v>924</v>
      </c>
      <c r="BC289" s="19" t="s">
        <v>924</v>
      </c>
      <c r="BD289" s="21" t="s">
        <v>924</v>
      </c>
    </row>
    <row r="290" spans="1:56" ht="409">
      <c r="A290" s="25"/>
      <c r="B290" s="25"/>
      <c r="C290" s="25"/>
      <c r="D290" s="25"/>
      <c r="E290" s="25"/>
      <c r="F290" s="25"/>
      <c r="G290" s="26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0"/>
      <c r="AU290" s="11"/>
      <c r="AV290" s="11"/>
      <c r="AW290" s="11"/>
      <c r="AX290" s="11"/>
      <c r="AY290" s="20"/>
      <c r="AZ290" s="19" t="s">
        <v>925</v>
      </c>
      <c r="BA290" s="20"/>
      <c r="BB290" s="19" t="s">
        <v>925</v>
      </c>
      <c r="BC290" s="19" t="s">
        <v>1139</v>
      </c>
      <c r="BD290" s="21" t="s">
        <v>1139</v>
      </c>
    </row>
    <row r="291" spans="1:56" ht="135">
      <c r="A291" s="25" t="s">
        <v>148</v>
      </c>
      <c r="B291" s="25" t="s">
        <v>1127</v>
      </c>
      <c r="C291" s="25" t="s">
        <v>130</v>
      </c>
      <c r="D291" s="25" t="s">
        <v>1140</v>
      </c>
      <c r="E291" s="25" t="s">
        <v>86</v>
      </c>
      <c r="F291" s="25" t="s">
        <v>1141</v>
      </c>
      <c r="G291" s="26">
        <v>543.95000000000005</v>
      </c>
      <c r="H291" s="25" t="s">
        <v>1142</v>
      </c>
      <c r="I291" s="25" t="s">
        <v>216</v>
      </c>
      <c r="J291" s="25" t="s">
        <v>892</v>
      </c>
      <c r="K291" s="25" t="s">
        <v>63</v>
      </c>
      <c r="L291" s="25" t="s">
        <v>893</v>
      </c>
      <c r="M291" s="25" t="s">
        <v>37</v>
      </c>
      <c r="N291" s="25" t="s">
        <v>1143</v>
      </c>
      <c r="O291" s="25" t="s">
        <v>548</v>
      </c>
      <c r="P291" s="25" t="s">
        <v>1144</v>
      </c>
      <c r="Q291" s="25" t="s">
        <v>565</v>
      </c>
      <c r="R291" s="25" t="s">
        <v>933</v>
      </c>
      <c r="S291" s="25" t="s">
        <v>642</v>
      </c>
      <c r="T291" s="25" t="s">
        <v>1145</v>
      </c>
      <c r="U291" s="25" t="s">
        <v>181</v>
      </c>
      <c r="V291" s="25" t="s">
        <v>935</v>
      </c>
      <c r="W291" s="25" t="s">
        <v>167</v>
      </c>
      <c r="X291" s="25" t="s">
        <v>1146</v>
      </c>
      <c r="Y291" s="25" t="s">
        <v>665</v>
      </c>
      <c r="Z291" s="25" t="s">
        <v>900</v>
      </c>
      <c r="AA291" s="25" t="s">
        <v>576</v>
      </c>
      <c r="AB291" s="25" t="s">
        <v>1147</v>
      </c>
      <c r="AC291" s="25" t="s">
        <v>659</v>
      </c>
      <c r="AD291" s="25" t="s">
        <v>902</v>
      </c>
      <c r="AE291" s="25" t="s">
        <v>597</v>
      </c>
      <c r="AF291" s="25" t="s">
        <v>1148</v>
      </c>
      <c r="AG291" s="25" t="s">
        <v>629</v>
      </c>
      <c r="AH291" s="25" t="s">
        <v>1149</v>
      </c>
      <c r="AI291" s="25" t="s">
        <v>559</v>
      </c>
      <c r="AJ291" s="25" t="s">
        <v>973</v>
      </c>
      <c r="AK291" s="25" t="s">
        <v>651</v>
      </c>
      <c r="AL291" s="25" t="s">
        <v>961</v>
      </c>
      <c r="AM291" s="25" t="s">
        <v>221</v>
      </c>
      <c r="AN291" s="25" t="s">
        <v>907</v>
      </c>
      <c r="AO291" s="25" t="s">
        <v>223</v>
      </c>
      <c r="AP291" s="25" t="s">
        <v>908</v>
      </c>
      <c r="AQ291" s="25" t="s">
        <v>226</v>
      </c>
      <c r="AR291" s="25" t="s">
        <v>943</v>
      </c>
      <c r="AS291" s="25" t="s">
        <v>244</v>
      </c>
      <c r="AT291" s="20" t="s">
        <v>1150</v>
      </c>
      <c r="AU291" s="24" t="s">
        <v>782</v>
      </c>
      <c r="AV291" s="24"/>
      <c r="AW291" s="20" t="s">
        <v>703</v>
      </c>
      <c r="AX291" s="20"/>
      <c r="AY291" s="20" t="s">
        <v>703</v>
      </c>
      <c r="AZ291" s="19" t="s">
        <v>912</v>
      </c>
      <c r="BA291" s="20" t="s">
        <v>750</v>
      </c>
      <c r="BB291" s="19" t="s">
        <v>912</v>
      </c>
      <c r="BC291" s="19" t="s">
        <v>912</v>
      </c>
      <c r="BD291" s="21" t="s">
        <v>912</v>
      </c>
    </row>
    <row r="292" spans="1:56" ht="60">
      <c r="A292" s="25"/>
      <c r="B292" s="25"/>
      <c r="C292" s="25"/>
      <c r="D292" s="25"/>
      <c r="E292" s="25"/>
      <c r="F292" s="25"/>
      <c r="G292" s="26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0"/>
      <c r="AU292" s="11"/>
      <c r="AV292" s="11"/>
      <c r="AW292" s="11"/>
      <c r="AX292" s="11"/>
      <c r="AY292" s="20"/>
      <c r="AZ292" s="19" t="s">
        <v>913</v>
      </c>
      <c r="BA292" s="20"/>
      <c r="BB292" s="19" t="s">
        <v>913</v>
      </c>
      <c r="BC292" s="19" t="s">
        <v>913</v>
      </c>
      <c r="BD292" s="21" t="s">
        <v>913</v>
      </c>
    </row>
    <row r="293" spans="1:56" ht="409">
      <c r="A293" s="25"/>
      <c r="B293" s="25"/>
      <c r="C293" s="25"/>
      <c r="D293" s="25"/>
      <c r="E293" s="25"/>
      <c r="F293" s="25"/>
      <c r="G293" s="26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0"/>
      <c r="AU293" s="11"/>
      <c r="AV293" s="11"/>
      <c r="AW293" s="11"/>
      <c r="AX293" s="11"/>
      <c r="AY293" s="20"/>
      <c r="AZ293" s="19" t="s">
        <v>1151</v>
      </c>
      <c r="BA293" s="20"/>
      <c r="BB293" s="19" t="s">
        <v>1151</v>
      </c>
      <c r="BC293" s="19" t="s">
        <v>1151</v>
      </c>
      <c r="BD293" s="21" t="s">
        <v>1151</v>
      </c>
    </row>
    <row r="294" spans="1:56" ht="30">
      <c r="A294" s="25"/>
      <c r="B294" s="25"/>
      <c r="C294" s="25"/>
      <c r="D294" s="25"/>
      <c r="E294" s="25"/>
      <c r="F294" s="25"/>
      <c r="G294" s="26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0"/>
      <c r="AU294" s="11"/>
      <c r="AV294" s="11"/>
      <c r="AW294" s="11"/>
      <c r="AX294" s="11"/>
      <c r="AY294" s="20"/>
      <c r="AZ294" s="19" t="s">
        <v>915</v>
      </c>
      <c r="BA294" s="20"/>
      <c r="BB294" s="19" t="s">
        <v>915</v>
      </c>
      <c r="BC294" s="19" t="s">
        <v>915</v>
      </c>
      <c r="BD294" s="21" t="s">
        <v>915</v>
      </c>
    </row>
    <row r="295" spans="1:56">
      <c r="A295" s="25"/>
      <c r="B295" s="25"/>
      <c r="C295" s="25"/>
      <c r="D295" s="25"/>
      <c r="E295" s="25"/>
      <c r="F295" s="25"/>
      <c r="G295" s="26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0"/>
      <c r="AU295" s="11"/>
      <c r="AV295" s="11"/>
      <c r="AW295" s="11"/>
      <c r="AX295" s="11"/>
      <c r="AY295" s="20"/>
      <c r="AZ295" s="19" t="s">
        <v>916</v>
      </c>
      <c r="BA295" s="20"/>
      <c r="BB295" s="19" t="s">
        <v>916</v>
      </c>
      <c r="BC295" s="19" t="s">
        <v>916</v>
      </c>
      <c r="BD295" s="21" t="s">
        <v>916</v>
      </c>
    </row>
    <row r="296" spans="1:56">
      <c r="A296" s="25"/>
      <c r="B296" s="25"/>
      <c r="C296" s="25"/>
      <c r="D296" s="25"/>
      <c r="E296" s="25"/>
      <c r="F296" s="25"/>
      <c r="G296" s="26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0"/>
      <c r="AU296" s="11"/>
      <c r="AV296" s="11"/>
      <c r="AW296" s="11"/>
      <c r="AX296" s="11"/>
      <c r="AY296" s="20"/>
      <c r="AZ296" s="19" t="s">
        <v>917</v>
      </c>
      <c r="BA296" s="20"/>
      <c r="BB296" s="19" t="s">
        <v>917</v>
      </c>
      <c r="BC296" s="19" t="s">
        <v>917</v>
      </c>
      <c r="BD296" s="21" t="s">
        <v>917</v>
      </c>
    </row>
    <row r="297" spans="1:56">
      <c r="A297" s="25"/>
      <c r="B297" s="25"/>
      <c r="C297" s="25"/>
      <c r="D297" s="25"/>
      <c r="E297" s="25"/>
      <c r="F297" s="25"/>
      <c r="G297" s="26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0"/>
      <c r="AU297" s="11"/>
      <c r="AV297" s="11"/>
      <c r="AW297" s="11"/>
      <c r="AX297" s="11"/>
      <c r="AY297" s="20"/>
      <c r="AZ297" s="11"/>
      <c r="BA297" s="20"/>
      <c r="BB297" s="11"/>
      <c r="BC297" s="11"/>
      <c r="BD297" s="11"/>
    </row>
    <row r="298" spans="1:56" ht="150">
      <c r="A298" s="25"/>
      <c r="B298" s="25"/>
      <c r="C298" s="25"/>
      <c r="D298" s="25"/>
      <c r="E298" s="25"/>
      <c r="F298" s="25"/>
      <c r="G298" s="26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0"/>
      <c r="AU298" s="11"/>
      <c r="AV298" s="11"/>
      <c r="AW298" s="11"/>
      <c r="AX298" s="11"/>
      <c r="AY298" s="20"/>
      <c r="AZ298" s="19" t="s">
        <v>918</v>
      </c>
      <c r="BA298" s="20"/>
      <c r="BB298" s="19" t="s">
        <v>918</v>
      </c>
      <c r="BC298" s="19" t="s">
        <v>918</v>
      </c>
      <c r="BD298" s="21" t="s">
        <v>918</v>
      </c>
    </row>
    <row r="299" spans="1:56" ht="105">
      <c r="A299" s="25"/>
      <c r="B299" s="25"/>
      <c r="C299" s="25"/>
      <c r="D299" s="25"/>
      <c r="E299" s="25"/>
      <c r="F299" s="25"/>
      <c r="G299" s="26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0"/>
      <c r="AU299" s="11"/>
      <c r="AV299" s="11"/>
      <c r="AW299" s="11"/>
      <c r="AX299" s="11"/>
      <c r="AY299" s="20"/>
      <c r="AZ299" s="19" t="s">
        <v>919</v>
      </c>
      <c r="BA299" s="20"/>
      <c r="BB299" s="19" t="s">
        <v>919</v>
      </c>
      <c r="BC299" s="19" t="s">
        <v>919</v>
      </c>
      <c r="BD299" s="21" t="s">
        <v>919</v>
      </c>
    </row>
    <row r="300" spans="1:56">
      <c r="A300" s="25"/>
      <c r="B300" s="25"/>
      <c r="C300" s="25"/>
      <c r="D300" s="25"/>
      <c r="E300" s="25"/>
      <c r="F300" s="25"/>
      <c r="G300" s="26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0"/>
      <c r="AU300" s="11"/>
      <c r="AV300" s="11"/>
      <c r="AW300" s="11"/>
      <c r="AX300" s="11"/>
      <c r="AY300" s="20"/>
      <c r="AZ300" s="19" t="s">
        <v>920</v>
      </c>
      <c r="BA300" s="20"/>
      <c r="BB300" s="19" t="s">
        <v>920</v>
      </c>
      <c r="BC300" s="19" t="s">
        <v>920</v>
      </c>
      <c r="BD300" s="21" t="s">
        <v>920</v>
      </c>
    </row>
    <row r="301" spans="1:56">
      <c r="A301" s="25"/>
      <c r="B301" s="25"/>
      <c r="C301" s="25"/>
      <c r="D301" s="25"/>
      <c r="E301" s="25"/>
      <c r="F301" s="25"/>
      <c r="G301" s="26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0"/>
      <c r="AU301" s="11"/>
      <c r="AV301" s="11"/>
      <c r="AW301" s="11"/>
      <c r="AX301" s="11"/>
      <c r="AY301" s="20"/>
      <c r="AZ301" s="11"/>
      <c r="BA301" s="20"/>
      <c r="BB301" s="11"/>
      <c r="BC301" s="11"/>
      <c r="BD301" s="11"/>
    </row>
    <row r="302" spans="1:56" ht="90">
      <c r="A302" s="25"/>
      <c r="B302" s="25"/>
      <c r="C302" s="25"/>
      <c r="D302" s="25"/>
      <c r="E302" s="25"/>
      <c r="F302" s="25"/>
      <c r="G302" s="26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0"/>
      <c r="AU302" s="11"/>
      <c r="AV302" s="11"/>
      <c r="AW302" s="11"/>
      <c r="AX302" s="11"/>
      <c r="AY302" s="20"/>
      <c r="AZ302" s="19" t="s">
        <v>921</v>
      </c>
      <c r="BA302" s="20"/>
      <c r="BB302" s="19" t="s">
        <v>921</v>
      </c>
      <c r="BC302" s="19" t="s">
        <v>921</v>
      </c>
      <c r="BD302" s="21" t="s">
        <v>921</v>
      </c>
    </row>
    <row r="303" spans="1:56" ht="240">
      <c r="A303" s="25"/>
      <c r="B303" s="25"/>
      <c r="C303" s="25"/>
      <c r="D303" s="25"/>
      <c r="E303" s="25"/>
      <c r="F303" s="25"/>
      <c r="G303" s="26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0"/>
      <c r="AU303" s="11"/>
      <c r="AV303" s="11"/>
      <c r="AW303" s="11"/>
      <c r="AX303" s="11"/>
      <c r="AY303" s="20"/>
      <c r="AZ303" s="19" t="s">
        <v>1152</v>
      </c>
      <c r="BA303" s="20"/>
      <c r="BB303" s="19" t="s">
        <v>1152</v>
      </c>
      <c r="BC303" s="19" t="s">
        <v>1152</v>
      </c>
      <c r="BD303" s="21" t="s">
        <v>1152</v>
      </c>
    </row>
    <row r="304" spans="1:56" ht="270">
      <c r="A304" s="25"/>
      <c r="B304" s="25"/>
      <c r="C304" s="25"/>
      <c r="D304" s="25"/>
      <c r="E304" s="25"/>
      <c r="F304" s="25"/>
      <c r="G304" s="26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0"/>
      <c r="AU304" s="11"/>
      <c r="AV304" s="11"/>
      <c r="AW304" s="11"/>
      <c r="AX304" s="11"/>
      <c r="AY304" s="20"/>
      <c r="AZ304" s="19" t="s">
        <v>1153</v>
      </c>
      <c r="BA304" s="20"/>
      <c r="BB304" s="19" t="s">
        <v>1153</v>
      </c>
      <c r="BC304" s="19" t="s">
        <v>1153</v>
      </c>
      <c r="BD304" s="21" t="s">
        <v>1153</v>
      </c>
    </row>
    <row r="305" spans="1:56">
      <c r="A305" s="25"/>
      <c r="B305" s="25"/>
      <c r="C305" s="25"/>
      <c r="D305" s="25"/>
      <c r="E305" s="25"/>
      <c r="F305" s="25"/>
      <c r="G305" s="26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0"/>
      <c r="AU305" s="11"/>
      <c r="AV305" s="11"/>
      <c r="AW305" s="11"/>
      <c r="AX305" s="11"/>
      <c r="AY305" s="20"/>
      <c r="AZ305" s="19" t="s">
        <v>677</v>
      </c>
      <c r="BA305" s="20"/>
      <c r="BB305" s="19" t="s">
        <v>677</v>
      </c>
      <c r="BC305" s="19" t="s">
        <v>677</v>
      </c>
      <c r="BD305" s="21" t="s">
        <v>677</v>
      </c>
    </row>
    <row r="306" spans="1:56" ht="45">
      <c r="A306" s="25"/>
      <c r="B306" s="25"/>
      <c r="C306" s="25"/>
      <c r="D306" s="25"/>
      <c r="E306" s="25"/>
      <c r="F306" s="25"/>
      <c r="G306" s="26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0"/>
      <c r="AU306" s="11"/>
      <c r="AV306" s="11"/>
      <c r="AW306" s="11"/>
      <c r="AX306" s="11"/>
      <c r="AY306" s="20"/>
      <c r="AZ306" s="19" t="s">
        <v>924</v>
      </c>
      <c r="BA306" s="20"/>
      <c r="BB306" s="19" t="s">
        <v>924</v>
      </c>
      <c r="BC306" s="19" t="s">
        <v>924</v>
      </c>
      <c r="BD306" s="21" t="s">
        <v>924</v>
      </c>
    </row>
    <row r="307" spans="1:56" ht="409">
      <c r="A307" s="25"/>
      <c r="B307" s="25"/>
      <c r="C307" s="25"/>
      <c r="D307" s="25"/>
      <c r="E307" s="25"/>
      <c r="F307" s="25"/>
      <c r="G307" s="26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0"/>
      <c r="AU307" s="11"/>
      <c r="AV307" s="11"/>
      <c r="AW307" s="11"/>
      <c r="AX307" s="11"/>
      <c r="AY307" s="20"/>
      <c r="AZ307" s="19" t="s">
        <v>925</v>
      </c>
      <c r="BA307" s="20"/>
      <c r="BB307" s="19" t="s">
        <v>925</v>
      </c>
      <c r="BC307" s="19" t="s">
        <v>1154</v>
      </c>
      <c r="BD307" s="21" t="s">
        <v>1154</v>
      </c>
    </row>
    <row r="308" spans="1:56" ht="135">
      <c r="A308" s="25" t="s">
        <v>148</v>
      </c>
      <c r="B308" s="25" t="s">
        <v>1127</v>
      </c>
      <c r="C308" s="25" t="s">
        <v>130</v>
      </c>
      <c r="D308" s="25" t="s">
        <v>1140</v>
      </c>
      <c r="E308" s="25" t="s">
        <v>87</v>
      </c>
      <c r="F308" s="25" t="s">
        <v>1155</v>
      </c>
      <c r="G308" s="26">
        <v>379.99</v>
      </c>
      <c r="H308" s="25" t="s">
        <v>1156</v>
      </c>
      <c r="I308" s="25" t="s">
        <v>216</v>
      </c>
      <c r="J308" s="25" t="s">
        <v>892</v>
      </c>
      <c r="K308" s="25" t="s">
        <v>65</v>
      </c>
      <c r="L308" s="25" t="s">
        <v>952</v>
      </c>
      <c r="M308" s="25" t="s">
        <v>38</v>
      </c>
      <c r="N308" s="25" t="s">
        <v>1157</v>
      </c>
      <c r="O308" s="25" t="s">
        <v>549</v>
      </c>
      <c r="P308" s="25" t="s">
        <v>1158</v>
      </c>
      <c r="Q308" s="25" t="s">
        <v>565</v>
      </c>
      <c r="R308" s="25" t="s">
        <v>933</v>
      </c>
      <c r="S308" s="25" t="s">
        <v>641</v>
      </c>
      <c r="T308" s="25" t="s">
        <v>955</v>
      </c>
      <c r="U308" s="25" t="s">
        <v>181</v>
      </c>
      <c r="V308" s="25" t="s">
        <v>935</v>
      </c>
      <c r="W308" s="25" t="s">
        <v>159</v>
      </c>
      <c r="X308" s="25" t="s">
        <v>956</v>
      </c>
      <c r="Y308" s="25" t="s">
        <v>156</v>
      </c>
      <c r="Z308" s="25" t="s">
        <v>1159</v>
      </c>
      <c r="AA308" s="25" t="s">
        <v>568</v>
      </c>
      <c r="AB308" s="25" t="s">
        <v>1160</v>
      </c>
      <c r="AC308" s="25" t="s">
        <v>659</v>
      </c>
      <c r="AD308" s="25" t="s">
        <v>902</v>
      </c>
      <c r="AE308" s="25" t="s">
        <v>588</v>
      </c>
      <c r="AF308" s="25" t="s">
        <v>1013</v>
      </c>
      <c r="AG308" s="25" t="s">
        <v>630</v>
      </c>
      <c r="AH308" s="25" t="s">
        <v>1161</v>
      </c>
      <c r="AI308" s="25" t="s">
        <v>560</v>
      </c>
      <c r="AJ308" s="25" t="s">
        <v>1015</v>
      </c>
      <c r="AK308" s="25" t="s">
        <v>651</v>
      </c>
      <c r="AL308" s="25" t="s">
        <v>961</v>
      </c>
      <c r="AM308" s="25" t="s">
        <v>221</v>
      </c>
      <c r="AN308" s="25" t="s">
        <v>907</v>
      </c>
      <c r="AO308" s="25" t="s">
        <v>224</v>
      </c>
      <c r="AP308" s="25" t="s">
        <v>942</v>
      </c>
      <c r="AQ308" s="25" t="s">
        <v>225</v>
      </c>
      <c r="AR308" s="25" t="s">
        <v>909</v>
      </c>
      <c r="AS308" s="25" t="s">
        <v>245</v>
      </c>
      <c r="AT308" s="20" t="s">
        <v>1162</v>
      </c>
      <c r="AU308" s="24" t="s">
        <v>782</v>
      </c>
      <c r="AV308" s="24"/>
      <c r="AW308" s="20" t="s">
        <v>704</v>
      </c>
      <c r="AX308" s="20"/>
      <c r="AY308" s="20" t="s">
        <v>704</v>
      </c>
      <c r="AZ308" s="19" t="s">
        <v>912</v>
      </c>
      <c r="BA308" s="20" t="s">
        <v>751</v>
      </c>
      <c r="BB308" s="19" t="s">
        <v>912</v>
      </c>
      <c r="BC308" s="19" t="s">
        <v>912</v>
      </c>
      <c r="BD308" s="21" t="s">
        <v>912</v>
      </c>
    </row>
    <row r="309" spans="1:56" ht="60">
      <c r="A309" s="25"/>
      <c r="B309" s="25"/>
      <c r="C309" s="25"/>
      <c r="D309" s="25"/>
      <c r="E309" s="25"/>
      <c r="F309" s="25"/>
      <c r="G309" s="26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0"/>
      <c r="AU309" s="11"/>
      <c r="AV309" s="11"/>
      <c r="AW309" s="11"/>
      <c r="AX309" s="11"/>
      <c r="AY309" s="20"/>
      <c r="AZ309" s="19" t="s">
        <v>913</v>
      </c>
      <c r="BA309" s="20"/>
      <c r="BB309" s="19" t="s">
        <v>913</v>
      </c>
      <c r="BC309" s="19" t="s">
        <v>913</v>
      </c>
      <c r="BD309" s="21" t="s">
        <v>913</v>
      </c>
    </row>
    <row r="310" spans="1:56" ht="409">
      <c r="A310" s="25"/>
      <c r="B310" s="25"/>
      <c r="C310" s="25"/>
      <c r="D310" s="25"/>
      <c r="E310" s="25"/>
      <c r="F310" s="25"/>
      <c r="G310" s="26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0"/>
      <c r="AU310" s="11"/>
      <c r="AV310" s="11"/>
      <c r="AW310" s="11"/>
      <c r="AX310" s="11"/>
      <c r="AY310" s="20"/>
      <c r="AZ310" s="19" t="s">
        <v>1163</v>
      </c>
      <c r="BA310" s="20"/>
      <c r="BB310" s="19" t="s">
        <v>1163</v>
      </c>
      <c r="BC310" s="19" t="s">
        <v>1163</v>
      </c>
      <c r="BD310" s="21" t="s">
        <v>1163</v>
      </c>
    </row>
    <row r="311" spans="1:56" ht="30">
      <c r="A311" s="25"/>
      <c r="B311" s="25"/>
      <c r="C311" s="25"/>
      <c r="D311" s="25"/>
      <c r="E311" s="25"/>
      <c r="F311" s="25"/>
      <c r="G311" s="26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0"/>
      <c r="AU311" s="11"/>
      <c r="AV311" s="11"/>
      <c r="AW311" s="11"/>
      <c r="AX311" s="11"/>
      <c r="AY311" s="20"/>
      <c r="AZ311" s="19" t="s">
        <v>915</v>
      </c>
      <c r="BA311" s="20"/>
      <c r="BB311" s="19" t="s">
        <v>915</v>
      </c>
      <c r="BC311" s="19" t="s">
        <v>915</v>
      </c>
      <c r="BD311" s="21" t="s">
        <v>915</v>
      </c>
    </row>
    <row r="312" spans="1:56">
      <c r="A312" s="25"/>
      <c r="B312" s="25"/>
      <c r="C312" s="25"/>
      <c r="D312" s="25"/>
      <c r="E312" s="25"/>
      <c r="F312" s="25"/>
      <c r="G312" s="26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0"/>
      <c r="AU312" s="11"/>
      <c r="AV312" s="11"/>
      <c r="AW312" s="11"/>
      <c r="AX312" s="11"/>
      <c r="AY312" s="20"/>
      <c r="AZ312" s="19" t="s">
        <v>916</v>
      </c>
      <c r="BA312" s="20"/>
      <c r="BB312" s="19" t="s">
        <v>916</v>
      </c>
      <c r="BC312" s="19" t="s">
        <v>916</v>
      </c>
      <c r="BD312" s="21" t="s">
        <v>916</v>
      </c>
    </row>
    <row r="313" spans="1:56">
      <c r="A313" s="25"/>
      <c r="B313" s="25"/>
      <c r="C313" s="25"/>
      <c r="D313" s="25"/>
      <c r="E313" s="25"/>
      <c r="F313" s="25"/>
      <c r="G313" s="26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0"/>
      <c r="AU313" s="11"/>
      <c r="AV313" s="11"/>
      <c r="AW313" s="11"/>
      <c r="AX313" s="11"/>
      <c r="AY313" s="20"/>
      <c r="AZ313" s="19" t="s">
        <v>917</v>
      </c>
      <c r="BA313" s="20"/>
      <c r="BB313" s="19" t="s">
        <v>917</v>
      </c>
      <c r="BC313" s="19" t="s">
        <v>917</v>
      </c>
      <c r="BD313" s="21" t="s">
        <v>917</v>
      </c>
    </row>
    <row r="314" spans="1:56">
      <c r="A314" s="25"/>
      <c r="B314" s="25"/>
      <c r="C314" s="25"/>
      <c r="D314" s="25"/>
      <c r="E314" s="25"/>
      <c r="F314" s="25"/>
      <c r="G314" s="26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0"/>
      <c r="AU314" s="11"/>
      <c r="AV314" s="11"/>
      <c r="AW314" s="11"/>
      <c r="AX314" s="11"/>
      <c r="AY314" s="20"/>
      <c r="AZ314" s="11"/>
      <c r="BA314" s="20"/>
      <c r="BB314" s="11"/>
      <c r="BC314" s="11"/>
      <c r="BD314" s="11"/>
    </row>
    <row r="315" spans="1:56" ht="150">
      <c r="A315" s="25"/>
      <c r="B315" s="25"/>
      <c r="C315" s="25"/>
      <c r="D315" s="25"/>
      <c r="E315" s="25"/>
      <c r="F315" s="25"/>
      <c r="G315" s="26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0"/>
      <c r="AU315" s="11"/>
      <c r="AV315" s="11"/>
      <c r="AW315" s="11"/>
      <c r="AX315" s="11"/>
      <c r="AY315" s="20"/>
      <c r="AZ315" s="19" t="s">
        <v>918</v>
      </c>
      <c r="BA315" s="20"/>
      <c r="BB315" s="19" t="s">
        <v>918</v>
      </c>
      <c r="BC315" s="19" t="s">
        <v>918</v>
      </c>
      <c r="BD315" s="21" t="s">
        <v>918</v>
      </c>
    </row>
    <row r="316" spans="1:56" ht="105">
      <c r="A316" s="25"/>
      <c r="B316" s="25"/>
      <c r="C316" s="25"/>
      <c r="D316" s="25"/>
      <c r="E316" s="25"/>
      <c r="F316" s="25"/>
      <c r="G316" s="26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0"/>
      <c r="AU316" s="11"/>
      <c r="AV316" s="11"/>
      <c r="AW316" s="11"/>
      <c r="AX316" s="11"/>
      <c r="AY316" s="20"/>
      <c r="AZ316" s="19" t="s">
        <v>919</v>
      </c>
      <c r="BA316" s="20"/>
      <c r="BB316" s="19" t="s">
        <v>919</v>
      </c>
      <c r="BC316" s="19" t="s">
        <v>919</v>
      </c>
      <c r="BD316" s="21" t="s">
        <v>919</v>
      </c>
    </row>
    <row r="317" spans="1:56">
      <c r="A317" s="25"/>
      <c r="B317" s="25"/>
      <c r="C317" s="25"/>
      <c r="D317" s="25"/>
      <c r="E317" s="25"/>
      <c r="F317" s="25"/>
      <c r="G317" s="26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0"/>
      <c r="AU317" s="11"/>
      <c r="AV317" s="11"/>
      <c r="AW317" s="11"/>
      <c r="AX317" s="11"/>
      <c r="AY317" s="20"/>
      <c r="AZ317" s="19" t="s">
        <v>920</v>
      </c>
      <c r="BA317" s="20"/>
      <c r="BB317" s="19" t="s">
        <v>920</v>
      </c>
      <c r="BC317" s="19" t="s">
        <v>920</v>
      </c>
      <c r="BD317" s="21" t="s">
        <v>920</v>
      </c>
    </row>
    <row r="318" spans="1:56">
      <c r="A318" s="25"/>
      <c r="B318" s="25"/>
      <c r="C318" s="25"/>
      <c r="D318" s="25"/>
      <c r="E318" s="25"/>
      <c r="F318" s="25"/>
      <c r="G318" s="26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0"/>
      <c r="AU318" s="11"/>
      <c r="AV318" s="11"/>
      <c r="AW318" s="11"/>
      <c r="AX318" s="11"/>
      <c r="AY318" s="20"/>
      <c r="AZ318" s="11"/>
      <c r="BA318" s="20"/>
      <c r="BB318" s="11"/>
      <c r="BC318" s="11"/>
      <c r="BD318" s="11"/>
    </row>
    <row r="319" spans="1:56" ht="90">
      <c r="A319" s="25"/>
      <c r="B319" s="25"/>
      <c r="C319" s="25"/>
      <c r="D319" s="25"/>
      <c r="E319" s="25"/>
      <c r="F319" s="25"/>
      <c r="G319" s="26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0"/>
      <c r="AU319" s="11"/>
      <c r="AV319" s="11"/>
      <c r="AW319" s="11"/>
      <c r="AX319" s="11"/>
      <c r="AY319" s="20"/>
      <c r="AZ319" s="19" t="s">
        <v>921</v>
      </c>
      <c r="BA319" s="20"/>
      <c r="BB319" s="19" t="s">
        <v>921</v>
      </c>
      <c r="BC319" s="19" t="s">
        <v>921</v>
      </c>
      <c r="BD319" s="21" t="s">
        <v>921</v>
      </c>
    </row>
    <row r="320" spans="1:56" ht="240">
      <c r="A320" s="25"/>
      <c r="B320" s="25"/>
      <c r="C320" s="25"/>
      <c r="D320" s="25"/>
      <c r="E320" s="25"/>
      <c r="F320" s="25"/>
      <c r="G320" s="26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0"/>
      <c r="AU320" s="11"/>
      <c r="AV320" s="11"/>
      <c r="AW320" s="11"/>
      <c r="AX320" s="11"/>
      <c r="AY320" s="20"/>
      <c r="AZ320" s="19" t="s">
        <v>1164</v>
      </c>
      <c r="BA320" s="20"/>
      <c r="BB320" s="19" t="s">
        <v>1164</v>
      </c>
      <c r="BC320" s="19" t="s">
        <v>1164</v>
      </c>
      <c r="BD320" s="21" t="s">
        <v>1164</v>
      </c>
    </row>
    <row r="321" spans="1:56" ht="270">
      <c r="A321" s="25"/>
      <c r="B321" s="25"/>
      <c r="C321" s="25"/>
      <c r="D321" s="25"/>
      <c r="E321" s="25"/>
      <c r="F321" s="25"/>
      <c r="G321" s="26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0"/>
      <c r="AU321" s="11"/>
      <c r="AV321" s="11"/>
      <c r="AW321" s="11"/>
      <c r="AX321" s="11"/>
      <c r="AY321" s="20"/>
      <c r="AZ321" s="19" t="s">
        <v>1165</v>
      </c>
      <c r="BA321" s="20"/>
      <c r="BB321" s="19" t="s">
        <v>1165</v>
      </c>
      <c r="BC321" s="19" t="s">
        <v>1165</v>
      </c>
      <c r="BD321" s="21" t="s">
        <v>1165</v>
      </c>
    </row>
    <row r="322" spans="1:56">
      <c r="A322" s="25"/>
      <c r="B322" s="25"/>
      <c r="C322" s="25"/>
      <c r="D322" s="25"/>
      <c r="E322" s="25"/>
      <c r="F322" s="25"/>
      <c r="G322" s="26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0"/>
      <c r="AU322" s="11"/>
      <c r="AV322" s="11"/>
      <c r="AW322" s="11"/>
      <c r="AX322" s="11"/>
      <c r="AY322" s="20"/>
      <c r="AZ322" s="19" t="s">
        <v>677</v>
      </c>
      <c r="BA322" s="20"/>
      <c r="BB322" s="19" t="s">
        <v>677</v>
      </c>
      <c r="BC322" s="19" t="s">
        <v>677</v>
      </c>
      <c r="BD322" s="21" t="s">
        <v>677</v>
      </c>
    </row>
    <row r="323" spans="1:56" ht="45">
      <c r="A323" s="25"/>
      <c r="B323" s="25"/>
      <c r="C323" s="25"/>
      <c r="D323" s="25"/>
      <c r="E323" s="25"/>
      <c r="F323" s="25"/>
      <c r="G323" s="26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0"/>
      <c r="AU323" s="11"/>
      <c r="AV323" s="11"/>
      <c r="AW323" s="11"/>
      <c r="AX323" s="11"/>
      <c r="AY323" s="20"/>
      <c r="AZ323" s="19" t="s">
        <v>924</v>
      </c>
      <c r="BA323" s="20"/>
      <c r="BB323" s="19" t="s">
        <v>924</v>
      </c>
      <c r="BC323" s="19" t="s">
        <v>924</v>
      </c>
      <c r="BD323" s="21" t="s">
        <v>924</v>
      </c>
    </row>
    <row r="324" spans="1:56" ht="409">
      <c r="A324" s="25"/>
      <c r="B324" s="25"/>
      <c r="C324" s="25"/>
      <c r="D324" s="25"/>
      <c r="E324" s="25"/>
      <c r="F324" s="25"/>
      <c r="G324" s="26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0"/>
      <c r="AU324" s="11"/>
      <c r="AV324" s="11"/>
      <c r="AW324" s="11"/>
      <c r="AX324" s="11"/>
      <c r="AY324" s="20"/>
      <c r="AZ324" s="19" t="s">
        <v>925</v>
      </c>
      <c r="BA324" s="20"/>
      <c r="BB324" s="19" t="s">
        <v>925</v>
      </c>
      <c r="BC324" s="19" t="s">
        <v>1166</v>
      </c>
      <c r="BD324" s="21" t="s">
        <v>1166</v>
      </c>
    </row>
    <row r="325" spans="1:56" ht="135">
      <c r="A325" s="25" t="s">
        <v>148</v>
      </c>
      <c r="B325" s="25" t="s">
        <v>1127</v>
      </c>
      <c r="C325" s="25" t="s">
        <v>131</v>
      </c>
      <c r="D325" s="25" t="s">
        <v>1167</v>
      </c>
      <c r="E325" s="25" t="s">
        <v>88</v>
      </c>
      <c r="F325" s="25" t="s">
        <v>1168</v>
      </c>
      <c r="G325" s="26">
        <v>1299.99</v>
      </c>
      <c r="H325" s="25" t="s">
        <v>1054</v>
      </c>
      <c r="I325" s="25" t="s">
        <v>217</v>
      </c>
      <c r="J325" s="25" t="s">
        <v>930</v>
      </c>
      <c r="K325" s="25" t="s">
        <v>214</v>
      </c>
      <c r="L325" s="25" t="s">
        <v>1007</v>
      </c>
      <c r="M325" s="25" t="s">
        <v>39</v>
      </c>
      <c r="N325" s="25" t="s">
        <v>1169</v>
      </c>
      <c r="O325" s="25" t="s">
        <v>550</v>
      </c>
      <c r="P325" s="25" t="s">
        <v>1170</v>
      </c>
      <c r="Q325" s="25" t="s">
        <v>565</v>
      </c>
      <c r="R325" s="25" t="s">
        <v>933</v>
      </c>
      <c r="S325" s="25" t="s">
        <v>640</v>
      </c>
      <c r="T325" s="25" t="s">
        <v>934</v>
      </c>
      <c r="U325" s="25" t="s">
        <v>181</v>
      </c>
      <c r="V325" s="25" t="s">
        <v>935</v>
      </c>
      <c r="W325" s="25" t="s">
        <v>160</v>
      </c>
      <c r="X325" s="25" t="s">
        <v>1010</v>
      </c>
      <c r="Y325" s="25" t="s">
        <v>154</v>
      </c>
      <c r="Z325" s="25" t="s">
        <v>1011</v>
      </c>
      <c r="AA325" s="25" t="s">
        <v>573</v>
      </c>
      <c r="AB325" s="25" t="s">
        <v>1012</v>
      </c>
      <c r="AC325" s="25" t="s">
        <v>659</v>
      </c>
      <c r="AD325" s="25" t="s">
        <v>902</v>
      </c>
      <c r="AE325" s="25" t="s">
        <v>598</v>
      </c>
      <c r="AF325" s="25" t="s">
        <v>1171</v>
      </c>
      <c r="AG325" s="25" t="s">
        <v>631</v>
      </c>
      <c r="AH325" s="25" t="s">
        <v>1172</v>
      </c>
      <c r="AI325" s="25" t="s">
        <v>560</v>
      </c>
      <c r="AJ325" s="25" t="s">
        <v>1015</v>
      </c>
      <c r="AK325" s="25" t="s">
        <v>651</v>
      </c>
      <c r="AL325" s="25" t="s">
        <v>961</v>
      </c>
      <c r="AM325" s="25" t="s">
        <v>222</v>
      </c>
      <c r="AN325" s="25" t="s">
        <v>998</v>
      </c>
      <c r="AO325" s="25" t="s">
        <v>223</v>
      </c>
      <c r="AP325" s="25" t="s">
        <v>908</v>
      </c>
      <c r="AQ325" s="25" t="s">
        <v>225</v>
      </c>
      <c r="AR325" s="25" t="s">
        <v>909</v>
      </c>
      <c r="AS325" s="25" t="s">
        <v>246</v>
      </c>
      <c r="AT325" s="20" t="s">
        <v>1173</v>
      </c>
      <c r="AU325" s="24" t="s">
        <v>782</v>
      </c>
      <c r="AV325" s="24"/>
      <c r="AW325" s="20" t="s">
        <v>705</v>
      </c>
      <c r="AX325" s="20"/>
      <c r="AY325" s="20" t="s">
        <v>705</v>
      </c>
      <c r="AZ325" s="19" t="s">
        <v>912</v>
      </c>
      <c r="BA325" s="20" t="s">
        <v>752</v>
      </c>
      <c r="BB325" s="19" t="s">
        <v>912</v>
      </c>
      <c r="BC325" s="19" t="s">
        <v>912</v>
      </c>
      <c r="BD325" s="21" t="s">
        <v>912</v>
      </c>
    </row>
    <row r="326" spans="1:56" ht="60">
      <c r="A326" s="25"/>
      <c r="B326" s="25"/>
      <c r="C326" s="25"/>
      <c r="D326" s="25"/>
      <c r="E326" s="25"/>
      <c r="F326" s="25"/>
      <c r="G326" s="26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0"/>
      <c r="AU326" s="11"/>
      <c r="AV326" s="11"/>
      <c r="AW326" s="11"/>
      <c r="AX326" s="11"/>
      <c r="AY326" s="20"/>
      <c r="AZ326" s="19" t="s">
        <v>913</v>
      </c>
      <c r="BA326" s="20"/>
      <c r="BB326" s="19" t="s">
        <v>913</v>
      </c>
      <c r="BC326" s="19" t="s">
        <v>913</v>
      </c>
      <c r="BD326" s="21" t="s">
        <v>913</v>
      </c>
    </row>
    <row r="327" spans="1:56" ht="409">
      <c r="A327" s="25"/>
      <c r="B327" s="25"/>
      <c r="C327" s="25"/>
      <c r="D327" s="25"/>
      <c r="E327" s="25"/>
      <c r="F327" s="25"/>
      <c r="G327" s="26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0"/>
      <c r="AU327" s="11"/>
      <c r="AV327" s="11"/>
      <c r="AW327" s="11"/>
      <c r="AX327" s="11"/>
      <c r="AY327" s="20"/>
      <c r="AZ327" s="19" t="s">
        <v>1174</v>
      </c>
      <c r="BA327" s="20"/>
      <c r="BB327" s="19" t="s">
        <v>1174</v>
      </c>
      <c r="BC327" s="19" t="s">
        <v>1174</v>
      </c>
      <c r="BD327" s="21" t="s">
        <v>1174</v>
      </c>
    </row>
    <row r="328" spans="1:56" ht="30">
      <c r="A328" s="25"/>
      <c r="B328" s="25"/>
      <c r="C328" s="25"/>
      <c r="D328" s="25"/>
      <c r="E328" s="25"/>
      <c r="F328" s="25"/>
      <c r="G328" s="26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0"/>
      <c r="AU328" s="11"/>
      <c r="AV328" s="11"/>
      <c r="AW328" s="11"/>
      <c r="AX328" s="11"/>
      <c r="AY328" s="20"/>
      <c r="AZ328" s="19" t="s">
        <v>915</v>
      </c>
      <c r="BA328" s="20"/>
      <c r="BB328" s="19" t="s">
        <v>915</v>
      </c>
      <c r="BC328" s="19" t="s">
        <v>915</v>
      </c>
      <c r="BD328" s="21" t="s">
        <v>915</v>
      </c>
    </row>
    <row r="329" spans="1:56">
      <c r="A329" s="25"/>
      <c r="B329" s="25"/>
      <c r="C329" s="25"/>
      <c r="D329" s="25"/>
      <c r="E329" s="25"/>
      <c r="F329" s="25"/>
      <c r="G329" s="26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0"/>
      <c r="AU329" s="11"/>
      <c r="AV329" s="11"/>
      <c r="AW329" s="11"/>
      <c r="AX329" s="11"/>
      <c r="AY329" s="20"/>
      <c r="AZ329" s="19" t="s">
        <v>916</v>
      </c>
      <c r="BA329" s="20"/>
      <c r="BB329" s="19" t="s">
        <v>916</v>
      </c>
      <c r="BC329" s="19" t="s">
        <v>916</v>
      </c>
      <c r="BD329" s="21" t="s">
        <v>916</v>
      </c>
    </row>
    <row r="330" spans="1:56">
      <c r="A330" s="25"/>
      <c r="B330" s="25"/>
      <c r="C330" s="25"/>
      <c r="D330" s="25"/>
      <c r="E330" s="25"/>
      <c r="F330" s="25"/>
      <c r="G330" s="26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0"/>
      <c r="AU330" s="11"/>
      <c r="AV330" s="11"/>
      <c r="AW330" s="11"/>
      <c r="AX330" s="11"/>
      <c r="AY330" s="20"/>
      <c r="AZ330" s="19" t="s">
        <v>917</v>
      </c>
      <c r="BA330" s="20"/>
      <c r="BB330" s="19" t="s">
        <v>917</v>
      </c>
      <c r="BC330" s="19" t="s">
        <v>917</v>
      </c>
      <c r="BD330" s="21" t="s">
        <v>917</v>
      </c>
    </row>
    <row r="331" spans="1:56">
      <c r="A331" s="25"/>
      <c r="B331" s="25"/>
      <c r="C331" s="25"/>
      <c r="D331" s="25"/>
      <c r="E331" s="25"/>
      <c r="F331" s="25"/>
      <c r="G331" s="26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0"/>
      <c r="AU331" s="11"/>
      <c r="AV331" s="11"/>
      <c r="AW331" s="11"/>
      <c r="AX331" s="11"/>
      <c r="AY331" s="20"/>
      <c r="AZ331" s="11"/>
      <c r="BA331" s="20"/>
      <c r="BB331" s="11"/>
      <c r="BC331" s="11"/>
      <c r="BD331" s="11"/>
    </row>
    <row r="332" spans="1:56" ht="150">
      <c r="A332" s="25"/>
      <c r="B332" s="25"/>
      <c r="C332" s="25"/>
      <c r="D332" s="25"/>
      <c r="E332" s="25"/>
      <c r="F332" s="25"/>
      <c r="G332" s="26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0"/>
      <c r="AU332" s="11"/>
      <c r="AV332" s="11"/>
      <c r="AW332" s="11"/>
      <c r="AX332" s="11"/>
      <c r="AY332" s="20"/>
      <c r="AZ332" s="19" t="s">
        <v>918</v>
      </c>
      <c r="BA332" s="20"/>
      <c r="BB332" s="19" t="s">
        <v>918</v>
      </c>
      <c r="BC332" s="19" t="s">
        <v>918</v>
      </c>
      <c r="BD332" s="21" t="s">
        <v>918</v>
      </c>
    </row>
    <row r="333" spans="1:56" ht="105">
      <c r="A333" s="25"/>
      <c r="B333" s="25"/>
      <c r="C333" s="25"/>
      <c r="D333" s="25"/>
      <c r="E333" s="25"/>
      <c r="F333" s="25"/>
      <c r="G333" s="26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0"/>
      <c r="AU333" s="11"/>
      <c r="AV333" s="11"/>
      <c r="AW333" s="11"/>
      <c r="AX333" s="11"/>
      <c r="AY333" s="20"/>
      <c r="AZ333" s="19" t="s">
        <v>919</v>
      </c>
      <c r="BA333" s="20"/>
      <c r="BB333" s="19" t="s">
        <v>919</v>
      </c>
      <c r="BC333" s="19" t="s">
        <v>919</v>
      </c>
      <c r="BD333" s="21" t="s">
        <v>919</v>
      </c>
    </row>
    <row r="334" spans="1:56">
      <c r="A334" s="25"/>
      <c r="B334" s="25"/>
      <c r="C334" s="25"/>
      <c r="D334" s="25"/>
      <c r="E334" s="25"/>
      <c r="F334" s="25"/>
      <c r="G334" s="26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0"/>
      <c r="AU334" s="11"/>
      <c r="AV334" s="11"/>
      <c r="AW334" s="11"/>
      <c r="AX334" s="11"/>
      <c r="AY334" s="20"/>
      <c r="AZ334" s="19" t="s">
        <v>920</v>
      </c>
      <c r="BA334" s="20"/>
      <c r="BB334" s="19" t="s">
        <v>920</v>
      </c>
      <c r="BC334" s="19" t="s">
        <v>920</v>
      </c>
      <c r="BD334" s="21" t="s">
        <v>920</v>
      </c>
    </row>
    <row r="335" spans="1:56">
      <c r="A335" s="25"/>
      <c r="B335" s="25"/>
      <c r="C335" s="25"/>
      <c r="D335" s="25"/>
      <c r="E335" s="25"/>
      <c r="F335" s="25"/>
      <c r="G335" s="26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0"/>
      <c r="AU335" s="11"/>
      <c r="AV335" s="11"/>
      <c r="AW335" s="11"/>
      <c r="AX335" s="11"/>
      <c r="AY335" s="20"/>
      <c r="AZ335" s="11"/>
      <c r="BA335" s="20"/>
      <c r="BB335" s="11"/>
      <c r="BC335" s="11"/>
      <c r="BD335" s="11"/>
    </row>
    <row r="336" spans="1:56" ht="90">
      <c r="A336" s="25"/>
      <c r="B336" s="25"/>
      <c r="C336" s="25"/>
      <c r="D336" s="25"/>
      <c r="E336" s="25"/>
      <c r="F336" s="25"/>
      <c r="G336" s="26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0"/>
      <c r="AU336" s="11"/>
      <c r="AV336" s="11"/>
      <c r="AW336" s="11"/>
      <c r="AX336" s="11"/>
      <c r="AY336" s="20"/>
      <c r="AZ336" s="19" t="s">
        <v>921</v>
      </c>
      <c r="BA336" s="20"/>
      <c r="BB336" s="19" t="s">
        <v>921</v>
      </c>
      <c r="BC336" s="19" t="s">
        <v>921</v>
      </c>
      <c r="BD336" s="21" t="s">
        <v>921</v>
      </c>
    </row>
    <row r="337" spans="1:56" ht="285">
      <c r="A337" s="25"/>
      <c r="B337" s="25"/>
      <c r="C337" s="25"/>
      <c r="D337" s="25"/>
      <c r="E337" s="25"/>
      <c r="F337" s="25"/>
      <c r="G337" s="26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0"/>
      <c r="AU337" s="11"/>
      <c r="AV337" s="11"/>
      <c r="AW337" s="11"/>
      <c r="AX337" s="11"/>
      <c r="AY337" s="20"/>
      <c r="AZ337" s="19" t="s">
        <v>1175</v>
      </c>
      <c r="BA337" s="20"/>
      <c r="BB337" s="19" t="s">
        <v>1175</v>
      </c>
      <c r="BC337" s="19" t="s">
        <v>1175</v>
      </c>
      <c r="BD337" s="21" t="s">
        <v>1175</v>
      </c>
    </row>
    <row r="338" spans="1:56" ht="270">
      <c r="A338" s="25"/>
      <c r="B338" s="25"/>
      <c r="C338" s="25"/>
      <c r="D338" s="25"/>
      <c r="E338" s="25"/>
      <c r="F338" s="25"/>
      <c r="G338" s="26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0"/>
      <c r="AU338" s="11"/>
      <c r="AV338" s="11"/>
      <c r="AW338" s="11"/>
      <c r="AX338" s="11"/>
      <c r="AY338" s="20"/>
      <c r="AZ338" s="19" t="s">
        <v>1176</v>
      </c>
      <c r="BA338" s="20"/>
      <c r="BB338" s="19" t="s">
        <v>1176</v>
      </c>
      <c r="BC338" s="19" t="s">
        <v>1176</v>
      </c>
      <c r="BD338" s="21" t="s">
        <v>1176</v>
      </c>
    </row>
    <row r="339" spans="1:56">
      <c r="A339" s="25"/>
      <c r="B339" s="25"/>
      <c r="C339" s="25"/>
      <c r="D339" s="25"/>
      <c r="E339" s="25"/>
      <c r="F339" s="25"/>
      <c r="G339" s="26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0"/>
      <c r="AU339" s="11"/>
      <c r="AV339" s="11"/>
      <c r="AW339" s="11"/>
      <c r="AX339" s="11"/>
      <c r="AY339" s="20"/>
      <c r="AZ339" s="19" t="s">
        <v>677</v>
      </c>
      <c r="BA339" s="20"/>
      <c r="BB339" s="19" t="s">
        <v>677</v>
      </c>
      <c r="BC339" s="19" t="s">
        <v>677</v>
      </c>
      <c r="BD339" s="21" t="s">
        <v>677</v>
      </c>
    </row>
    <row r="340" spans="1:56" ht="45">
      <c r="A340" s="25"/>
      <c r="B340" s="25"/>
      <c r="C340" s="25"/>
      <c r="D340" s="25"/>
      <c r="E340" s="25"/>
      <c r="F340" s="25"/>
      <c r="G340" s="26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0"/>
      <c r="AU340" s="11"/>
      <c r="AV340" s="11"/>
      <c r="AW340" s="11"/>
      <c r="AX340" s="11"/>
      <c r="AY340" s="20"/>
      <c r="AZ340" s="19" t="s">
        <v>924</v>
      </c>
      <c r="BA340" s="20"/>
      <c r="BB340" s="19" t="s">
        <v>924</v>
      </c>
      <c r="BC340" s="19" t="s">
        <v>924</v>
      </c>
      <c r="BD340" s="21" t="s">
        <v>924</v>
      </c>
    </row>
    <row r="341" spans="1:56" ht="409">
      <c r="A341" s="25"/>
      <c r="B341" s="25"/>
      <c r="C341" s="25"/>
      <c r="D341" s="25"/>
      <c r="E341" s="25"/>
      <c r="F341" s="25"/>
      <c r="G341" s="26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0"/>
      <c r="AU341" s="11"/>
      <c r="AV341" s="11"/>
      <c r="AW341" s="11"/>
      <c r="AX341" s="11"/>
      <c r="AY341" s="20"/>
      <c r="AZ341" s="19" t="s">
        <v>925</v>
      </c>
      <c r="BA341" s="20"/>
      <c r="BB341" s="19" t="s">
        <v>925</v>
      </c>
      <c r="BC341" s="19" t="s">
        <v>1177</v>
      </c>
      <c r="BD341" s="21" t="s">
        <v>1177</v>
      </c>
    </row>
    <row r="342" spans="1:56" ht="135">
      <c r="A342" s="25" t="s">
        <v>148</v>
      </c>
      <c r="B342" s="25" t="s">
        <v>1127</v>
      </c>
      <c r="C342" s="25" t="s">
        <v>132</v>
      </c>
      <c r="D342" s="25" t="s">
        <v>1178</v>
      </c>
      <c r="E342" s="25" t="s">
        <v>89</v>
      </c>
      <c r="F342" s="25" t="s">
        <v>1179</v>
      </c>
      <c r="G342" s="26">
        <v>899.99</v>
      </c>
      <c r="H342" s="25" t="s">
        <v>1180</v>
      </c>
      <c r="I342" s="25" t="s">
        <v>216</v>
      </c>
      <c r="J342" s="25" t="s">
        <v>892</v>
      </c>
      <c r="K342" s="25" t="s">
        <v>63</v>
      </c>
      <c r="L342" s="25" t="s">
        <v>893</v>
      </c>
      <c r="M342" s="25" t="s">
        <v>40</v>
      </c>
      <c r="N342" s="25" t="s">
        <v>1181</v>
      </c>
      <c r="O342" s="25" t="s">
        <v>550</v>
      </c>
      <c r="P342" s="25" t="s">
        <v>1170</v>
      </c>
      <c r="Q342" s="25" t="s">
        <v>566</v>
      </c>
      <c r="R342" s="25" t="s">
        <v>982</v>
      </c>
      <c r="S342" s="25" t="s">
        <v>640</v>
      </c>
      <c r="T342" s="25" t="s">
        <v>934</v>
      </c>
      <c r="U342" s="25" t="s">
        <v>184</v>
      </c>
      <c r="V342" s="25" t="s">
        <v>1132</v>
      </c>
      <c r="W342" s="25" t="s">
        <v>168</v>
      </c>
      <c r="X342" s="25" t="s">
        <v>1182</v>
      </c>
      <c r="Y342" s="25" t="s">
        <v>154</v>
      </c>
      <c r="Z342" s="25" t="s">
        <v>1011</v>
      </c>
      <c r="AA342" s="25" t="s">
        <v>573</v>
      </c>
      <c r="AB342" s="25" t="s">
        <v>1012</v>
      </c>
      <c r="AC342" s="25" t="s">
        <v>659</v>
      </c>
      <c r="AD342" s="25" t="s">
        <v>902</v>
      </c>
      <c r="AE342" s="25" t="s">
        <v>599</v>
      </c>
      <c r="AF342" s="25" t="s">
        <v>1183</v>
      </c>
      <c r="AG342" s="25" t="s">
        <v>632</v>
      </c>
      <c r="AH342" s="25" t="s">
        <v>1184</v>
      </c>
      <c r="AI342" s="25" t="s">
        <v>559</v>
      </c>
      <c r="AJ342" s="25" t="s">
        <v>973</v>
      </c>
      <c r="AK342" s="25" t="s">
        <v>650</v>
      </c>
      <c r="AL342" s="25" t="s">
        <v>906</v>
      </c>
      <c r="AM342" s="25" t="s">
        <v>222</v>
      </c>
      <c r="AN342" s="25" t="s">
        <v>998</v>
      </c>
      <c r="AO342" s="25" t="s">
        <v>224</v>
      </c>
      <c r="AP342" s="25" t="s">
        <v>942</v>
      </c>
      <c r="AQ342" s="25" t="s">
        <v>226</v>
      </c>
      <c r="AR342" s="25" t="s">
        <v>943</v>
      </c>
      <c r="AS342" s="25" t="s">
        <v>247</v>
      </c>
      <c r="AT342" s="20" t="s">
        <v>1185</v>
      </c>
      <c r="AU342" s="24" t="s">
        <v>782</v>
      </c>
      <c r="AV342" s="24"/>
      <c r="AW342" s="20" t="s">
        <v>706</v>
      </c>
      <c r="AX342" s="20"/>
      <c r="AY342" s="20" t="s">
        <v>706</v>
      </c>
      <c r="AZ342" s="19" t="s">
        <v>912</v>
      </c>
      <c r="BA342" s="20" t="s">
        <v>753</v>
      </c>
      <c r="BB342" s="19" t="s">
        <v>912</v>
      </c>
      <c r="BC342" s="19" t="s">
        <v>912</v>
      </c>
      <c r="BD342" s="21" t="s">
        <v>912</v>
      </c>
    </row>
    <row r="343" spans="1:56" ht="60">
      <c r="A343" s="25"/>
      <c r="B343" s="25"/>
      <c r="C343" s="25"/>
      <c r="D343" s="25"/>
      <c r="E343" s="25"/>
      <c r="F343" s="25"/>
      <c r="G343" s="26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0"/>
      <c r="AU343" s="11"/>
      <c r="AV343" s="11"/>
      <c r="AW343" s="11"/>
      <c r="AX343" s="11"/>
      <c r="AY343" s="20"/>
      <c r="AZ343" s="19" t="s">
        <v>913</v>
      </c>
      <c r="BA343" s="20"/>
      <c r="BB343" s="19" t="s">
        <v>913</v>
      </c>
      <c r="BC343" s="19" t="s">
        <v>913</v>
      </c>
      <c r="BD343" s="21" t="s">
        <v>913</v>
      </c>
    </row>
    <row r="344" spans="1:56" ht="409">
      <c r="A344" s="25"/>
      <c r="B344" s="25"/>
      <c r="C344" s="25"/>
      <c r="D344" s="25"/>
      <c r="E344" s="25"/>
      <c r="F344" s="25"/>
      <c r="G344" s="26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0"/>
      <c r="AU344" s="11"/>
      <c r="AV344" s="11"/>
      <c r="AW344" s="11"/>
      <c r="AX344" s="11"/>
      <c r="AY344" s="20"/>
      <c r="AZ344" s="19" t="s">
        <v>1186</v>
      </c>
      <c r="BA344" s="20"/>
      <c r="BB344" s="19" t="s">
        <v>1186</v>
      </c>
      <c r="BC344" s="19" t="s">
        <v>1186</v>
      </c>
      <c r="BD344" s="21" t="s">
        <v>1186</v>
      </c>
    </row>
    <row r="345" spans="1:56" ht="30">
      <c r="A345" s="25"/>
      <c r="B345" s="25"/>
      <c r="C345" s="25"/>
      <c r="D345" s="25"/>
      <c r="E345" s="25"/>
      <c r="F345" s="25"/>
      <c r="G345" s="26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0"/>
      <c r="AU345" s="11"/>
      <c r="AV345" s="11"/>
      <c r="AW345" s="11"/>
      <c r="AX345" s="11"/>
      <c r="AY345" s="20"/>
      <c r="AZ345" s="19" t="s">
        <v>915</v>
      </c>
      <c r="BA345" s="20"/>
      <c r="BB345" s="19" t="s">
        <v>915</v>
      </c>
      <c r="BC345" s="19" t="s">
        <v>915</v>
      </c>
      <c r="BD345" s="21" t="s">
        <v>915</v>
      </c>
    </row>
    <row r="346" spans="1:56">
      <c r="A346" s="25"/>
      <c r="B346" s="25"/>
      <c r="C346" s="25"/>
      <c r="D346" s="25"/>
      <c r="E346" s="25"/>
      <c r="F346" s="25"/>
      <c r="G346" s="26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0"/>
      <c r="AU346" s="11"/>
      <c r="AV346" s="11"/>
      <c r="AW346" s="11"/>
      <c r="AX346" s="11"/>
      <c r="AY346" s="20"/>
      <c r="AZ346" s="19" t="s">
        <v>916</v>
      </c>
      <c r="BA346" s="20"/>
      <c r="BB346" s="19" t="s">
        <v>916</v>
      </c>
      <c r="BC346" s="19" t="s">
        <v>916</v>
      </c>
      <c r="BD346" s="21" t="s">
        <v>916</v>
      </c>
    </row>
    <row r="347" spans="1:56">
      <c r="A347" s="25"/>
      <c r="B347" s="25"/>
      <c r="C347" s="25"/>
      <c r="D347" s="25"/>
      <c r="E347" s="25"/>
      <c r="F347" s="25"/>
      <c r="G347" s="26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0"/>
      <c r="AU347" s="11"/>
      <c r="AV347" s="11"/>
      <c r="AW347" s="11"/>
      <c r="AX347" s="11"/>
      <c r="AY347" s="20"/>
      <c r="AZ347" s="19" t="s">
        <v>917</v>
      </c>
      <c r="BA347" s="20"/>
      <c r="BB347" s="19" t="s">
        <v>917</v>
      </c>
      <c r="BC347" s="19" t="s">
        <v>917</v>
      </c>
      <c r="BD347" s="21" t="s">
        <v>917</v>
      </c>
    </row>
    <row r="348" spans="1:56">
      <c r="A348" s="25"/>
      <c r="B348" s="25"/>
      <c r="C348" s="25"/>
      <c r="D348" s="25"/>
      <c r="E348" s="25"/>
      <c r="F348" s="25"/>
      <c r="G348" s="26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0"/>
      <c r="AU348" s="11"/>
      <c r="AV348" s="11"/>
      <c r="AW348" s="11"/>
      <c r="AX348" s="11"/>
      <c r="AY348" s="20"/>
      <c r="AZ348" s="11"/>
      <c r="BA348" s="20"/>
      <c r="BB348" s="11"/>
      <c r="BC348" s="11"/>
      <c r="BD348" s="11"/>
    </row>
    <row r="349" spans="1:56" ht="150">
      <c r="A349" s="25"/>
      <c r="B349" s="25"/>
      <c r="C349" s="25"/>
      <c r="D349" s="25"/>
      <c r="E349" s="25"/>
      <c r="F349" s="25"/>
      <c r="G349" s="26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0"/>
      <c r="AU349" s="11"/>
      <c r="AV349" s="11"/>
      <c r="AW349" s="11"/>
      <c r="AX349" s="11"/>
      <c r="AY349" s="20"/>
      <c r="AZ349" s="19" t="s">
        <v>918</v>
      </c>
      <c r="BA349" s="20"/>
      <c r="BB349" s="19" t="s">
        <v>918</v>
      </c>
      <c r="BC349" s="19" t="s">
        <v>918</v>
      </c>
      <c r="BD349" s="21" t="s">
        <v>918</v>
      </c>
    </row>
    <row r="350" spans="1:56" ht="105">
      <c r="A350" s="25"/>
      <c r="B350" s="25"/>
      <c r="C350" s="25"/>
      <c r="D350" s="25"/>
      <c r="E350" s="25"/>
      <c r="F350" s="25"/>
      <c r="G350" s="26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0"/>
      <c r="AU350" s="11"/>
      <c r="AV350" s="11"/>
      <c r="AW350" s="11"/>
      <c r="AX350" s="11"/>
      <c r="AY350" s="20"/>
      <c r="AZ350" s="19" t="s">
        <v>919</v>
      </c>
      <c r="BA350" s="20"/>
      <c r="BB350" s="19" t="s">
        <v>919</v>
      </c>
      <c r="BC350" s="19" t="s">
        <v>919</v>
      </c>
      <c r="BD350" s="21" t="s">
        <v>919</v>
      </c>
    </row>
    <row r="351" spans="1:56">
      <c r="A351" s="25"/>
      <c r="B351" s="25"/>
      <c r="C351" s="25"/>
      <c r="D351" s="25"/>
      <c r="E351" s="25"/>
      <c r="F351" s="25"/>
      <c r="G351" s="26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0"/>
      <c r="AU351" s="11"/>
      <c r="AV351" s="11"/>
      <c r="AW351" s="11"/>
      <c r="AX351" s="11"/>
      <c r="AY351" s="20"/>
      <c r="AZ351" s="19" t="s">
        <v>920</v>
      </c>
      <c r="BA351" s="20"/>
      <c r="BB351" s="19" t="s">
        <v>920</v>
      </c>
      <c r="BC351" s="19" t="s">
        <v>920</v>
      </c>
      <c r="BD351" s="21" t="s">
        <v>920</v>
      </c>
    </row>
    <row r="352" spans="1:56">
      <c r="A352" s="25"/>
      <c r="B352" s="25"/>
      <c r="C352" s="25"/>
      <c r="D352" s="25"/>
      <c r="E352" s="25"/>
      <c r="F352" s="25"/>
      <c r="G352" s="26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0"/>
      <c r="AU352" s="11"/>
      <c r="AV352" s="11"/>
      <c r="AW352" s="11"/>
      <c r="AX352" s="11"/>
      <c r="AY352" s="20"/>
      <c r="AZ352" s="11"/>
      <c r="BA352" s="20"/>
      <c r="BB352" s="11"/>
      <c r="BC352" s="11"/>
      <c r="BD352" s="11"/>
    </row>
    <row r="353" spans="1:56" ht="90">
      <c r="A353" s="25"/>
      <c r="B353" s="25"/>
      <c r="C353" s="25"/>
      <c r="D353" s="25"/>
      <c r="E353" s="25"/>
      <c r="F353" s="25"/>
      <c r="G353" s="26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0"/>
      <c r="AU353" s="11"/>
      <c r="AV353" s="11"/>
      <c r="AW353" s="11"/>
      <c r="AX353" s="11"/>
      <c r="AY353" s="20"/>
      <c r="AZ353" s="19" t="s">
        <v>921</v>
      </c>
      <c r="BA353" s="20"/>
      <c r="BB353" s="19" t="s">
        <v>921</v>
      </c>
      <c r="BC353" s="19" t="s">
        <v>921</v>
      </c>
      <c r="BD353" s="21" t="s">
        <v>921</v>
      </c>
    </row>
    <row r="354" spans="1:56" ht="240">
      <c r="A354" s="25"/>
      <c r="B354" s="25"/>
      <c r="C354" s="25"/>
      <c r="D354" s="25"/>
      <c r="E354" s="25"/>
      <c r="F354" s="25"/>
      <c r="G354" s="26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0"/>
      <c r="AU354" s="11"/>
      <c r="AV354" s="11"/>
      <c r="AW354" s="11"/>
      <c r="AX354" s="11"/>
      <c r="AY354" s="20"/>
      <c r="AZ354" s="19" t="s">
        <v>1187</v>
      </c>
      <c r="BA354" s="20"/>
      <c r="BB354" s="19" t="s">
        <v>1187</v>
      </c>
      <c r="BC354" s="19" t="s">
        <v>1187</v>
      </c>
      <c r="BD354" s="21" t="s">
        <v>1187</v>
      </c>
    </row>
    <row r="355" spans="1:56" ht="270">
      <c r="A355" s="25"/>
      <c r="B355" s="25"/>
      <c r="C355" s="25"/>
      <c r="D355" s="25"/>
      <c r="E355" s="25"/>
      <c r="F355" s="25"/>
      <c r="G355" s="26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0"/>
      <c r="AU355" s="11"/>
      <c r="AV355" s="11"/>
      <c r="AW355" s="11"/>
      <c r="AX355" s="11"/>
      <c r="AY355" s="20"/>
      <c r="AZ355" s="19" t="s">
        <v>1188</v>
      </c>
      <c r="BA355" s="20"/>
      <c r="BB355" s="19" t="s">
        <v>1188</v>
      </c>
      <c r="BC355" s="19" t="s">
        <v>1188</v>
      </c>
      <c r="BD355" s="21" t="s">
        <v>1188</v>
      </c>
    </row>
    <row r="356" spans="1:56">
      <c r="A356" s="25"/>
      <c r="B356" s="25"/>
      <c r="C356" s="25"/>
      <c r="D356" s="25"/>
      <c r="E356" s="25"/>
      <c r="F356" s="25"/>
      <c r="G356" s="26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0"/>
      <c r="AU356" s="11"/>
      <c r="AV356" s="11"/>
      <c r="AW356" s="11"/>
      <c r="AX356" s="11"/>
      <c r="AY356" s="20"/>
      <c r="AZ356" s="19" t="s">
        <v>677</v>
      </c>
      <c r="BA356" s="20"/>
      <c r="BB356" s="19" t="s">
        <v>677</v>
      </c>
      <c r="BC356" s="19" t="s">
        <v>677</v>
      </c>
      <c r="BD356" s="21" t="s">
        <v>677</v>
      </c>
    </row>
    <row r="357" spans="1:56" ht="45">
      <c r="A357" s="25"/>
      <c r="B357" s="25"/>
      <c r="C357" s="25"/>
      <c r="D357" s="25"/>
      <c r="E357" s="25"/>
      <c r="F357" s="25"/>
      <c r="G357" s="26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0"/>
      <c r="AU357" s="11"/>
      <c r="AV357" s="11"/>
      <c r="AW357" s="11"/>
      <c r="AX357" s="11"/>
      <c r="AY357" s="20"/>
      <c r="AZ357" s="19" t="s">
        <v>924</v>
      </c>
      <c r="BA357" s="20"/>
      <c r="BB357" s="19" t="s">
        <v>924</v>
      </c>
      <c r="BC357" s="19" t="s">
        <v>924</v>
      </c>
      <c r="BD357" s="21" t="s">
        <v>924</v>
      </c>
    </row>
    <row r="358" spans="1:56" ht="409">
      <c r="A358" s="25"/>
      <c r="B358" s="25"/>
      <c r="C358" s="25"/>
      <c r="D358" s="25"/>
      <c r="E358" s="25"/>
      <c r="F358" s="25"/>
      <c r="G358" s="26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0"/>
      <c r="AU358" s="11"/>
      <c r="AV358" s="11"/>
      <c r="AW358" s="11"/>
      <c r="AX358" s="11"/>
      <c r="AY358" s="20"/>
      <c r="AZ358" s="19" t="s">
        <v>925</v>
      </c>
      <c r="BA358" s="20"/>
      <c r="BB358" s="19" t="s">
        <v>925</v>
      </c>
      <c r="BC358" s="19" t="s">
        <v>1189</v>
      </c>
      <c r="BD358" s="21" t="s">
        <v>1189</v>
      </c>
    </row>
    <row r="359" spans="1:56" ht="135">
      <c r="A359" s="25" t="s">
        <v>149</v>
      </c>
      <c r="B359" s="25" t="s">
        <v>1190</v>
      </c>
      <c r="C359" s="25" t="s">
        <v>133</v>
      </c>
      <c r="D359" s="25" t="s">
        <v>1191</v>
      </c>
      <c r="E359" s="25" t="s">
        <v>90</v>
      </c>
      <c r="F359" s="25" t="s">
        <v>1192</v>
      </c>
      <c r="G359" s="26">
        <v>1799.95</v>
      </c>
      <c r="H359" s="25" t="s">
        <v>1193</v>
      </c>
      <c r="I359" s="25" t="s">
        <v>217</v>
      </c>
      <c r="J359" s="25" t="s">
        <v>930</v>
      </c>
      <c r="K359" s="25" t="s">
        <v>63</v>
      </c>
      <c r="L359" s="25" t="s">
        <v>893</v>
      </c>
      <c r="M359" s="25" t="s">
        <v>41</v>
      </c>
      <c r="N359" s="25" t="s">
        <v>1194</v>
      </c>
      <c r="O359" s="25" t="s">
        <v>551</v>
      </c>
      <c r="P359" s="25" t="s">
        <v>1195</v>
      </c>
      <c r="Q359" s="25" t="s">
        <v>566</v>
      </c>
      <c r="R359" s="25" t="s">
        <v>982</v>
      </c>
      <c r="S359" s="25" t="s">
        <v>643</v>
      </c>
      <c r="T359" s="25" t="s">
        <v>1196</v>
      </c>
      <c r="U359" s="25" t="s">
        <v>181</v>
      </c>
      <c r="V359" s="25" t="s">
        <v>935</v>
      </c>
      <c r="W359" s="25" t="s">
        <v>160</v>
      </c>
      <c r="X359" s="25" t="s">
        <v>1010</v>
      </c>
      <c r="Y359" s="25" t="s">
        <v>154</v>
      </c>
      <c r="Z359" s="25" t="s">
        <v>1011</v>
      </c>
      <c r="AA359" s="25" t="s">
        <v>573</v>
      </c>
      <c r="AB359" s="25" t="s">
        <v>1012</v>
      </c>
      <c r="AC359" s="25" t="s">
        <v>659</v>
      </c>
      <c r="AD359" s="25" t="s">
        <v>902</v>
      </c>
      <c r="AE359" s="25" t="s">
        <v>600</v>
      </c>
      <c r="AF359" s="25" t="s">
        <v>1197</v>
      </c>
      <c r="AG359" s="25" t="s">
        <v>620</v>
      </c>
      <c r="AH359" s="25" t="s">
        <v>940</v>
      </c>
      <c r="AI359" s="25" t="s">
        <v>557</v>
      </c>
      <c r="AJ359" s="25" t="s">
        <v>941</v>
      </c>
      <c r="AK359" s="25" t="s">
        <v>655</v>
      </c>
      <c r="AL359" s="25" t="s">
        <v>997</v>
      </c>
      <c r="AM359" s="25" t="s">
        <v>221</v>
      </c>
      <c r="AN359" s="25" t="s">
        <v>907</v>
      </c>
      <c r="AO359" s="25" t="s">
        <v>224</v>
      </c>
      <c r="AP359" s="25" t="s">
        <v>942</v>
      </c>
      <c r="AQ359" s="25" t="s">
        <v>225</v>
      </c>
      <c r="AR359" s="25" t="s">
        <v>909</v>
      </c>
      <c r="AS359" s="25" t="s">
        <v>248</v>
      </c>
      <c r="AT359" s="20" t="s">
        <v>1198</v>
      </c>
      <c r="AU359" s="24" t="s">
        <v>782</v>
      </c>
      <c r="AV359" s="24"/>
      <c r="AW359" s="20" t="s">
        <v>707</v>
      </c>
      <c r="AX359" s="20"/>
      <c r="AY359" s="20" t="s">
        <v>707</v>
      </c>
      <c r="AZ359" s="19" t="s">
        <v>912</v>
      </c>
      <c r="BA359" s="20" t="s">
        <v>754</v>
      </c>
      <c r="BB359" s="19" t="s">
        <v>912</v>
      </c>
      <c r="BC359" s="19" t="s">
        <v>912</v>
      </c>
      <c r="BD359" s="21" t="s">
        <v>912</v>
      </c>
    </row>
    <row r="360" spans="1:56" ht="60">
      <c r="A360" s="25"/>
      <c r="B360" s="25"/>
      <c r="C360" s="25"/>
      <c r="D360" s="25"/>
      <c r="E360" s="25"/>
      <c r="F360" s="25"/>
      <c r="G360" s="26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0"/>
      <c r="AU360" s="11"/>
      <c r="AV360" s="11"/>
      <c r="AW360" s="11"/>
      <c r="AX360" s="11"/>
      <c r="AY360" s="20"/>
      <c r="AZ360" s="19" t="s">
        <v>913</v>
      </c>
      <c r="BA360" s="20"/>
      <c r="BB360" s="19" t="s">
        <v>913</v>
      </c>
      <c r="BC360" s="19" t="s">
        <v>913</v>
      </c>
      <c r="BD360" s="21" t="s">
        <v>913</v>
      </c>
    </row>
    <row r="361" spans="1:56" ht="409">
      <c r="A361" s="25"/>
      <c r="B361" s="25"/>
      <c r="C361" s="25"/>
      <c r="D361" s="25"/>
      <c r="E361" s="25"/>
      <c r="F361" s="25"/>
      <c r="G361" s="26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0"/>
      <c r="AU361" s="11"/>
      <c r="AV361" s="11"/>
      <c r="AW361" s="11"/>
      <c r="AX361" s="11"/>
      <c r="AY361" s="20"/>
      <c r="AZ361" s="19" t="s">
        <v>1199</v>
      </c>
      <c r="BA361" s="20"/>
      <c r="BB361" s="19" t="s">
        <v>1199</v>
      </c>
      <c r="BC361" s="19" t="s">
        <v>1199</v>
      </c>
      <c r="BD361" s="21" t="s">
        <v>1199</v>
      </c>
    </row>
    <row r="362" spans="1:56" ht="30">
      <c r="A362" s="25"/>
      <c r="B362" s="25"/>
      <c r="C362" s="25"/>
      <c r="D362" s="25"/>
      <c r="E362" s="25"/>
      <c r="F362" s="25"/>
      <c r="G362" s="26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0"/>
      <c r="AU362" s="11"/>
      <c r="AV362" s="11"/>
      <c r="AW362" s="11"/>
      <c r="AX362" s="11"/>
      <c r="AY362" s="20"/>
      <c r="AZ362" s="19" t="s">
        <v>915</v>
      </c>
      <c r="BA362" s="20"/>
      <c r="BB362" s="19" t="s">
        <v>915</v>
      </c>
      <c r="BC362" s="19" t="s">
        <v>915</v>
      </c>
      <c r="BD362" s="21" t="s">
        <v>915</v>
      </c>
    </row>
    <row r="363" spans="1:56">
      <c r="A363" s="25"/>
      <c r="B363" s="25"/>
      <c r="C363" s="25"/>
      <c r="D363" s="25"/>
      <c r="E363" s="25"/>
      <c r="F363" s="25"/>
      <c r="G363" s="26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0"/>
      <c r="AU363" s="11"/>
      <c r="AV363" s="11"/>
      <c r="AW363" s="11"/>
      <c r="AX363" s="11"/>
      <c r="AY363" s="20"/>
      <c r="AZ363" s="19" t="s">
        <v>916</v>
      </c>
      <c r="BA363" s="20"/>
      <c r="BB363" s="19" t="s">
        <v>916</v>
      </c>
      <c r="BC363" s="19" t="s">
        <v>916</v>
      </c>
      <c r="BD363" s="21" t="s">
        <v>916</v>
      </c>
    </row>
    <row r="364" spans="1:56">
      <c r="A364" s="25"/>
      <c r="B364" s="25"/>
      <c r="C364" s="25"/>
      <c r="D364" s="25"/>
      <c r="E364" s="25"/>
      <c r="F364" s="25"/>
      <c r="G364" s="26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0"/>
      <c r="AU364" s="11"/>
      <c r="AV364" s="11"/>
      <c r="AW364" s="11"/>
      <c r="AX364" s="11"/>
      <c r="AY364" s="20"/>
      <c r="AZ364" s="19" t="s">
        <v>917</v>
      </c>
      <c r="BA364" s="20"/>
      <c r="BB364" s="19" t="s">
        <v>917</v>
      </c>
      <c r="BC364" s="19" t="s">
        <v>917</v>
      </c>
      <c r="BD364" s="21" t="s">
        <v>917</v>
      </c>
    </row>
    <row r="365" spans="1:56">
      <c r="A365" s="25"/>
      <c r="B365" s="25"/>
      <c r="C365" s="25"/>
      <c r="D365" s="25"/>
      <c r="E365" s="25"/>
      <c r="F365" s="25"/>
      <c r="G365" s="26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0"/>
      <c r="AU365" s="11"/>
      <c r="AV365" s="11"/>
      <c r="AW365" s="11"/>
      <c r="AX365" s="11"/>
      <c r="AY365" s="20"/>
      <c r="AZ365" s="11"/>
      <c r="BA365" s="20"/>
      <c r="BB365" s="11"/>
      <c r="BC365" s="11"/>
      <c r="BD365" s="11"/>
    </row>
    <row r="366" spans="1:56" ht="150">
      <c r="A366" s="25"/>
      <c r="B366" s="25"/>
      <c r="C366" s="25"/>
      <c r="D366" s="25"/>
      <c r="E366" s="25"/>
      <c r="F366" s="25"/>
      <c r="G366" s="26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0"/>
      <c r="AU366" s="11"/>
      <c r="AV366" s="11"/>
      <c r="AW366" s="11"/>
      <c r="AX366" s="11"/>
      <c r="AY366" s="20"/>
      <c r="AZ366" s="19" t="s">
        <v>918</v>
      </c>
      <c r="BA366" s="20"/>
      <c r="BB366" s="19" t="s">
        <v>918</v>
      </c>
      <c r="BC366" s="19" t="s">
        <v>918</v>
      </c>
      <c r="BD366" s="21" t="s">
        <v>918</v>
      </c>
    </row>
    <row r="367" spans="1:56" ht="105">
      <c r="A367" s="25"/>
      <c r="B367" s="25"/>
      <c r="C367" s="25"/>
      <c r="D367" s="25"/>
      <c r="E367" s="25"/>
      <c r="F367" s="25"/>
      <c r="G367" s="26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0"/>
      <c r="AU367" s="11"/>
      <c r="AV367" s="11"/>
      <c r="AW367" s="11"/>
      <c r="AX367" s="11"/>
      <c r="AY367" s="20"/>
      <c r="AZ367" s="19" t="s">
        <v>919</v>
      </c>
      <c r="BA367" s="20"/>
      <c r="BB367" s="19" t="s">
        <v>919</v>
      </c>
      <c r="BC367" s="19" t="s">
        <v>919</v>
      </c>
      <c r="BD367" s="21" t="s">
        <v>919</v>
      </c>
    </row>
    <row r="368" spans="1:56">
      <c r="A368" s="25"/>
      <c r="B368" s="25"/>
      <c r="C368" s="25"/>
      <c r="D368" s="25"/>
      <c r="E368" s="25"/>
      <c r="F368" s="25"/>
      <c r="G368" s="26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0"/>
      <c r="AU368" s="11"/>
      <c r="AV368" s="11"/>
      <c r="AW368" s="11"/>
      <c r="AX368" s="11"/>
      <c r="AY368" s="20"/>
      <c r="AZ368" s="19" t="s">
        <v>920</v>
      </c>
      <c r="BA368" s="20"/>
      <c r="BB368" s="19" t="s">
        <v>920</v>
      </c>
      <c r="BC368" s="19" t="s">
        <v>920</v>
      </c>
      <c r="BD368" s="21" t="s">
        <v>920</v>
      </c>
    </row>
    <row r="369" spans="1:56">
      <c r="A369" s="25"/>
      <c r="B369" s="25"/>
      <c r="C369" s="25"/>
      <c r="D369" s="25"/>
      <c r="E369" s="25"/>
      <c r="F369" s="25"/>
      <c r="G369" s="26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0"/>
      <c r="AU369" s="11"/>
      <c r="AV369" s="11"/>
      <c r="AW369" s="11"/>
      <c r="AX369" s="11"/>
      <c r="AY369" s="20"/>
      <c r="AZ369" s="11"/>
      <c r="BA369" s="20"/>
      <c r="BB369" s="11"/>
      <c r="BC369" s="11"/>
      <c r="BD369" s="11"/>
    </row>
    <row r="370" spans="1:56" ht="90">
      <c r="A370" s="25"/>
      <c r="B370" s="25"/>
      <c r="C370" s="25"/>
      <c r="D370" s="25"/>
      <c r="E370" s="25"/>
      <c r="F370" s="25"/>
      <c r="G370" s="26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0"/>
      <c r="AU370" s="11"/>
      <c r="AV370" s="11"/>
      <c r="AW370" s="11"/>
      <c r="AX370" s="11"/>
      <c r="AY370" s="20"/>
      <c r="AZ370" s="19" t="s">
        <v>921</v>
      </c>
      <c r="BA370" s="20"/>
      <c r="BB370" s="19" t="s">
        <v>921</v>
      </c>
      <c r="BC370" s="19" t="s">
        <v>921</v>
      </c>
      <c r="BD370" s="21" t="s">
        <v>921</v>
      </c>
    </row>
    <row r="371" spans="1:56" ht="270">
      <c r="A371" s="25"/>
      <c r="B371" s="25"/>
      <c r="C371" s="25"/>
      <c r="D371" s="25"/>
      <c r="E371" s="25"/>
      <c r="F371" s="25"/>
      <c r="G371" s="26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0"/>
      <c r="AU371" s="11"/>
      <c r="AV371" s="11"/>
      <c r="AW371" s="11"/>
      <c r="AX371" s="11"/>
      <c r="AY371" s="20"/>
      <c r="AZ371" s="19" t="s">
        <v>1200</v>
      </c>
      <c r="BA371" s="20"/>
      <c r="BB371" s="19" t="s">
        <v>1200</v>
      </c>
      <c r="BC371" s="19" t="s">
        <v>1200</v>
      </c>
      <c r="BD371" s="21" t="s">
        <v>1200</v>
      </c>
    </row>
    <row r="372" spans="1:56" ht="270">
      <c r="A372" s="25"/>
      <c r="B372" s="25"/>
      <c r="C372" s="25"/>
      <c r="D372" s="25"/>
      <c r="E372" s="25"/>
      <c r="F372" s="25"/>
      <c r="G372" s="26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0"/>
      <c r="AU372" s="11"/>
      <c r="AV372" s="11"/>
      <c r="AW372" s="11"/>
      <c r="AX372" s="11"/>
      <c r="AY372" s="20"/>
      <c r="AZ372" s="19" t="s">
        <v>1201</v>
      </c>
      <c r="BA372" s="20"/>
      <c r="BB372" s="19" t="s">
        <v>1201</v>
      </c>
      <c r="BC372" s="19" t="s">
        <v>1201</v>
      </c>
      <c r="BD372" s="21" t="s">
        <v>1201</v>
      </c>
    </row>
    <row r="373" spans="1:56">
      <c r="A373" s="25"/>
      <c r="B373" s="25"/>
      <c r="C373" s="25"/>
      <c r="D373" s="25"/>
      <c r="E373" s="25"/>
      <c r="F373" s="25"/>
      <c r="G373" s="26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0"/>
      <c r="AU373" s="11"/>
      <c r="AV373" s="11"/>
      <c r="AW373" s="11"/>
      <c r="AX373" s="11"/>
      <c r="AY373" s="20"/>
      <c r="AZ373" s="19" t="s">
        <v>677</v>
      </c>
      <c r="BA373" s="20"/>
      <c r="BB373" s="19" t="s">
        <v>677</v>
      </c>
      <c r="BC373" s="19" t="s">
        <v>677</v>
      </c>
      <c r="BD373" s="21" t="s">
        <v>677</v>
      </c>
    </row>
    <row r="374" spans="1:56" ht="45">
      <c r="A374" s="25"/>
      <c r="B374" s="25"/>
      <c r="C374" s="25"/>
      <c r="D374" s="25"/>
      <c r="E374" s="25"/>
      <c r="F374" s="25"/>
      <c r="G374" s="26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0"/>
      <c r="AU374" s="11"/>
      <c r="AV374" s="11"/>
      <c r="AW374" s="11"/>
      <c r="AX374" s="11"/>
      <c r="AY374" s="20"/>
      <c r="AZ374" s="19" t="s">
        <v>924</v>
      </c>
      <c r="BA374" s="20"/>
      <c r="BB374" s="19" t="s">
        <v>924</v>
      </c>
      <c r="BC374" s="19" t="s">
        <v>924</v>
      </c>
      <c r="BD374" s="21" t="s">
        <v>924</v>
      </c>
    </row>
    <row r="375" spans="1:56" ht="409">
      <c r="A375" s="25"/>
      <c r="B375" s="25"/>
      <c r="C375" s="25"/>
      <c r="D375" s="25"/>
      <c r="E375" s="25"/>
      <c r="F375" s="25"/>
      <c r="G375" s="26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0"/>
      <c r="AU375" s="11"/>
      <c r="AV375" s="11"/>
      <c r="AW375" s="11"/>
      <c r="AX375" s="11"/>
      <c r="AY375" s="20"/>
      <c r="AZ375" s="19" t="s">
        <v>925</v>
      </c>
      <c r="BA375" s="20"/>
      <c r="BB375" s="19" t="s">
        <v>925</v>
      </c>
      <c r="BC375" s="19" t="s">
        <v>1202</v>
      </c>
      <c r="BD375" s="21" t="s">
        <v>1202</v>
      </c>
    </row>
    <row r="376" spans="1:56" ht="135">
      <c r="A376" s="25" t="s">
        <v>134</v>
      </c>
      <c r="B376" s="25" t="s">
        <v>1203</v>
      </c>
      <c r="C376" s="25"/>
      <c r="D376" s="25" t="s">
        <v>949</v>
      </c>
      <c r="E376" s="25" t="s">
        <v>91</v>
      </c>
      <c r="F376" s="25" t="s">
        <v>1204</v>
      </c>
      <c r="G376" s="26">
        <v>1218.02</v>
      </c>
      <c r="H376" s="25" t="s">
        <v>1205</v>
      </c>
      <c r="I376" s="25" t="s">
        <v>216</v>
      </c>
      <c r="J376" s="25" t="s">
        <v>892</v>
      </c>
      <c r="K376" s="25" t="s">
        <v>214</v>
      </c>
      <c r="L376" s="25" t="s">
        <v>1007</v>
      </c>
      <c r="M376" s="25" t="s">
        <v>42</v>
      </c>
      <c r="N376" s="25" t="s">
        <v>1206</v>
      </c>
      <c r="O376" s="25" t="s">
        <v>550</v>
      </c>
      <c r="P376" s="25" t="s">
        <v>1170</v>
      </c>
      <c r="Q376" s="25" t="s">
        <v>565</v>
      </c>
      <c r="R376" s="25" t="s">
        <v>933</v>
      </c>
      <c r="S376" s="25" t="s">
        <v>640</v>
      </c>
      <c r="T376" s="25" t="s">
        <v>934</v>
      </c>
      <c r="U376" s="25" t="s">
        <v>181</v>
      </c>
      <c r="V376" s="25" t="s">
        <v>935</v>
      </c>
      <c r="W376" s="25" t="s">
        <v>158</v>
      </c>
      <c r="X376" s="25" t="s">
        <v>936</v>
      </c>
      <c r="Y376" s="25" t="s">
        <v>665</v>
      </c>
      <c r="Z376" s="25" t="s">
        <v>900</v>
      </c>
      <c r="AA376" s="25" t="s">
        <v>572</v>
      </c>
      <c r="AB376" s="25" t="s">
        <v>971</v>
      </c>
      <c r="AC376" s="25" t="s">
        <v>660</v>
      </c>
      <c r="AD376" s="25" t="s">
        <v>1044</v>
      </c>
      <c r="AE376" s="25" t="s">
        <v>601</v>
      </c>
      <c r="AF376" s="25" t="s">
        <v>1207</v>
      </c>
      <c r="AG376" s="25" t="s">
        <v>632</v>
      </c>
      <c r="AH376" s="25" t="s">
        <v>1184</v>
      </c>
      <c r="AI376" s="25" t="s">
        <v>561</v>
      </c>
      <c r="AJ376" s="25" t="s">
        <v>1025</v>
      </c>
      <c r="AK376" s="25" t="s">
        <v>651</v>
      </c>
      <c r="AL376" s="25" t="s">
        <v>961</v>
      </c>
      <c r="AM376" s="25" t="s">
        <v>222</v>
      </c>
      <c r="AN376" s="25" t="s">
        <v>998</v>
      </c>
      <c r="AO376" s="25" t="s">
        <v>224</v>
      </c>
      <c r="AP376" s="25" t="s">
        <v>942</v>
      </c>
      <c r="AQ376" s="25" t="s">
        <v>225</v>
      </c>
      <c r="AR376" s="25" t="s">
        <v>909</v>
      </c>
      <c r="AS376" s="25" t="s">
        <v>249</v>
      </c>
      <c r="AT376" s="20" t="s">
        <v>1208</v>
      </c>
      <c r="AU376" s="24" t="s">
        <v>782</v>
      </c>
      <c r="AV376" s="24"/>
      <c r="AW376" s="20" t="s">
        <v>1209</v>
      </c>
      <c r="AX376" s="20"/>
      <c r="AY376" s="20" t="s">
        <v>708</v>
      </c>
      <c r="AZ376" s="19" t="s">
        <v>912</v>
      </c>
      <c r="BA376" s="20" t="s">
        <v>1213</v>
      </c>
      <c r="BB376" s="19" t="s">
        <v>912</v>
      </c>
      <c r="BC376" s="19" t="s">
        <v>912</v>
      </c>
      <c r="BD376" s="21" t="s">
        <v>912</v>
      </c>
    </row>
    <row r="377" spans="1:56" ht="60">
      <c r="A377" s="25"/>
      <c r="B377" s="11"/>
      <c r="C377" s="11"/>
      <c r="D377" s="25"/>
      <c r="E377" s="25"/>
      <c r="F377" s="25"/>
      <c r="G377" s="26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0"/>
      <c r="AU377" s="11"/>
      <c r="AV377" s="11"/>
      <c r="AW377" s="11"/>
      <c r="AX377" s="11"/>
      <c r="AY377" s="20"/>
      <c r="AZ377" s="19" t="s">
        <v>913</v>
      </c>
      <c r="BA377" s="20"/>
      <c r="BB377" s="19" t="s">
        <v>913</v>
      </c>
      <c r="BC377" s="19" t="s">
        <v>913</v>
      </c>
      <c r="BD377" s="21" t="s">
        <v>913</v>
      </c>
    </row>
    <row r="378" spans="1:56" ht="405">
      <c r="A378" s="25"/>
      <c r="B378" s="11"/>
      <c r="C378" s="11"/>
      <c r="D378" s="25"/>
      <c r="E378" s="25"/>
      <c r="F378" s="25"/>
      <c r="G378" s="26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0"/>
      <c r="AU378" s="11"/>
      <c r="AV378" s="11"/>
      <c r="AW378" s="11"/>
      <c r="AX378" s="11"/>
      <c r="AY378" s="20"/>
      <c r="AZ378" s="19" t="s">
        <v>1210</v>
      </c>
      <c r="BA378" s="20"/>
      <c r="BB378" s="19" t="s">
        <v>1210</v>
      </c>
      <c r="BC378" s="19" t="s">
        <v>1210</v>
      </c>
      <c r="BD378" s="21" t="s">
        <v>1210</v>
      </c>
    </row>
    <row r="379" spans="1:56" ht="30">
      <c r="A379" s="25"/>
      <c r="B379" s="11"/>
      <c r="C379" s="11"/>
      <c r="D379" s="25"/>
      <c r="E379" s="25"/>
      <c r="F379" s="25"/>
      <c r="G379" s="26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0"/>
      <c r="AU379" s="11"/>
      <c r="AV379" s="11"/>
      <c r="AW379" s="11"/>
      <c r="AX379" s="11"/>
      <c r="AY379" s="20"/>
      <c r="AZ379" s="19" t="s">
        <v>915</v>
      </c>
      <c r="BA379" s="20"/>
      <c r="BB379" s="19" t="s">
        <v>915</v>
      </c>
      <c r="BC379" s="19" t="s">
        <v>915</v>
      </c>
      <c r="BD379" s="21" t="s">
        <v>915</v>
      </c>
    </row>
    <row r="380" spans="1:56">
      <c r="A380" s="25"/>
      <c r="B380" s="11"/>
      <c r="C380" s="11"/>
      <c r="D380" s="25"/>
      <c r="E380" s="25"/>
      <c r="F380" s="25"/>
      <c r="G380" s="26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0"/>
      <c r="AU380" s="11"/>
      <c r="AV380" s="11"/>
      <c r="AW380" s="11"/>
      <c r="AX380" s="11"/>
      <c r="AY380" s="20"/>
      <c r="AZ380" s="19" t="s">
        <v>916</v>
      </c>
      <c r="BA380" s="20"/>
      <c r="BB380" s="19" t="s">
        <v>916</v>
      </c>
      <c r="BC380" s="19" t="s">
        <v>916</v>
      </c>
      <c r="BD380" s="21" t="s">
        <v>916</v>
      </c>
    </row>
    <row r="381" spans="1:56">
      <c r="A381" s="25"/>
      <c r="B381" s="11"/>
      <c r="C381" s="11"/>
      <c r="D381" s="25"/>
      <c r="E381" s="25"/>
      <c r="F381" s="25"/>
      <c r="G381" s="26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0"/>
      <c r="AU381" s="11"/>
      <c r="AV381" s="11"/>
      <c r="AW381" s="11"/>
      <c r="AX381" s="11"/>
      <c r="AY381" s="20"/>
      <c r="AZ381" s="19" t="s">
        <v>917</v>
      </c>
      <c r="BA381" s="20"/>
      <c r="BB381" s="19" t="s">
        <v>917</v>
      </c>
      <c r="BC381" s="19" t="s">
        <v>917</v>
      </c>
      <c r="BD381" s="21" t="s">
        <v>917</v>
      </c>
    </row>
    <row r="382" spans="1:56">
      <c r="A382" s="25"/>
      <c r="B382" s="11"/>
      <c r="C382" s="11"/>
      <c r="D382" s="25"/>
      <c r="E382" s="25"/>
      <c r="F382" s="25"/>
      <c r="G382" s="26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0"/>
      <c r="AU382" s="11"/>
      <c r="AV382" s="11"/>
      <c r="AW382" s="11"/>
      <c r="AX382" s="11"/>
      <c r="AY382" s="20"/>
      <c r="AZ382" s="11"/>
      <c r="BA382" s="20"/>
      <c r="BB382" s="11"/>
      <c r="BC382" s="11"/>
      <c r="BD382" s="11"/>
    </row>
    <row r="383" spans="1:56" ht="150">
      <c r="A383" s="25"/>
      <c r="B383" s="11"/>
      <c r="C383" s="11"/>
      <c r="D383" s="25"/>
      <c r="E383" s="25"/>
      <c r="F383" s="25"/>
      <c r="G383" s="26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0"/>
      <c r="AU383" s="11"/>
      <c r="AV383" s="11"/>
      <c r="AW383" s="11"/>
      <c r="AX383" s="11"/>
      <c r="AY383" s="20"/>
      <c r="AZ383" s="19" t="s">
        <v>918</v>
      </c>
      <c r="BA383" s="20"/>
      <c r="BB383" s="19" t="s">
        <v>918</v>
      </c>
      <c r="BC383" s="19" t="s">
        <v>918</v>
      </c>
      <c r="BD383" s="21" t="s">
        <v>918</v>
      </c>
    </row>
    <row r="384" spans="1:56" ht="105">
      <c r="A384" s="25"/>
      <c r="B384" s="11"/>
      <c r="C384" s="11"/>
      <c r="D384" s="25"/>
      <c r="E384" s="25"/>
      <c r="F384" s="25"/>
      <c r="G384" s="26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0"/>
      <c r="AU384" s="11"/>
      <c r="AV384" s="11"/>
      <c r="AW384" s="11"/>
      <c r="AX384" s="11"/>
      <c r="AY384" s="20"/>
      <c r="AZ384" s="19" t="s">
        <v>919</v>
      </c>
      <c r="BA384" s="20"/>
      <c r="BB384" s="19" t="s">
        <v>919</v>
      </c>
      <c r="BC384" s="19" t="s">
        <v>919</v>
      </c>
      <c r="BD384" s="21" t="s">
        <v>919</v>
      </c>
    </row>
    <row r="385" spans="1:56">
      <c r="A385" s="25"/>
      <c r="B385" s="11"/>
      <c r="C385" s="11"/>
      <c r="D385" s="25"/>
      <c r="E385" s="25"/>
      <c r="F385" s="25"/>
      <c r="G385" s="26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0"/>
      <c r="AU385" s="11"/>
      <c r="AV385" s="11"/>
      <c r="AW385" s="11"/>
      <c r="AX385" s="11"/>
      <c r="AY385" s="20"/>
      <c r="AZ385" s="19" t="s">
        <v>920</v>
      </c>
      <c r="BA385" s="20"/>
      <c r="BB385" s="19" t="s">
        <v>920</v>
      </c>
      <c r="BC385" s="19" t="s">
        <v>920</v>
      </c>
      <c r="BD385" s="21" t="s">
        <v>920</v>
      </c>
    </row>
    <row r="386" spans="1:56">
      <c r="A386" s="25"/>
      <c r="B386" s="11"/>
      <c r="C386" s="11"/>
      <c r="D386" s="25"/>
      <c r="E386" s="25"/>
      <c r="F386" s="25"/>
      <c r="G386" s="26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0"/>
      <c r="AU386" s="11"/>
      <c r="AV386" s="11"/>
      <c r="AW386" s="11"/>
      <c r="AX386" s="11"/>
      <c r="AY386" s="20"/>
      <c r="AZ386" s="11"/>
      <c r="BA386" s="20"/>
      <c r="BB386" s="11"/>
      <c r="BC386" s="11"/>
      <c r="BD386" s="11"/>
    </row>
    <row r="387" spans="1:56" ht="90">
      <c r="A387" s="25"/>
      <c r="B387" s="11"/>
      <c r="C387" s="11"/>
      <c r="D387" s="25"/>
      <c r="E387" s="25"/>
      <c r="F387" s="25"/>
      <c r="G387" s="26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0"/>
      <c r="AU387" s="11"/>
      <c r="AV387" s="11"/>
      <c r="AW387" s="11"/>
      <c r="AX387" s="11"/>
      <c r="AY387" s="20"/>
      <c r="AZ387" s="19" t="s">
        <v>921</v>
      </c>
      <c r="BA387" s="20"/>
      <c r="BB387" s="19" t="s">
        <v>921</v>
      </c>
      <c r="BC387" s="19" t="s">
        <v>921</v>
      </c>
      <c r="BD387" s="21" t="s">
        <v>921</v>
      </c>
    </row>
    <row r="388" spans="1:56" ht="225">
      <c r="A388" s="25"/>
      <c r="B388" s="11"/>
      <c r="C388" s="11"/>
      <c r="D388" s="25"/>
      <c r="E388" s="25"/>
      <c r="F388" s="25"/>
      <c r="G388" s="26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0"/>
      <c r="AU388" s="11"/>
      <c r="AV388" s="11"/>
      <c r="AW388" s="11"/>
      <c r="AX388" s="11"/>
      <c r="AY388" s="20"/>
      <c r="AZ388" s="19" t="s">
        <v>1211</v>
      </c>
      <c r="BA388" s="20"/>
      <c r="BB388" s="19" t="s">
        <v>1211</v>
      </c>
      <c r="BC388" s="19" t="s">
        <v>1211</v>
      </c>
      <c r="BD388" s="21" t="s">
        <v>1211</v>
      </c>
    </row>
    <row r="389" spans="1:56" ht="270">
      <c r="A389" s="25"/>
      <c r="B389" s="11"/>
      <c r="C389" s="11"/>
      <c r="D389" s="25"/>
      <c r="E389" s="25"/>
      <c r="F389" s="25"/>
      <c r="G389" s="26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0"/>
      <c r="AU389" s="11"/>
      <c r="AV389" s="11"/>
      <c r="AW389" s="11"/>
      <c r="AX389" s="11"/>
      <c r="AY389" s="20"/>
      <c r="AZ389" s="19" t="s">
        <v>1212</v>
      </c>
      <c r="BA389" s="20"/>
      <c r="BB389" s="19" t="s">
        <v>1212</v>
      </c>
      <c r="BC389" s="19" t="s">
        <v>1212</v>
      </c>
      <c r="BD389" s="21" t="s">
        <v>1212</v>
      </c>
    </row>
    <row r="390" spans="1:56">
      <c r="A390" s="25"/>
      <c r="B390" s="11"/>
      <c r="C390" s="11"/>
      <c r="D390" s="25"/>
      <c r="E390" s="25"/>
      <c r="F390" s="25"/>
      <c r="G390" s="26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0"/>
      <c r="AU390" s="11"/>
      <c r="AV390" s="11"/>
      <c r="AW390" s="11"/>
      <c r="AX390" s="11"/>
      <c r="AY390" s="20"/>
      <c r="AZ390" s="19" t="s">
        <v>677</v>
      </c>
      <c r="BA390" s="20"/>
      <c r="BB390" s="19" t="s">
        <v>677</v>
      </c>
      <c r="BC390" s="19" t="s">
        <v>677</v>
      </c>
      <c r="BD390" s="21" t="s">
        <v>677</v>
      </c>
    </row>
    <row r="391" spans="1:56" ht="45">
      <c r="A391" s="25"/>
      <c r="B391" s="11"/>
      <c r="C391" s="11"/>
      <c r="D391" s="25"/>
      <c r="E391" s="25"/>
      <c r="F391" s="25"/>
      <c r="G391" s="26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0"/>
      <c r="AU391" s="11"/>
      <c r="AV391" s="11"/>
      <c r="AW391" s="11"/>
      <c r="AX391" s="11"/>
      <c r="AY391" s="20"/>
      <c r="AZ391" s="19" t="s">
        <v>924</v>
      </c>
      <c r="BA391" s="20"/>
      <c r="BB391" s="19" t="s">
        <v>924</v>
      </c>
      <c r="BC391" s="19" t="s">
        <v>924</v>
      </c>
      <c r="BD391" s="21" t="s">
        <v>924</v>
      </c>
    </row>
    <row r="392" spans="1:56" ht="409">
      <c r="A392" s="25"/>
      <c r="B392" s="11"/>
      <c r="C392" s="11"/>
      <c r="D392" s="25"/>
      <c r="E392" s="25"/>
      <c r="F392" s="25"/>
      <c r="G392" s="26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0"/>
      <c r="AU392" s="11"/>
      <c r="AV392" s="11"/>
      <c r="AW392" s="11"/>
      <c r="AX392" s="11"/>
      <c r="AY392" s="20"/>
      <c r="AZ392" s="19" t="s">
        <v>925</v>
      </c>
      <c r="BA392" s="20"/>
      <c r="BB392" s="19" t="s">
        <v>925</v>
      </c>
      <c r="BC392" s="19" t="s">
        <v>1214</v>
      </c>
      <c r="BD392" s="21" t="s">
        <v>1214</v>
      </c>
    </row>
    <row r="393" spans="1:56" ht="135">
      <c r="A393" s="25" t="s">
        <v>149</v>
      </c>
      <c r="B393" s="25" t="s">
        <v>1190</v>
      </c>
      <c r="C393" s="25" t="s">
        <v>133</v>
      </c>
      <c r="D393" s="25" t="s">
        <v>1191</v>
      </c>
      <c r="E393" s="25" t="s">
        <v>92</v>
      </c>
      <c r="F393" s="25" t="s">
        <v>1215</v>
      </c>
      <c r="G393" s="26">
        <v>1249.99</v>
      </c>
      <c r="H393" s="25" t="s">
        <v>1216</v>
      </c>
      <c r="I393" s="25" t="s">
        <v>216</v>
      </c>
      <c r="J393" s="25" t="s">
        <v>892</v>
      </c>
      <c r="K393" s="25" t="s">
        <v>63</v>
      </c>
      <c r="L393" s="25" t="s">
        <v>893</v>
      </c>
      <c r="M393" s="25" t="s">
        <v>43</v>
      </c>
      <c r="N393" s="25" t="s">
        <v>1217</v>
      </c>
      <c r="O393" s="25" t="s">
        <v>547</v>
      </c>
      <c r="P393" s="25" t="s">
        <v>1056</v>
      </c>
      <c r="Q393" s="25" t="s">
        <v>568</v>
      </c>
      <c r="R393" s="25" t="s">
        <v>1070</v>
      </c>
      <c r="S393" s="25" t="s">
        <v>639</v>
      </c>
      <c r="T393" s="25" t="s">
        <v>897</v>
      </c>
      <c r="U393" s="25" t="s">
        <v>649</v>
      </c>
      <c r="V393" s="25" t="s">
        <v>1218</v>
      </c>
      <c r="W393" s="25" t="s">
        <v>169</v>
      </c>
      <c r="X393" s="25" t="s">
        <v>1219</v>
      </c>
      <c r="Y393" s="25" t="s">
        <v>665</v>
      </c>
      <c r="Z393" s="25" t="s">
        <v>900</v>
      </c>
      <c r="AA393" s="25" t="s">
        <v>578</v>
      </c>
      <c r="AB393" s="25" t="s">
        <v>901</v>
      </c>
      <c r="AC393" s="25" t="s">
        <v>659</v>
      </c>
      <c r="AD393" s="25" t="s">
        <v>902</v>
      </c>
      <c r="AE393" s="25" t="s">
        <v>602</v>
      </c>
      <c r="AF393" s="25" t="s">
        <v>1220</v>
      </c>
      <c r="AG393" s="25" t="s">
        <v>625</v>
      </c>
      <c r="AH393" s="25" t="s">
        <v>1060</v>
      </c>
      <c r="AI393" s="25" t="s">
        <v>559</v>
      </c>
      <c r="AJ393" s="25" t="s">
        <v>973</v>
      </c>
      <c r="AK393" s="25" t="s">
        <v>650</v>
      </c>
      <c r="AL393" s="25" t="s">
        <v>906</v>
      </c>
      <c r="AM393" s="25" t="s">
        <v>222</v>
      </c>
      <c r="AN393" s="25" t="s">
        <v>998</v>
      </c>
      <c r="AO393" s="25" t="s">
        <v>224</v>
      </c>
      <c r="AP393" s="25" t="s">
        <v>942</v>
      </c>
      <c r="AQ393" s="25" t="s">
        <v>225</v>
      </c>
      <c r="AR393" s="25" t="s">
        <v>909</v>
      </c>
      <c r="AS393" s="25" t="s">
        <v>250</v>
      </c>
      <c r="AT393" s="20" t="s">
        <v>1221</v>
      </c>
      <c r="AU393" s="24" t="s">
        <v>782</v>
      </c>
      <c r="AV393" s="24"/>
      <c r="AW393" s="20" t="s">
        <v>709</v>
      </c>
      <c r="AX393" s="20"/>
      <c r="AY393" s="20" t="s">
        <v>709</v>
      </c>
      <c r="AZ393" s="19" t="s">
        <v>912</v>
      </c>
      <c r="BA393" s="20" t="s">
        <v>755</v>
      </c>
      <c r="BB393" s="19" t="s">
        <v>912</v>
      </c>
      <c r="BC393" s="19" t="s">
        <v>912</v>
      </c>
      <c r="BD393" s="21" t="s">
        <v>912</v>
      </c>
    </row>
    <row r="394" spans="1:56" ht="60">
      <c r="A394" s="25"/>
      <c r="B394" s="25"/>
      <c r="C394" s="25"/>
      <c r="D394" s="25"/>
      <c r="E394" s="25"/>
      <c r="F394" s="25"/>
      <c r="G394" s="26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0"/>
      <c r="AU394" s="11"/>
      <c r="AV394" s="11"/>
      <c r="AW394" s="11"/>
      <c r="AX394" s="11"/>
      <c r="AY394" s="20"/>
      <c r="AZ394" s="19" t="s">
        <v>913</v>
      </c>
      <c r="BA394" s="20"/>
      <c r="BB394" s="19" t="s">
        <v>913</v>
      </c>
      <c r="BC394" s="19" t="s">
        <v>913</v>
      </c>
      <c r="BD394" s="21" t="s">
        <v>913</v>
      </c>
    </row>
    <row r="395" spans="1:56" ht="409">
      <c r="A395" s="25"/>
      <c r="B395" s="25"/>
      <c r="C395" s="25"/>
      <c r="D395" s="25"/>
      <c r="E395" s="25"/>
      <c r="F395" s="25"/>
      <c r="G395" s="26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0"/>
      <c r="AU395" s="11"/>
      <c r="AV395" s="11"/>
      <c r="AW395" s="11"/>
      <c r="AX395" s="11"/>
      <c r="AY395" s="20"/>
      <c r="AZ395" s="19" t="s">
        <v>1222</v>
      </c>
      <c r="BA395" s="20"/>
      <c r="BB395" s="19" t="s">
        <v>1222</v>
      </c>
      <c r="BC395" s="19" t="s">
        <v>1222</v>
      </c>
      <c r="BD395" s="21" t="s">
        <v>1222</v>
      </c>
    </row>
    <row r="396" spans="1:56" ht="30">
      <c r="A396" s="25"/>
      <c r="B396" s="25"/>
      <c r="C396" s="25"/>
      <c r="D396" s="25"/>
      <c r="E396" s="25"/>
      <c r="F396" s="25"/>
      <c r="G396" s="26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0"/>
      <c r="AU396" s="11"/>
      <c r="AV396" s="11"/>
      <c r="AW396" s="11"/>
      <c r="AX396" s="11"/>
      <c r="AY396" s="20"/>
      <c r="AZ396" s="19" t="s">
        <v>915</v>
      </c>
      <c r="BA396" s="20"/>
      <c r="BB396" s="19" t="s">
        <v>915</v>
      </c>
      <c r="BC396" s="19" t="s">
        <v>915</v>
      </c>
      <c r="BD396" s="21" t="s">
        <v>915</v>
      </c>
    </row>
    <row r="397" spans="1:56">
      <c r="A397" s="25"/>
      <c r="B397" s="25"/>
      <c r="C397" s="25"/>
      <c r="D397" s="25"/>
      <c r="E397" s="25"/>
      <c r="F397" s="25"/>
      <c r="G397" s="26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0"/>
      <c r="AU397" s="11"/>
      <c r="AV397" s="11"/>
      <c r="AW397" s="11"/>
      <c r="AX397" s="11"/>
      <c r="AY397" s="20"/>
      <c r="AZ397" s="19" t="s">
        <v>916</v>
      </c>
      <c r="BA397" s="20"/>
      <c r="BB397" s="19" t="s">
        <v>916</v>
      </c>
      <c r="BC397" s="19" t="s">
        <v>916</v>
      </c>
      <c r="BD397" s="21" t="s">
        <v>916</v>
      </c>
    </row>
    <row r="398" spans="1:56">
      <c r="A398" s="25"/>
      <c r="B398" s="25"/>
      <c r="C398" s="25"/>
      <c r="D398" s="25"/>
      <c r="E398" s="25"/>
      <c r="F398" s="25"/>
      <c r="G398" s="26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0"/>
      <c r="AU398" s="11"/>
      <c r="AV398" s="11"/>
      <c r="AW398" s="11"/>
      <c r="AX398" s="11"/>
      <c r="AY398" s="20"/>
      <c r="AZ398" s="19" t="s">
        <v>917</v>
      </c>
      <c r="BA398" s="20"/>
      <c r="BB398" s="19" t="s">
        <v>917</v>
      </c>
      <c r="BC398" s="19" t="s">
        <v>917</v>
      </c>
      <c r="BD398" s="21" t="s">
        <v>917</v>
      </c>
    </row>
    <row r="399" spans="1:56">
      <c r="A399" s="25"/>
      <c r="B399" s="25"/>
      <c r="C399" s="25"/>
      <c r="D399" s="25"/>
      <c r="E399" s="25"/>
      <c r="F399" s="25"/>
      <c r="G399" s="26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0"/>
      <c r="AU399" s="11"/>
      <c r="AV399" s="11"/>
      <c r="AW399" s="11"/>
      <c r="AX399" s="11"/>
      <c r="AY399" s="20"/>
      <c r="AZ399" s="11"/>
      <c r="BA399" s="20"/>
      <c r="BB399" s="11"/>
      <c r="BC399" s="11"/>
      <c r="BD399" s="11"/>
    </row>
    <row r="400" spans="1:56" ht="150">
      <c r="A400" s="25"/>
      <c r="B400" s="25"/>
      <c r="C400" s="25"/>
      <c r="D400" s="25"/>
      <c r="E400" s="25"/>
      <c r="F400" s="25"/>
      <c r="G400" s="26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0"/>
      <c r="AU400" s="11"/>
      <c r="AV400" s="11"/>
      <c r="AW400" s="11"/>
      <c r="AX400" s="11"/>
      <c r="AY400" s="20"/>
      <c r="AZ400" s="19" t="s">
        <v>918</v>
      </c>
      <c r="BA400" s="20"/>
      <c r="BB400" s="19" t="s">
        <v>918</v>
      </c>
      <c r="BC400" s="19" t="s">
        <v>918</v>
      </c>
      <c r="BD400" s="21" t="s">
        <v>918</v>
      </c>
    </row>
    <row r="401" spans="1:56" ht="105">
      <c r="A401" s="25"/>
      <c r="B401" s="25"/>
      <c r="C401" s="25"/>
      <c r="D401" s="25"/>
      <c r="E401" s="25"/>
      <c r="F401" s="25"/>
      <c r="G401" s="26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0"/>
      <c r="AU401" s="11"/>
      <c r="AV401" s="11"/>
      <c r="AW401" s="11"/>
      <c r="AX401" s="11"/>
      <c r="AY401" s="20"/>
      <c r="AZ401" s="19" t="s">
        <v>919</v>
      </c>
      <c r="BA401" s="20"/>
      <c r="BB401" s="19" t="s">
        <v>919</v>
      </c>
      <c r="BC401" s="19" t="s">
        <v>919</v>
      </c>
      <c r="BD401" s="21" t="s">
        <v>919</v>
      </c>
    </row>
    <row r="402" spans="1:56">
      <c r="A402" s="25"/>
      <c r="B402" s="25"/>
      <c r="C402" s="25"/>
      <c r="D402" s="25"/>
      <c r="E402" s="25"/>
      <c r="F402" s="25"/>
      <c r="G402" s="26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0"/>
      <c r="AU402" s="11"/>
      <c r="AV402" s="11"/>
      <c r="AW402" s="11"/>
      <c r="AX402" s="11"/>
      <c r="AY402" s="20"/>
      <c r="AZ402" s="19" t="s">
        <v>920</v>
      </c>
      <c r="BA402" s="20"/>
      <c r="BB402" s="19" t="s">
        <v>920</v>
      </c>
      <c r="BC402" s="19" t="s">
        <v>920</v>
      </c>
      <c r="BD402" s="21" t="s">
        <v>920</v>
      </c>
    </row>
    <row r="403" spans="1:56">
      <c r="A403" s="25"/>
      <c r="B403" s="25"/>
      <c r="C403" s="25"/>
      <c r="D403" s="25"/>
      <c r="E403" s="25"/>
      <c r="F403" s="25"/>
      <c r="G403" s="26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0"/>
      <c r="AU403" s="11"/>
      <c r="AV403" s="11"/>
      <c r="AW403" s="11"/>
      <c r="AX403" s="11"/>
      <c r="AY403" s="20"/>
      <c r="AZ403" s="11"/>
      <c r="BA403" s="20"/>
      <c r="BB403" s="11"/>
      <c r="BC403" s="11"/>
      <c r="BD403" s="11"/>
    </row>
    <row r="404" spans="1:56" ht="90">
      <c r="A404" s="25"/>
      <c r="B404" s="25"/>
      <c r="C404" s="25"/>
      <c r="D404" s="25"/>
      <c r="E404" s="25"/>
      <c r="F404" s="25"/>
      <c r="G404" s="26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0"/>
      <c r="AU404" s="11"/>
      <c r="AV404" s="11"/>
      <c r="AW404" s="11"/>
      <c r="AX404" s="11"/>
      <c r="AY404" s="20"/>
      <c r="AZ404" s="19" t="s">
        <v>921</v>
      </c>
      <c r="BA404" s="20"/>
      <c r="BB404" s="19" t="s">
        <v>921</v>
      </c>
      <c r="BC404" s="19" t="s">
        <v>921</v>
      </c>
      <c r="BD404" s="21" t="s">
        <v>921</v>
      </c>
    </row>
    <row r="405" spans="1:56" ht="270">
      <c r="A405" s="25"/>
      <c r="B405" s="25"/>
      <c r="C405" s="25"/>
      <c r="D405" s="25"/>
      <c r="E405" s="25"/>
      <c r="F405" s="25"/>
      <c r="G405" s="26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0"/>
      <c r="AU405" s="11"/>
      <c r="AV405" s="11"/>
      <c r="AW405" s="11"/>
      <c r="AX405" s="11"/>
      <c r="AY405" s="20"/>
      <c r="AZ405" s="19" t="s">
        <v>1223</v>
      </c>
      <c r="BA405" s="20"/>
      <c r="BB405" s="19" t="s">
        <v>1223</v>
      </c>
      <c r="BC405" s="19" t="s">
        <v>1223</v>
      </c>
      <c r="BD405" s="21" t="s">
        <v>1223</v>
      </c>
    </row>
    <row r="406" spans="1:56" ht="270">
      <c r="A406" s="25"/>
      <c r="B406" s="25"/>
      <c r="C406" s="25"/>
      <c r="D406" s="25"/>
      <c r="E406" s="25"/>
      <c r="F406" s="25"/>
      <c r="G406" s="26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0"/>
      <c r="AU406" s="11"/>
      <c r="AV406" s="11"/>
      <c r="AW406" s="11"/>
      <c r="AX406" s="11"/>
      <c r="AY406" s="20"/>
      <c r="AZ406" s="19" t="s">
        <v>1224</v>
      </c>
      <c r="BA406" s="20"/>
      <c r="BB406" s="19" t="s">
        <v>1224</v>
      </c>
      <c r="BC406" s="19" t="s">
        <v>1224</v>
      </c>
      <c r="BD406" s="21" t="s">
        <v>1224</v>
      </c>
    </row>
    <row r="407" spans="1:56">
      <c r="A407" s="25"/>
      <c r="B407" s="25"/>
      <c r="C407" s="25"/>
      <c r="D407" s="25"/>
      <c r="E407" s="25"/>
      <c r="F407" s="25"/>
      <c r="G407" s="26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0"/>
      <c r="AU407" s="11"/>
      <c r="AV407" s="11"/>
      <c r="AW407" s="11"/>
      <c r="AX407" s="11"/>
      <c r="AY407" s="20"/>
      <c r="AZ407" s="19" t="s">
        <v>677</v>
      </c>
      <c r="BA407" s="20"/>
      <c r="BB407" s="19" t="s">
        <v>677</v>
      </c>
      <c r="BC407" s="19" t="s">
        <v>677</v>
      </c>
      <c r="BD407" s="21" t="s">
        <v>677</v>
      </c>
    </row>
    <row r="408" spans="1:56" ht="45">
      <c r="A408" s="25"/>
      <c r="B408" s="25"/>
      <c r="C408" s="25"/>
      <c r="D408" s="25"/>
      <c r="E408" s="25"/>
      <c r="F408" s="25"/>
      <c r="G408" s="26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0"/>
      <c r="AU408" s="11"/>
      <c r="AV408" s="11"/>
      <c r="AW408" s="11"/>
      <c r="AX408" s="11"/>
      <c r="AY408" s="20"/>
      <c r="AZ408" s="19" t="s">
        <v>924</v>
      </c>
      <c r="BA408" s="20"/>
      <c r="BB408" s="19" t="s">
        <v>924</v>
      </c>
      <c r="BC408" s="19" t="s">
        <v>924</v>
      </c>
      <c r="BD408" s="21" t="s">
        <v>924</v>
      </c>
    </row>
    <row r="409" spans="1:56" ht="409">
      <c r="A409" s="25"/>
      <c r="B409" s="25"/>
      <c r="C409" s="25"/>
      <c r="D409" s="25"/>
      <c r="E409" s="25"/>
      <c r="F409" s="25"/>
      <c r="G409" s="26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0"/>
      <c r="AU409" s="11"/>
      <c r="AV409" s="11"/>
      <c r="AW409" s="11"/>
      <c r="AX409" s="11"/>
      <c r="AY409" s="20"/>
      <c r="AZ409" s="19" t="s">
        <v>925</v>
      </c>
      <c r="BA409" s="20"/>
      <c r="BB409" s="19" t="s">
        <v>925</v>
      </c>
      <c r="BC409" s="19" t="s">
        <v>1225</v>
      </c>
      <c r="BD409" s="21" t="s">
        <v>1225</v>
      </c>
    </row>
    <row r="410" spans="1:56" ht="135">
      <c r="A410" s="25" t="s">
        <v>134</v>
      </c>
      <c r="B410" s="25" t="s">
        <v>1203</v>
      </c>
      <c r="C410" s="25"/>
      <c r="D410" s="25" t="s">
        <v>949</v>
      </c>
      <c r="E410" s="25" t="s">
        <v>93</v>
      </c>
      <c r="F410" s="25" t="s">
        <v>1226</v>
      </c>
      <c r="G410" s="26">
        <v>1599.55</v>
      </c>
      <c r="H410" s="25" t="s">
        <v>1227</v>
      </c>
      <c r="I410" s="25" t="s">
        <v>217</v>
      </c>
      <c r="J410" s="25" t="s">
        <v>930</v>
      </c>
      <c r="K410" s="25" t="s">
        <v>214</v>
      </c>
      <c r="L410" s="25" t="s">
        <v>1007</v>
      </c>
      <c r="M410" s="25" t="s">
        <v>42</v>
      </c>
      <c r="N410" s="25" t="s">
        <v>1206</v>
      </c>
      <c r="O410" s="25" t="s">
        <v>550</v>
      </c>
      <c r="P410" s="25" t="s">
        <v>1170</v>
      </c>
      <c r="Q410" s="25" t="s">
        <v>565</v>
      </c>
      <c r="R410" s="25" t="s">
        <v>933</v>
      </c>
      <c r="S410" s="25" t="s">
        <v>640</v>
      </c>
      <c r="T410" s="25" t="s">
        <v>934</v>
      </c>
      <c r="U410" s="25" t="s">
        <v>181</v>
      </c>
      <c r="V410" s="25" t="s">
        <v>935</v>
      </c>
      <c r="W410" s="25" t="s">
        <v>158</v>
      </c>
      <c r="X410" s="25" t="s">
        <v>936</v>
      </c>
      <c r="Y410" s="25" t="s">
        <v>154</v>
      </c>
      <c r="Z410" s="25" t="s">
        <v>1011</v>
      </c>
      <c r="AA410" s="25" t="s">
        <v>573</v>
      </c>
      <c r="AB410" s="25" t="s">
        <v>1012</v>
      </c>
      <c r="AC410" s="25" t="s">
        <v>659</v>
      </c>
      <c r="AD410" s="25" t="s">
        <v>902</v>
      </c>
      <c r="AE410" s="25" t="s">
        <v>603</v>
      </c>
      <c r="AF410" s="25" t="s">
        <v>1228</v>
      </c>
      <c r="AG410" s="25" t="s">
        <v>632</v>
      </c>
      <c r="AH410" s="25" t="s">
        <v>1184</v>
      </c>
      <c r="AI410" s="25" t="s">
        <v>560</v>
      </c>
      <c r="AJ410" s="25" t="s">
        <v>1015</v>
      </c>
      <c r="AK410" s="25" t="s">
        <v>650</v>
      </c>
      <c r="AL410" s="25" t="s">
        <v>906</v>
      </c>
      <c r="AM410" s="25" t="s">
        <v>222</v>
      </c>
      <c r="AN410" s="25" t="s">
        <v>998</v>
      </c>
      <c r="AO410" s="25" t="s">
        <v>224</v>
      </c>
      <c r="AP410" s="25" t="s">
        <v>942</v>
      </c>
      <c r="AQ410" s="25" t="s">
        <v>225</v>
      </c>
      <c r="AR410" s="25" t="s">
        <v>909</v>
      </c>
      <c r="AS410" s="25" t="s">
        <v>251</v>
      </c>
      <c r="AT410" s="20" t="s">
        <v>1229</v>
      </c>
      <c r="AU410" s="24" t="s">
        <v>782</v>
      </c>
      <c r="AV410" s="24"/>
      <c r="AW410" s="20" t="s">
        <v>1230</v>
      </c>
      <c r="AX410" s="20"/>
      <c r="AY410" s="20" t="s">
        <v>710</v>
      </c>
      <c r="AZ410" s="19" t="s">
        <v>912</v>
      </c>
      <c r="BA410" s="20" t="s">
        <v>1234</v>
      </c>
      <c r="BB410" s="19" t="s">
        <v>912</v>
      </c>
      <c r="BC410" s="19" t="s">
        <v>912</v>
      </c>
      <c r="BD410" s="21" t="s">
        <v>912</v>
      </c>
    </row>
    <row r="411" spans="1:56" ht="60">
      <c r="A411" s="25"/>
      <c r="B411" s="11"/>
      <c r="C411" s="11"/>
      <c r="D411" s="25"/>
      <c r="E411" s="25"/>
      <c r="F411" s="25"/>
      <c r="G411" s="26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0"/>
      <c r="AU411" s="11"/>
      <c r="AV411" s="11"/>
      <c r="AW411" s="11"/>
      <c r="AX411" s="11"/>
      <c r="AY411" s="20"/>
      <c r="AZ411" s="19" t="s">
        <v>913</v>
      </c>
      <c r="BA411" s="20"/>
      <c r="BB411" s="19" t="s">
        <v>913</v>
      </c>
      <c r="BC411" s="19" t="s">
        <v>913</v>
      </c>
      <c r="BD411" s="21" t="s">
        <v>913</v>
      </c>
    </row>
    <row r="412" spans="1:56" ht="405">
      <c r="A412" s="25"/>
      <c r="B412" s="11"/>
      <c r="C412" s="11"/>
      <c r="D412" s="25"/>
      <c r="E412" s="25"/>
      <c r="F412" s="25"/>
      <c r="G412" s="26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0"/>
      <c r="AU412" s="11"/>
      <c r="AV412" s="11"/>
      <c r="AW412" s="11"/>
      <c r="AX412" s="11"/>
      <c r="AY412" s="20"/>
      <c r="AZ412" s="19" t="s">
        <v>1231</v>
      </c>
      <c r="BA412" s="20"/>
      <c r="BB412" s="19" t="s">
        <v>1231</v>
      </c>
      <c r="BC412" s="19" t="s">
        <v>1231</v>
      </c>
      <c r="BD412" s="21" t="s">
        <v>1231</v>
      </c>
    </row>
    <row r="413" spans="1:56" ht="30">
      <c r="A413" s="25"/>
      <c r="B413" s="11"/>
      <c r="C413" s="11"/>
      <c r="D413" s="25"/>
      <c r="E413" s="25"/>
      <c r="F413" s="25"/>
      <c r="G413" s="26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0"/>
      <c r="AU413" s="11"/>
      <c r="AV413" s="11"/>
      <c r="AW413" s="11"/>
      <c r="AX413" s="11"/>
      <c r="AY413" s="20"/>
      <c r="AZ413" s="19" t="s">
        <v>915</v>
      </c>
      <c r="BA413" s="20"/>
      <c r="BB413" s="19" t="s">
        <v>915</v>
      </c>
      <c r="BC413" s="19" t="s">
        <v>915</v>
      </c>
      <c r="BD413" s="21" t="s">
        <v>915</v>
      </c>
    </row>
    <row r="414" spans="1:56">
      <c r="A414" s="25"/>
      <c r="B414" s="11"/>
      <c r="C414" s="11"/>
      <c r="D414" s="25"/>
      <c r="E414" s="25"/>
      <c r="F414" s="25"/>
      <c r="G414" s="26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0"/>
      <c r="AU414" s="11"/>
      <c r="AV414" s="11"/>
      <c r="AW414" s="11"/>
      <c r="AX414" s="11"/>
      <c r="AY414" s="20"/>
      <c r="AZ414" s="19" t="s">
        <v>916</v>
      </c>
      <c r="BA414" s="20"/>
      <c r="BB414" s="19" t="s">
        <v>916</v>
      </c>
      <c r="BC414" s="19" t="s">
        <v>916</v>
      </c>
      <c r="BD414" s="21" t="s">
        <v>916</v>
      </c>
    </row>
    <row r="415" spans="1:56">
      <c r="A415" s="25"/>
      <c r="B415" s="11"/>
      <c r="C415" s="11"/>
      <c r="D415" s="25"/>
      <c r="E415" s="25"/>
      <c r="F415" s="25"/>
      <c r="G415" s="26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0"/>
      <c r="AU415" s="11"/>
      <c r="AV415" s="11"/>
      <c r="AW415" s="11"/>
      <c r="AX415" s="11"/>
      <c r="AY415" s="20"/>
      <c r="AZ415" s="19" t="s">
        <v>917</v>
      </c>
      <c r="BA415" s="20"/>
      <c r="BB415" s="19" t="s">
        <v>917</v>
      </c>
      <c r="BC415" s="19" t="s">
        <v>917</v>
      </c>
      <c r="BD415" s="21" t="s">
        <v>917</v>
      </c>
    </row>
    <row r="416" spans="1:56">
      <c r="A416" s="25"/>
      <c r="B416" s="11"/>
      <c r="C416" s="11"/>
      <c r="D416" s="25"/>
      <c r="E416" s="25"/>
      <c r="F416" s="25"/>
      <c r="G416" s="26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0"/>
      <c r="AU416" s="11"/>
      <c r="AV416" s="11"/>
      <c r="AW416" s="11"/>
      <c r="AX416" s="11"/>
      <c r="AY416" s="20"/>
      <c r="AZ416" s="11"/>
      <c r="BA416" s="20"/>
      <c r="BB416" s="11"/>
      <c r="BC416" s="11"/>
      <c r="BD416" s="11"/>
    </row>
    <row r="417" spans="1:56" ht="150">
      <c r="A417" s="25"/>
      <c r="B417" s="11"/>
      <c r="C417" s="11"/>
      <c r="D417" s="25"/>
      <c r="E417" s="25"/>
      <c r="F417" s="25"/>
      <c r="G417" s="26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0"/>
      <c r="AU417" s="11"/>
      <c r="AV417" s="11"/>
      <c r="AW417" s="11"/>
      <c r="AX417" s="11"/>
      <c r="AY417" s="20"/>
      <c r="AZ417" s="19" t="s">
        <v>918</v>
      </c>
      <c r="BA417" s="20"/>
      <c r="BB417" s="19" t="s">
        <v>918</v>
      </c>
      <c r="BC417" s="19" t="s">
        <v>918</v>
      </c>
      <c r="BD417" s="21" t="s">
        <v>918</v>
      </c>
    </row>
    <row r="418" spans="1:56" ht="105">
      <c r="A418" s="25"/>
      <c r="B418" s="11"/>
      <c r="C418" s="11"/>
      <c r="D418" s="25"/>
      <c r="E418" s="25"/>
      <c r="F418" s="25"/>
      <c r="G418" s="26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0"/>
      <c r="AU418" s="11"/>
      <c r="AV418" s="11"/>
      <c r="AW418" s="11"/>
      <c r="AX418" s="11"/>
      <c r="AY418" s="20"/>
      <c r="AZ418" s="19" t="s">
        <v>919</v>
      </c>
      <c r="BA418" s="20"/>
      <c r="BB418" s="19" t="s">
        <v>919</v>
      </c>
      <c r="BC418" s="19" t="s">
        <v>919</v>
      </c>
      <c r="BD418" s="21" t="s">
        <v>919</v>
      </c>
    </row>
    <row r="419" spans="1:56">
      <c r="A419" s="25"/>
      <c r="B419" s="11"/>
      <c r="C419" s="11"/>
      <c r="D419" s="25"/>
      <c r="E419" s="25"/>
      <c r="F419" s="25"/>
      <c r="G419" s="26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0"/>
      <c r="AU419" s="11"/>
      <c r="AV419" s="11"/>
      <c r="AW419" s="11"/>
      <c r="AX419" s="11"/>
      <c r="AY419" s="20"/>
      <c r="AZ419" s="19" t="s">
        <v>920</v>
      </c>
      <c r="BA419" s="20"/>
      <c r="BB419" s="19" t="s">
        <v>920</v>
      </c>
      <c r="BC419" s="19" t="s">
        <v>920</v>
      </c>
      <c r="BD419" s="21" t="s">
        <v>920</v>
      </c>
    </row>
    <row r="420" spans="1:56">
      <c r="A420" s="25"/>
      <c r="B420" s="11"/>
      <c r="C420" s="11"/>
      <c r="D420" s="25"/>
      <c r="E420" s="25"/>
      <c r="F420" s="25"/>
      <c r="G420" s="26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0"/>
      <c r="AU420" s="11"/>
      <c r="AV420" s="11"/>
      <c r="AW420" s="11"/>
      <c r="AX420" s="11"/>
      <c r="AY420" s="20"/>
      <c r="AZ420" s="11"/>
      <c r="BA420" s="20"/>
      <c r="BB420" s="11"/>
      <c r="BC420" s="11"/>
      <c r="BD420" s="11"/>
    </row>
    <row r="421" spans="1:56" ht="90">
      <c r="A421" s="25"/>
      <c r="B421" s="11"/>
      <c r="C421" s="11"/>
      <c r="D421" s="25"/>
      <c r="E421" s="25"/>
      <c r="F421" s="25"/>
      <c r="G421" s="26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0"/>
      <c r="AU421" s="11"/>
      <c r="AV421" s="11"/>
      <c r="AW421" s="11"/>
      <c r="AX421" s="11"/>
      <c r="AY421" s="20"/>
      <c r="AZ421" s="19" t="s">
        <v>921</v>
      </c>
      <c r="BA421" s="20"/>
      <c r="BB421" s="19" t="s">
        <v>921</v>
      </c>
      <c r="BC421" s="19" t="s">
        <v>921</v>
      </c>
      <c r="BD421" s="21" t="s">
        <v>921</v>
      </c>
    </row>
    <row r="422" spans="1:56" ht="225">
      <c r="A422" s="25"/>
      <c r="B422" s="11"/>
      <c r="C422" s="11"/>
      <c r="D422" s="25"/>
      <c r="E422" s="25"/>
      <c r="F422" s="25"/>
      <c r="G422" s="26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0"/>
      <c r="AU422" s="11"/>
      <c r="AV422" s="11"/>
      <c r="AW422" s="11"/>
      <c r="AX422" s="11"/>
      <c r="AY422" s="20"/>
      <c r="AZ422" s="19" t="s">
        <v>1232</v>
      </c>
      <c r="BA422" s="20"/>
      <c r="BB422" s="19" t="s">
        <v>1232</v>
      </c>
      <c r="BC422" s="19" t="s">
        <v>1232</v>
      </c>
      <c r="BD422" s="21" t="s">
        <v>1232</v>
      </c>
    </row>
    <row r="423" spans="1:56" ht="270">
      <c r="A423" s="25"/>
      <c r="B423" s="11"/>
      <c r="C423" s="11"/>
      <c r="D423" s="25"/>
      <c r="E423" s="25"/>
      <c r="F423" s="25"/>
      <c r="G423" s="26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0"/>
      <c r="AU423" s="11"/>
      <c r="AV423" s="11"/>
      <c r="AW423" s="11"/>
      <c r="AX423" s="11"/>
      <c r="AY423" s="20"/>
      <c r="AZ423" s="19" t="s">
        <v>1233</v>
      </c>
      <c r="BA423" s="20"/>
      <c r="BB423" s="19" t="s">
        <v>1233</v>
      </c>
      <c r="BC423" s="19" t="s">
        <v>1233</v>
      </c>
      <c r="BD423" s="21" t="s">
        <v>1233</v>
      </c>
    </row>
    <row r="424" spans="1:56">
      <c r="A424" s="25"/>
      <c r="B424" s="11"/>
      <c r="C424" s="11"/>
      <c r="D424" s="25"/>
      <c r="E424" s="25"/>
      <c r="F424" s="25"/>
      <c r="G424" s="26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0"/>
      <c r="AU424" s="11"/>
      <c r="AV424" s="11"/>
      <c r="AW424" s="11"/>
      <c r="AX424" s="11"/>
      <c r="AY424" s="20"/>
      <c r="AZ424" s="19" t="s">
        <v>677</v>
      </c>
      <c r="BA424" s="20"/>
      <c r="BB424" s="19" t="s">
        <v>677</v>
      </c>
      <c r="BC424" s="19" t="s">
        <v>677</v>
      </c>
      <c r="BD424" s="21" t="s">
        <v>677</v>
      </c>
    </row>
    <row r="425" spans="1:56" ht="45">
      <c r="A425" s="25"/>
      <c r="B425" s="11"/>
      <c r="C425" s="11"/>
      <c r="D425" s="25"/>
      <c r="E425" s="25"/>
      <c r="F425" s="25"/>
      <c r="G425" s="26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0"/>
      <c r="AU425" s="11"/>
      <c r="AV425" s="11"/>
      <c r="AW425" s="11"/>
      <c r="AX425" s="11"/>
      <c r="AY425" s="20"/>
      <c r="AZ425" s="19" t="s">
        <v>924</v>
      </c>
      <c r="BA425" s="20"/>
      <c r="BB425" s="19" t="s">
        <v>924</v>
      </c>
      <c r="BC425" s="19" t="s">
        <v>924</v>
      </c>
      <c r="BD425" s="21" t="s">
        <v>924</v>
      </c>
    </row>
    <row r="426" spans="1:56" ht="409">
      <c r="A426" s="25"/>
      <c r="B426" s="11"/>
      <c r="C426" s="11"/>
      <c r="D426" s="25"/>
      <c r="E426" s="25"/>
      <c r="F426" s="25"/>
      <c r="G426" s="26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0"/>
      <c r="AU426" s="11"/>
      <c r="AV426" s="11"/>
      <c r="AW426" s="11"/>
      <c r="AX426" s="11"/>
      <c r="AY426" s="20"/>
      <c r="AZ426" s="19" t="s">
        <v>925</v>
      </c>
      <c r="BA426" s="20"/>
      <c r="BB426" s="19" t="s">
        <v>925</v>
      </c>
      <c r="BC426" s="19" t="s">
        <v>1235</v>
      </c>
      <c r="BD426" s="21" t="s">
        <v>1235</v>
      </c>
    </row>
    <row r="427" spans="1:56" ht="135">
      <c r="A427" s="25" t="s">
        <v>149</v>
      </c>
      <c r="B427" s="25" t="s">
        <v>1190</v>
      </c>
      <c r="C427" s="25" t="s">
        <v>133</v>
      </c>
      <c r="D427" s="25" t="s">
        <v>1191</v>
      </c>
      <c r="E427" s="25" t="s">
        <v>94</v>
      </c>
      <c r="F427" s="25" t="s">
        <v>1236</v>
      </c>
      <c r="G427" s="26">
        <v>949.95</v>
      </c>
      <c r="H427" s="25" t="s">
        <v>1237</v>
      </c>
      <c r="I427" s="25" t="s">
        <v>217</v>
      </c>
      <c r="J427" s="25" t="s">
        <v>930</v>
      </c>
      <c r="K427" s="25" t="s">
        <v>63</v>
      </c>
      <c r="L427" s="25" t="s">
        <v>893</v>
      </c>
      <c r="M427" s="25" t="s">
        <v>44</v>
      </c>
      <c r="N427" s="25" t="s">
        <v>1238</v>
      </c>
      <c r="O427" s="25" t="s">
        <v>545</v>
      </c>
      <c r="P427" s="25" t="s">
        <v>1009</v>
      </c>
      <c r="Q427" s="25" t="s">
        <v>565</v>
      </c>
      <c r="R427" s="25" t="s">
        <v>933</v>
      </c>
      <c r="S427" s="25" t="s">
        <v>640</v>
      </c>
      <c r="T427" s="25" t="s">
        <v>934</v>
      </c>
      <c r="U427" s="25" t="s">
        <v>181</v>
      </c>
      <c r="V427" s="25" t="s">
        <v>935</v>
      </c>
      <c r="W427" s="25" t="s">
        <v>160</v>
      </c>
      <c r="X427" s="25" t="s">
        <v>1010</v>
      </c>
      <c r="Y427" s="25" t="s">
        <v>208</v>
      </c>
      <c r="Z427" s="25" t="s">
        <v>1239</v>
      </c>
      <c r="AA427" s="25" t="s">
        <v>577</v>
      </c>
      <c r="AB427" s="25" t="s">
        <v>1240</v>
      </c>
      <c r="AC427" s="25" t="s">
        <v>659</v>
      </c>
      <c r="AD427" s="25" t="s">
        <v>902</v>
      </c>
      <c r="AE427" s="25" t="s">
        <v>604</v>
      </c>
      <c r="AF427" s="25" t="s">
        <v>1241</v>
      </c>
      <c r="AG427" s="25" t="s">
        <v>632</v>
      </c>
      <c r="AH427" s="25" t="s">
        <v>1184</v>
      </c>
      <c r="AI427" s="25" t="s">
        <v>557</v>
      </c>
      <c r="AJ427" s="25" t="s">
        <v>941</v>
      </c>
      <c r="AK427" s="25" t="s">
        <v>651</v>
      </c>
      <c r="AL427" s="25" t="s">
        <v>961</v>
      </c>
      <c r="AM427" s="25" t="s">
        <v>221</v>
      </c>
      <c r="AN427" s="25" t="s">
        <v>907</v>
      </c>
      <c r="AO427" s="25" t="s">
        <v>224</v>
      </c>
      <c r="AP427" s="25" t="s">
        <v>942</v>
      </c>
      <c r="AQ427" s="25" t="s">
        <v>225</v>
      </c>
      <c r="AR427" s="25" t="s">
        <v>909</v>
      </c>
      <c r="AS427" s="25" t="s">
        <v>252</v>
      </c>
      <c r="AT427" s="20" t="s">
        <v>1242</v>
      </c>
      <c r="AU427" s="24" t="s">
        <v>782</v>
      </c>
      <c r="AV427" s="24"/>
      <c r="AW427" s="20" t="s">
        <v>711</v>
      </c>
      <c r="AX427" s="20"/>
      <c r="AY427" s="20" t="s">
        <v>711</v>
      </c>
      <c r="AZ427" s="19" t="s">
        <v>912</v>
      </c>
      <c r="BA427" s="20" t="s">
        <v>756</v>
      </c>
      <c r="BB427" s="19" t="s">
        <v>912</v>
      </c>
      <c r="BC427" s="19" t="s">
        <v>912</v>
      </c>
      <c r="BD427" s="21" t="s">
        <v>912</v>
      </c>
    </row>
    <row r="428" spans="1:56" ht="60">
      <c r="A428" s="25"/>
      <c r="B428" s="25"/>
      <c r="C428" s="25"/>
      <c r="D428" s="25"/>
      <c r="E428" s="25"/>
      <c r="F428" s="25"/>
      <c r="G428" s="26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0"/>
      <c r="AU428" s="11"/>
      <c r="AV428" s="11"/>
      <c r="AW428" s="11"/>
      <c r="AX428" s="11"/>
      <c r="AY428" s="20"/>
      <c r="AZ428" s="19" t="s">
        <v>913</v>
      </c>
      <c r="BA428" s="20"/>
      <c r="BB428" s="19" t="s">
        <v>913</v>
      </c>
      <c r="BC428" s="19" t="s">
        <v>913</v>
      </c>
      <c r="BD428" s="21" t="s">
        <v>913</v>
      </c>
    </row>
    <row r="429" spans="1:56" ht="409">
      <c r="A429" s="25"/>
      <c r="B429" s="25"/>
      <c r="C429" s="25"/>
      <c r="D429" s="25"/>
      <c r="E429" s="25"/>
      <c r="F429" s="25"/>
      <c r="G429" s="26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0"/>
      <c r="AU429" s="11"/>
      <c r="AV429" s="11"/>
      <c r="AW429" s="11"/>
      <c r="AX429" s="11"/>
      <c r="AY429" s="20"/>
      <c r="AZ429" s="19" t="s">
        <v>1243</v>
      </c>
      <c r="BA429" s="20"/>
      <c r="BB429" s="19" t="s">
        <v>1243</v>
      </c>
      <c r="BC429" s="19" t="s">
        <v>1243</v>
      </c>
      <c r="BD429" s="21" t="s">
        <v>1243</v>
      </c>
    </row>
    <row r="430" spans="1:56" ht="30">
      <c r="A430" s="25"/>
      <c r="B430" s="25"/>
      <c r="C430" s="25"/>
      <c r="D430" s="25"/>
      <c r="E430" s="25"/>
      <c r="F430" s="25"/>
      <c r="G430" s="26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0"/>
      <c r="AU430" s="11"/>
      <c r="AV430" s="11"/>
      <c r="AW430" s="11"/>
      <c r="AX430" s="11"/>
      <c r="AY430" s="20"/>
      <c r="AZ430" s="19" t="s">
        <v>915</v>
      </c>
      <c r="BA430" s="20"/>
      <c r="BB430" s="19" t="s">
        <v>915</v>
      </c>
      <c r="BC430" s="19" t="s">
        <v>915</v>
      </c>
      <c r="BD430" s="21" t="s">
        <v>915</v>
      </c>
    </row>
    <row r="431" spans="1:56">
      <c r="A431" s="25"/>
      <c r="B431" s="25"/>
      <c r="C431" s="25"/>
      <c r="D431" s="25"/>
      <c r="E431" s="25"/>
      <c r="F431" s="25"/>
      <c r="G431" s="26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0"/>
      <c r="AU431" s="11"/>
      <c r="AV431" s="11"/>
      <c r="AW431" s="11"/>
      <c r="AX431" s="11"/>
      <c r="AY431" s="20"/>
      <c r="AZ431" s="19" t="s">
        <v>916</v>
      </c>
      <c r="BA431" s="20"/>
      <c r="BB431" s="19" t="s">
        <v>916</v>
      </c>
      <c r="BC431" s="19" t="s">
        <v>916</v>
      </c>
      <c r="BD431" s="21" t="s">
        <v>916</v>
      </c>
    </row>
    <row r="432" spans="1:56">
      <c r="A432" s="25"/>
      <c r="B432" s="25"/>
      <c r="C432" s="25"/>
      <c r="D432" s="25"/>
      <c r="E432" s="25"/>
      <c r="F432" s="25"/>
      <c r="G432" s="26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0"/>
      <c r="AU432" s="11"/>
      <c r="AV432" s="11"/>
      <c r="AW432" s="11"/>
      <c r="AX432" s="11"/>
      <c r="AY432" s="20"/>
      <c r="AZ432" s="19" t="s">
        <v>917</v>
      </c>
      <c r="BA432" s="20"/>
      <c r="BB432" s="19" t="s">
        <v>917</v>
      </c>
      <c r="BC432" s="19" t="s">
        <v>917</v>
      </c>
      <c r="BD432" s="21" t="s">
        <v>917</v>
      </c>
    </row>
    <row r="433" spans="1:56">
      <c r="A433" s="25"/>
      <c r="B433" s="25"/>
      <c r="C433" s="25"/>
      <c r="D433" s="25"/>
      <c r="E433" s="25"/>
      <c r="F433" s="25"/>
      <c r="G433" s="26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0"/>
      <c r="AU433" s="11"/>
      <c r="AV433" s="11"/>
      <c r="AW433" s="11"/>
      <c r="AX433" s="11"/>
      <c r="AY433" s="20"/>
      <c r="AZ433" s="11"/>
      <c r="BA433" s="20"/>
      <c r="BB433" s="11"/>
      <c r="BC433" s="11"/>
      <c r="BD433" s="11"/>
    </row>
    <row r="434" spans="1:56" ht="150">
      <c r="A434" s="25"/>
      <c r="B434" s="25"/>
      <c r="C434" s="25"/>
      <c r="D434" s="25"/>
      <c r="E434" s="25"/>
      <c r="F434" s="25"/>
      <c r="G434" s="26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0"/>
      <c r="AU434" s="11"/>
      <c r="AV434" s="11"/>
      <c r="AW434" s="11"/>
      <c r="AX434" s="11"/>
      <c r="AY434" s="20"/>
      <c r="AZ434" s="19" t="s">
        <v>918</v>
      </c>
      <c r="BA434" s="20"/>
      <c r="BB434" s="19" t="s">
        <v>918</v>
      </c>
      <c r="BC434" s="19" t="s">
        <v>918</v>
      </c>
      <c r="BD434" s="21" t="s">
        <v>918</v>
      </c>
    </row>
    <row r="435" spans="1:56" ht="105">
      <c r="A435" s="25"/>
      <c r="B435" s="25"/>
      <c r="C435" s="25"/>
      <c r="D435" s="25"/>
      <c r="E435" s="25"/>
      <c r="F435" s="25"/>
      <c r="G435" s="26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0"/>
      <c r="AU435" s="11"/>
      <c r="AV435" s="11"/>
      <c r="AW435" s="11"/>
      <c r="AX435" s="11"/>
      <c r="AY435" s="20"/>
      <c r="AZ435" s="19" t="s">
        <v>919</v>
      </c>
      <c r="BA435" s="20"/>
      <c r="BB435" s="19" t="s">
        <v>919</v>
      </c>
      <c r="BC435" s="19" t="s">
        <v>919</v>
      </c>
      <c r="BD435" s="21" t="s">
        <v>919</v>
      </c>
    </row>
    <row r="436" spans="1:56">
      <c r="A436" s="25"/>
      <c r="B436" s="25"/>
      <c r="C436" s="25"/>
      <c r="D436" s="25"/>
      <c r="E436" s="25"/>
      <c r="F436" s="25"/>
      <c r="G436" s="26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0"/>
      <c r="AU436" s="11"/>
      <c r="AV436" s="11"/>
      <c r="AW436" s="11"/>
      <c r="AX436" s="11"/>
      <c r="AY436" s="20"/>
      <c r="AZ436" s="19" t="s">
        <v>920</v>
      </c>
      <c r="BA436" s="20"/>
      <c r="BB436" s="19" t="s">
        <v>920</v>
      </c>
      <c r="BC436" s="19" t="s">
        <v>920</v>
      </c>
      <c r="BD436" s="21" t="s">
        <v>920</v>
      </c>
    </row>
    <row r="437" spans="1:56">
      <c r="A437" s="25"/>
      <c r="B437" s="25"/>
      <c r="C437" s="25"/>
      <c r="D437" s="25"/>
      <c r="E437" s="25"/>
      <c r="F437" s="25"/>
      <c r="G437" s="26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0"/>
      <c r="AU437" s="11"/>
      <c r="AV437" s="11"/>
      <c r="AW437" s="11"/>
      <c r="AX437" s="11"/>
      <c r="AY437" s="20"/>
      <c r="AZ437" s="11"/>
      <c r="BA437" s="20"/>
      <c r="BB437" s="11"/>
      <c r="BC437" s="11"/>
      <c r="BD437" s="11"/>
    </row>
    <row r="438" spans="1:56" ht="90">
      <c r="A438" s="25"/>
      <c r="B438" s="25"/>
      <c r="C438" s="25"/>
      <c r="D438" s="25"/>
      <c r="E438" s="25"/>
      <c r="F438" s="25"/>
      <c r="G438" s="26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0"/>
      <c r="AU438" s="11"/>
      <c r="AV438" s="11"/>
      <c r="AW438" s="11"/>
      <c r="AX438" s="11"/>
      <c r="AY438" s="20"/>
      <c r="AZ438" s="19" t="s">
        <v>921</v>
      </c>
      <c r="BA438" s="20"/>
      <c r="BB438" s="19" t="s">
        <v>921</v>
      </c>
      <c r="BC438" s="19" t="s">
        <v>921</v>
      </c>
      <c r="BD438" s="21" t="s">
        <v>921</v>
      </c>
    </row>
    <row r="439" spans="1:56" ht="270">
      <c r="A439" s="25"/>
      <c r="B439" s="25"/>
      <c r="C439" s="25"/>
      <c r="D439" s="25"/>
      <c r="E439" s="25"/>
      <c r="F439" s="25"/>
      <c r="G439" s="26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0"/>
      <c r="AU439" s="11"/>
      <c r="AV439" s="11"/>
      <c r="AW439" s="11"/>
      <c r="AX439" s="11"/>
      <c r="AY439" s="20"/>
      <c r="AZ439" s="19" t="s">
        <v>1244</v>
      </c>
      <c r="BA439" s="20"/>
      <c r="BB439" s="19" t="s">
        <v>1244</v>
      </c>
      <c r="BC439" s="19" t="s">
        <v>1244</v>
      </c>
      <c r="BD439" s="21" t="s">
        <v>1244</v>
      </c>
    </row>
    <row r="440" spans="1:56" ht="270">
      <c r="A440" s="25"/>
      <c r="B440" s="25"/>
      <c r="C440" s="25"/>
      <c r="D440" s="25"/>
      <c r="E440" s="25"/>
      <c r="F440" s="25"/>
      <c r="G440" s="26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0"/>
      <c r="AU440" s="11"/>
      <c r="AV440" s="11"/>
      <c r="AW440" s="11"/>
      <c r="AX440" s="11"/>
      <c r="AY440" s="20"/>
      <c r="AZ440" s="19" t="s">
        <v>1245</v>
      </c>
      <c r="BA440" s="20"/>
      <c r="BB440" s="19" t="s">
        <v>1245</v>
      </c>
      <c r="BC440" s="19" t="s">
        <v>1245</v>
      </c>
      <c r="BD440" s="21" t="s">
        <v>1245</v>
      </c>
    </row>
    <row r="441" spans="1:56">
      <c r="A441" s="25"/>
      <c r="B441" s="25"/>
      <c r="C441" s="25"/>
      <c r="D441" s="25"/>
      <c r="E441" s="25"/>
      <c r="F441" s="25"/>
      <c r="G441" s="26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0"/>
      <c r="AU441" s="11"/>
      <c r="AV441" s="11"/>
      <c r="AW441" s="11"/>
      <c r="AX441" s="11"/>
      <c r="AY441" s="20"/>
      <c r="AZ441" s="19" t="s">
        <v>677</v>
      </c>
      <c r="BA441" s="20"/>
      <c r="BB441" s="19" t="s">
        <v>677</v>
      </c>
      <c r="BC441" s="19" t="s">
        <v>677</v>
      </c>
      <c r="BD441" s="21" t="s">
        <v>677</v>
      </c>
    </row>
    <row r="442" spans="1:56" ht="45">
      <c r="A442" s="25"/>
      <c r="B442" s="25"/>
      <c r="C442" s="25"/>
      <c r="D442" s="25"/>
      <c r="E442" s="25"/>
      <c r="F442" s="25"/>
      <c r="G442" s="26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0"/>
      <c r="AU442" s="11"/>
      <c r="AV442" s="11"/>
      <c r="AW442" s="11"/>
      <c r="AX442" s="11"/>
      <c r="AY442" s="20"/>
      <c r="AZ442" s="19" t="s">
        <v>924</v>
      </c>
      <c r="BA442" s="20"/>
      <c r="BB442" s="19" t="s">
        <v>924</v>
      </c>
      <c r="BC442" s="19" t="s">
        <v>924</v>
      </c>
      <c r="BD442" s="21" t="s">
        <v>924</v>
      </c>
    </row>
    <row r="443" spans="1:56" ht="409">
      <c r="A443" s="25"/>
      <c r="B443" s="25"/>
      <c r="C443" s="25"/>
      <c r="D443" s="25"/>
      <c r="E443" s="25"/>
      <c r="F443" s="25"/>
      <c r="G443" s="26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0"/>
      <c r="AU443" s="11"/>
      <c r="AV443" s="11"/>
      <c r="AW443" s="11"/>
      <c r="AX443" s="11"/>
      <c r="AY443" s="20"/>
      <c r="AZ443" s="19" t="s">
        <v>925</v>
      </c>
      <c r="BA443" s="20"/>
      <c r="BB443" s="19" t="s">
        <v>925</v>
      </c>
      <c r="BC443" s="19" t="s">
        <v>1246</v>
      </c>
      <c r="BD443" s="21" t="s">
        <v>1246</v>
      </c>
    </row>
    <row r="444" spans="1:56" ht="135">
      <c r="A444" s="25" t="s">
        <v>149</v>
      </c>
      <c r="B444" s="25" t="s">
        <v>1190</v>
      </c>
      <c r="C444" s="25" t="s">
        <v>134</v>
      </c>
      <c r="D444" s="25" t="s">
        <v>1247</v>
      </c>
      <c r="E444" s="31" t="s">
        <v>187</v>
      </c>
      <c r="F444" s="25" t="s">
        <v>1248</v>
      </c>
      <c r="G444" s="26">
        <v>1618.99</v>
      </c>
      <c r="H444" s="25" t="s">
        <v>1249</v>
      </c>
      <c r="I444" s="25" t="s">
        <v>216</v>
      </c>
      <c r="J444" s="25" t="s">
        <v>892</v>
      </c>
      <c r="K444" s="25" t="s">
        <v>214</v>
      </c>
      <c r="L444" s="25" t="s">
        <v>1007</v>
      </c>
      <c r="M444" s="25" t="s">
        <v>188</v>
      </c>
      <c r="N444" s="25" t="s">
        <v>1250</v>
      </c>
      <c r="O444" s="25" t="s">
        <v>545</v>
      </c>
      <c r="P444" s="25" t="s">
        <v>1009</v>
      </c>
      <c r="Q444" s="25" t="s">
        <v>565</v>
      </c>
      <c r="R444" s="25" t="s">
        <v>933</v>
      </c>
      <c r="S444" s="25" t="s">
        <v>640</v>
      </c>
      <c r="T444" s="25" t="s">
        <v>934</v>
      </c>
      <c r="U444" s="25" t="s">
        <v>184</v>
      </c>
      <c r="V444" s="25" t="s">
        <v>1132</v>
      </c>
      <c r="W444" s="32" t="s">
        <v>189</v>
      </c>
      <c r="X444" s="25" t="s">
        <v>1251</v>
      </c>
      <c r="Y444" s="25" t="s">
        <v>153</v>
      </c>
      <c r="Z444" s="25" t="s">
        <v>937</v>
      </c>
      <c r="AA444" s="25" t="s">
        <v>570</v>
      </c>
      <c r="AB444" s="25" t="s">
        <v>938</v>
      </c>
      <c r="AC444" s="25" t="s">
        <v>659</v>
      </c>
      <c r="AD444" s="25" t="s">
        <v>902</v>
      </c>
      <c r="AE444" s="25" t="s">
        <v>605</v>
      </c>
      <c r="AF444" s="25" t="s">
        <v>1252</v>
      </c>
      <c r="AG444" s="25" t="s">
        <v>633</v>
      </c>
      <c r="AH444" s="25" t="s">
        <v>1253</v>
      </c>
      <c r="AI444" s="25" t="s">
        <v>560</v>
      </c>
      <c r="AJ444" s="25" t="s">
        <v>1015</v>
      </c>
      <c r="AK444" s="25" t="s">
        <v>655</v>
      </c>
      <c r="AL444" s="25" t="s">
        <v>997</v>
      </c>
      <c r="AM444" s="25" t="s">
        <v>222</v>
      </c>
      <c r="AN444" s="25" t="s">
        <v>998</v>
      </c>
      <c r="AO444" s="25" t="s">
        <v>224</v>
      </c>
      <c r="AP444" s="25" t="s">
        <v>942</v>
      </c>
      <c r="AQ444" s="25" t="s">
        <v>225</v>
      </c>
      <c r="AR444" s="25" t="s">
        <v>909</v>
      </c>
      <c r="AS444" s="25" t="s">
        <v>253</v>
      </c>
      <c r="AT444" s="20" t="s">
        <v>1254</v>
      </c>
      <c r="AU444" s="24" t="s">
        <v>782</v>
      </c>
      <c r="AV444" s="24"/>
      <c r="AW444" s="20" t="s">
        <v>712</v>
      </c>
      <c r="AX444" s="20"/>
      <c r="AY444" s="20" t="s">
        <v>712</v>
      </c>
      <c r="AZ444" s="19" t="s">
        <v>912</v>
      </c>
      <c r="BA444" s="20" t="s">
        <v>757</v>
      </c>
      <c r="BB444" s="19" t="s">
        <v>912</v>
      </c>
      <c r="BC444" s="19" t="s">
        <v>912</v>
      </c>
      <c r="BD444" s="21" t="s">
        <v>912</v>
      </c>
    </row>
    <row r="445" spans="1:56" ht="60">
      <c r="A445" s="25"/>
      <c r="B445" s="25"/>
      <c r="C445" s="25"/>
      <c r="D445" s="25"/>
      <c r="E445" s="31"/>
      <c r="F445" s="25"/>
      <c r="G445" s="26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32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0"/>
      <c r="AU445" s="11"/>
      <c r="AV445" s="11"/>
      <c r="AW445" s="11"/>
      <c r="AX445" s="11"/>
      <c r="AY445" s="20"/>
      <c r="AZ445" s="19" t="s">
        <v>913</v>
      </c>
      <c r="BA445" s="20"/>
      <c r="BB445" s="19" t="s">
        <v>913</v>
      </c>
      <c r="BC445" s="19" t="s">
        <v>913</v>
      </c>
      <c r="BD445" s="21" t="s">
        <v>913</v>
      </c>
    </row>
    <row r="446" spans="1:56" ht="409">
      <c r="A446" s="25"/>
      <c r="B446" s="25"/>
      <c r="C446" s="25"/>
      <c r="D446" s="25"/>
      <c r="E446" s="31"/>
      <c r="F446" s="25"/>
      <c r="G446" s="26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32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0"/>
      <c r="AU446" s="11"/>
      <c r="AV446" s="11"/>
      <c r="AW446" s="11"/>
      <c r="AX446" s="11"/>
      <c r="AY446" s="20"/>
      <c r="AZ446" s="19" t="s">
        <v>1255</v>
      </c>
      <c r="BA446" s="20"/>
      <c r="BB446" s="19" t="s">
        <v>1255</v>
      </c>
      <c r="BC446" s="19" t="s">
        <v>1255</v>
      </c>
      <c r="BD446" s="21" t="s">
        <v>1255</v>
      </c>
    </row>
    <row r="447" spans="1:56" ht="30">
      <c r="A447" s="25"/>
      <c r="B447" s="25"/>
      <c r="C447" s="25"/>
      <c r="D447" s="25"/>
      <c r="E447" s="31"/>
      <c r="F447" s="25"/>
      <c r="G447" s="26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32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0"/>
      <c r="AU447" s="11"/>
      <c r="AV447" s="11"/>
      <c r="AW447" s="11"/>
      <c r="AX447" s="11"/>
      <c r="AY447" s="20"/>
      <c r="AZ447" s="19" t="s">
        <v>915</v>
      </c>
      <c r="BA447" s="20"/>
      <c r="BB447" s="19" t="s">
        <v>915</v>
      </c>
      <c r="BC447" s="19" t="s">
        <v>915</v>
      </c>
      <c r="BD447" s="21" t="s">
        <v>915</v>
      </c>
    </row>
    <row r="448" spans="1:56">
      <c r="A448" s="25"/>
      <c r="B448" s="25"/>
      <c r="C448" s="25"/>
      <c r="D448" s="25"/>
      <c r="E448" s="31"/>
      <c r="F448" s="25"/>
      <c r="G448" s="26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32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0"/>
      <c r="AU448" s="11"/>
      <c r="AV448" s="11"/>
      <c r="AW448" s="11"/>
      <c r="AX448" s="11"/>
      <c r="AY448" s="20"/>
      <c r="AZ448" s="19" t="s">
        <v>916</v>
      </c>
      <c r="BA448" s="20"/>
      <c r="BB448" s="19" t="s">
        <v>916</v>
      </c>
      <c r="BC448" s="19" t="s">
        <v>916</v>
      </c>
      <c r="BD448" s="21" t="s">
        <v>916</v>
      </c>
    </row>
    <row r="449" spans="1:56">
      <c r="A449" s="25"/>
      <c r="B449" s="25"/>
      <c r="C449" s="25"/>
      <c r="D449" s="25"/>
      <c r="E449" s="31"/>
      <c r="F449" s="25"/>
      <c r="G449" s="26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32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0"/>
      <c r="AU449" s="11"/>
      <c r="AV449" s="11"/>
      <c r="AW449" s="11"/>
      <c r="AX449" s="11"/>
      <c r="AY449" s="20"/>
      <c r="AZ449" s="19" t="s">
        <v>917</v>
      </c>
      <c r="BA449" s="20"/>
      <c r="BB449" s="19" t="s">
        <v>917</v>
      </c>
      <c r="BC449" s="19" t="s">
        <v>917</v>
      </c>
      <c r="BD449" s="21" t="s">
        <v>917</v>
      </c>
    </row>
    <row r="450" spans="1:56">
      <c r="A450" s="25"/>
      <c r="B450" s="25"/>
      <c r="C450" s="25"/>
      <c r="D450" s="25"/>
      <c r="E450" s="31"/>
      <c r="F450" s="25"/>
      <c r="G450" s="26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32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0"/>
      <c r="AU450" s="11"/>
      <c r="AV450" s="11"/>
      <c r="AW450" s="11"/>
      <c r="AX450" s="11"/>
      <c r="AY450" s="20"/>
      <c r="AZ450" s="11"/>
      <c r="BA450" s="20"/>
      <c r="BB450" s="11"/>
      <c r="BC450" s="11"/>
      <c r="BD450" s="11"/>
    </row>
    <row r="451" spans="1:56" ht="150">
      <c r="A451" s="25"/>
      <c r="B451" s="25"/>
      <c r="C451" s="25"/>
      <c r="D451" s="25"/>
      <c r="E451" s="31"/>
      <c r="F451" s="25"/>
      <c r="G451" s="26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32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0"/>
      <c r="AU451" s="11"/>
      <c r="AV451" s="11"/>
      <c r="AW451" s="11"/>
      <c r="AX451" s="11"/>
      <c r="AY451" s="20"/>
      <c r="AZ451" s="19" t="s">
        <v>918</v>
      </c>
      <c r="BA451" s="20"/>
      <c r="BB451" s="19" t="s">
        <v>918</v>
      </c>
      <c r="BC451" s="19" t="s">
        <v>918</v>
      </c>
      <c r="BD451" s="21" t="s">
        <v>918</v>
      </c>
    </row>
    <row r="452" spans="1:56" ht="105">
      <c r="A452" s="25"/>
      <c r="B452" s="25"/>
      <c r="C452" s="25"/>
      <c r="D452" s="25"/>
      <c r="E452" s="31"/>
      <c r="F452" s="25"/>
      <c r="G452" s="26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32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0"/>
      <c r="AU452" s="11"/>
      <c r="AV452" s="11"/>
      <c r="AW452" s="11"/>
      <c r="AX452" s="11"/>
      <c r="AY452" s="20"/>
      <c r="AZ452" s="19" t="s">
        <v>919</v>
      </c>
      <c r="BA452" s="20"/>
      <c r="BB452" s="19" t="s">
        <v>919</v>
      </c>
      <c r="BC452" s="19" t="s">
        <v>919</v>
      </c>
      <c r="BD452" s="21" t="s">
        <v>919</v>
      </c>
    </row>
    <row r="453" spans="1:56">
      <c r="A453" s="25"/>
      <c r="B453" s="25"/>
      <c r="C453" s="25"/>
      <c r="D453" s="25"/>
      <c r="E453" s="31"/>
      <c r="F453" s="25"/>
      <c r="G453" s="26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32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0"/>
      <c r="AU453" s="11"/>
      <c r="AV453" s="11"/>
      <c r="AW453" s="11"/>
      <c r="AX453" s="11"/>
      <c r="AY453" s="20"/>
      <c r="AZ453" s="19" t="s">
        <v>920</v>
      </c>
      <c r="BA453" s="20"/>
      <c r="BB453" s="19" t="s">
        <v>920</v>
      </c>
      <c r="BC453" s="19" t="s">
        <v>920</v>
      </c>
      <c r="BD453" s="21" t="s">
        <v>920</v>
      </c>
    </row>
    <row r="454" spans="1:56">
      <c r="A454" s="25"/>
      <c r="B454" s="25"/>
      <c r="C454" s="25"/>
      <c r="D454" s="25"/>
      <c r="E454" s="31"/>
      <c r="F454" s="25"/>
      <c r="G454" s="26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32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0"/>
      <c r="AU454" s="11"/>
      <c r="AV454" s="11"/>
      <c r="AW454" s="11"/>
      <c r="AX454" s="11"/>
      <c r="AY454" s="20"/>
      <c r="AZ454" s="11"/>
      <c r="BA454" s="20"/>
      <c r="BB454" s="11"/>
      <c r="BC454" s="11"/>
      <c r="BD454" s="11"/>
    </row>
    <row r="455" spans="1:56" ht="90">
      <c r="A455" s="25"/>
      <c r="B455" s="25"/>
      <c r="C455" s="25"/>
      <c r="D455" s="25"/>
      <c r="E455" s="31"/>
      <c r="F455" s="25"/>
      <c r="G455" s="26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32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0"/>
      <c r="AU455" s="11"/>
      <c r="AV455" s="11"/>
      <c r="AW455" s="11"/>
      <c r="AX455" s="11"/>
      <c r="AY455" s="20"/>
      <c r="AZ455" s="19" t="s">
        <v>921</v>
      </c>
      <c r="BA455" s="20"/>
      <c r="BB455" s="19" t="s">
        <v>921</v>
      </c>
      <c r="BC455" s="19" t="s">
        <v>921</v>
      </c>
      <c r="BD455" s="21" t="s">
        <v>921</v>
      </c>
    </row>
    <row r="456" spans="1:56" ht="255">
      <c r="A456" s="25"/>
      <c r="B456" s="25"/>
      <c r="C456" s="25"/>
      <c r="D456" s="25"/>
      <c r="E456" s="31"/>
      <c r="F456" s="25"/>
      <c r="G456" s="26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32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0"/>
      <c r="AU456" s="11"/>
      <c r="AV456" s="11"/>
      <c r="AW456" s="11"/>
      <c r="AX456" s="11"/>
      <c r="AY456" s="20"/>
      <c r="AZ456" s="19" t="s">
        <v>1256</v>
      </c>
      <c r="BA456" s="20"/>
      <c r="BB456" s="19" t="s">
        <v>1256</v>
      </c>
      <c r="BC456" s="19" t="s">
        <v>1256</v>
      </c>
      <c r="BD456" s="21" t="s">
        <v>1256</v>
      </c>
    </row>
    <row r="457" spans="1:56" ht="270">
      <c r="A457" s="25"/>
      <c r="B457" s="25"/>
      <c r="C457" s="25"/>
      <c r="D457" s="25"/>
      <c r="E457" s="31"/>
      <c r="F457" s="25"/>
      <c r="G457" s="26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32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0"/>
      <c r="AU457" s="11"/>
      <c r="AV457" s="11"/>
      <c r="AW457" s="11"/>
      <c r="AX457" s="11"/>
      <c r="AY457" s="20"/>
      <c r="AZ457" s="19" t="s">
        <v>1257</v>
      </c>
      <c r="BA457" s="20"/>
      <c r="BB457" s="19" t="s">
        <v>1257</v>
      </c>
      <c r="BC457" s="19" t="s">
        <v>1257</v>
      </c>
      <c r="BD457" s="21" t="s">
        <v>1257</v>
      </c>
    </row>
    <row r="458" spans="1:56">
      <c r="A458" s="25"/>
      <c r="B458" s="25"/>
      <c r="C458" s="25"/>
      <c r="D458" s="25"/>
      <c r="E458" s="31"/>
      <c r="F458" s="25"/>
      <c r="G458" s="26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32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0"/>
      <c r="AU458" s="11"/>
      <c r="AV458" s="11"/>
      <c r="AW458" s="11"/>
      <c r="AX458" s="11"/>
      <c r="AY458" s="20"/>
      <c r="AZ458" s="19" t="s">
        <v>677</v>
      </c>
      <c r="BA458" s="20"/>
      <c r="BB458" s="19" t="s">
        <v>677</v>
      </c>
      <c r="BC458" s="19" t="s">
        <v>677</v>
      </c>
      <c r="BD458" s="21" t="s">
        <v>677</v>
      </c>
    </row>
    <row r="459" spans="1:56" ht="45">
      <c r="A459" s="25"/>
      <c r="B459" s="25"/>
      <c r="C459" s="25"/>
      <c r="D459" s="25"/>
      <c r="E459" s="31"/>
      <c r="F459" s="25"/>
      <c r="G459" s="26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32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0"/>
      <c r="AU459" s="11"/>
      <c r="AV459" s="11"/>
      <c r="AW459" s="11"/>
      <c r="AX459" s="11"/>
      <c r="AY459" s="20"/>
      <c r="AZ459" s="19" t="s">
        <v>924</v>
      </c>
      <c r="BA459" s="20"/>
      <c r="BB459" s="19" t="s">
        <v>924</v>
      </c>
      <c r="BC459" s="19" t="s">
        <v>924</v>
      </c>
      <c r="BD459" s="21" t="s">
        <v>924</v>
      </c>
    </row>
    <row r="460" spans="1:56" ht="409">
      <c r="A460" s="25"/>
      <c r="B460" s="25"/>
      <c r="C460" s="25"/>
      <c r="D460" s="25"/>
      <c r="E460" s="31"/>
      <c r="F460" s="25"/>
      <c r="G460" s="26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32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0"/>
      <c r="AU460" s="11"/>
      <c r="AV460" s="11"/>
      <c r="AW460" s="11"/>
      <c r="AX460" s="11"/>
      <c r="AY460" s="20"/>
      <c r="AZ460" s="19" t="s">
        <v>925</v>
      </c>
      <c r="BA460" s="20"/>
      <c r="BB460" s="19" t="s">
        <v>925</v>
      </c>
      <c r="BC460" s="19" t="s">
        <v>1258</v>
      </c>
      <c r="BD460" s="21" t="s">
        <v>1258</v>
      </c>
    </row>
    <row r="461" spans="1:56" ht="135">
      <c r="A461" s="25" t="s">
        <v>134</v>
      </c>
      <c r="B461" s="25" t="s">
        <v>1203</v>
      </c>
      <c r="C461" s="25" t="s">
        <v>135</v>
      </c>
      <c r="D461" s="25" t="s">
        <v>1259</v>
      </c>
      <c r="E461" s="25" t="s">
        <v>95</v>
      </c>
      <c r="F461" s="25" t="s">
        <v>1260</v>
      </c>
      <c r="G461" s="26">
        <v>569.88</v>
      </c>
      <c r="H461" s="25" t="s">
        <v>1261</v>
      </c>
      <c r="I461" s="25" t="s">
        <v>216</v>
      </c>
      <c r="J461" s="25" t="s">
        <v>892</v>
      </c>
      <c r="K461" s="25" t="s">
        <v>214</v>
      </c>
      <c r="L461" s="25" t="s">
        <v>1007</v>
      </c>
      <c r="M461" s="25" t="s">
        <v>45</v>
      </c>
      <c r="N461" s="25" t="s">
        <v>1262</v>
      </c>
      <c r="O461" s="25" t="s">
        <v>552</v>
      </c>
      <c r="P461" s="25" t="s">
        <v>1263</v>
      </c>
      <c r="Q461" s="25" t="s">
        <v>565</v>
      </c>
      <c r="R461" s="25" t="s">
        <v>933</v>
      </c>
      <c r="S461" s="25" t="s">
        <v>640</v>
      </c>
      <c r="T461" s="25" t="s">
        <v>934</v>
      </c>
      <c r="U461" s="25" t="s">
        <v>181</v>
      </c>
      <c r="V461" s="25" t="s">
        <v>935</v>
      </c>
      <c r="W461" s="25" t="s">
        <v>170</v>
      </c>
      <c r="X461" s="25" t="s">
        <v>1264</v>
      </c>
      <c r="Y461" s="25" t="s">
        <v>665</v>
      </c>
      <c r="Z461" s="25" t="s">
        <v>900</v>
      </c>
      <c r="AA461" s="25" t="s">
        <v>572</v>
      </c>
      <c r="AB461" s="25" t="s">
        <v>971</v>
      </c>
      <c r="AC461" s="25" t="s">
        <v>660</v>
      </c>
      <c r="AD461" s="25" t="s">
        <v>1044</v>
      </c>
      <c r="AE461" s="25" t="s">
        <v>606</v>
      </c>
      <c r="AF461" s="25" t="s">
        <v>1265</v>
      </c>
      <c r="AG461" s="25" t="s">
        <v>634</v>
      </c>
      <c r="AH461" s="25" t="s">
        <v>1266</v>
      </c>
      <c r="AI461" s="25" t="s">
        <v>560</v>
      </c>
      <c r="AJ461" s="25" t="s">
        <v>1015</v>
      </c>
      <c r="AK461" s="25" t="s">
        <v>651</v>
      </c>
      <c r="AL461" s="25" t="s">
        <v>961</v>
      </c>
      <c r="AM461" s="25" t="s">
        <v>221</v>
      </c>
      <c r="AN461" s="25" t="s">
        <v>907</v>
      </c>
      <c r="AO461" s="25" t="s">
        <v>223</v>
      </c>
      <c r="AP461" s="25" t="s">
        <v>908</v>
      </c>
      <c r="AQ461" s="25" t="s">
        <v>225</v>
      </c>
      <c r="AR461" s="25" t="s">
        <v>909</v>
      </c>
      <c r="AS461" s="25" t="s">
        <v>254</v>
      </c>
      <c r="AT461" s="20" t="s">
        <v>1267</v>
      </c>
      <c r="AU461" s="24" t="s">
        <v>782</v>
      </c>
      <c r="AV461" s="24"/>
      <c r="AW461" s="20" t="s">
        <v>713</v>
      </c>
      <c r="AX461" s="20"/>
      <c r="AY461" s="20" t="s">
        <v>713</v>
      </c>
      <c r="AZ461" s="19" t="s">
        <v>912</v>
      </c>
      <c r="BA461" s="20" t="s">
        <v>758</v>
      </c>
      <c r="BB461" s="19" t="s">
        <v>912</v>
      </c>
      <c r="BC461" s="19" t="s">
        <v>912</v>
      </c>
      <c r="BD461" s="21" t="s">
        <v>912</v>
      </c>
    </row>
    <row r="462" spans="1:56" ht="60">
      <c r="A462" s="25"/>
      <c r="B462" s="25"/>
      <c r="C462" s="25"/>
      <c r="D462" s="25"/>
      <c r="E462" s="25"/>
      <c r="F462" s="25"/>
      <c r="G462" s="26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0"/>
      <c r="AU462" s="11"/>
      <c r="AV462" s="11"/>
      <c r="AW462" s="11"/>
      <c r="AX462" s="11"/>
      <c r="AY462" s="20"/>
      <c r="AZ462" s="19" t="s">
        <v>913</v>
      </c>
      <c r="BA462" s="20"/>
      <c r="BB462" s="19" t="s">
        <v>913</v>
      </c>
      <c r="BC462" s="19" t="s">
        <v>913</v>
      </c>
      <c r="BD462" s="21" t="s">
        <v>913</v>
      </c>
    </row>
    <row r="463" spans="1:56" ht="409">
      <c r="A463" s="25"/>
      <c r="B463" s="25"/>
      <c r="C463" s="25"/>
      <c r="D463" s="25"/>
      <c r="E463" s="25"/>
      <c r="F463" s="25"/>
      <c r="G463" s="26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0"/>
      <c r="AU463" s="11"/>
      <c r="AV463" s="11"/>
      <c r="AW463" s="11"/>
      <c r="AX463" s="11"/>
      <c r="AY463" s="20"/>
      <c r="AZ463" s="19" t="s">
        <v>1268</v>
      </c>
      <c r="BA463" s="20"/>
      <c r="BB463" s="19" t="s">
        <v>1268</v>
      </c>
      <c r="BC463" s="19" t="s">
        <v>1268</v>
      </c>
      <c r="BD463" s="21" t="s">
        <v>1268</v>
      </c>
    </row>
    <row r="464" spans="1:56" ht="30">
      <c r="A464" s="25"/>
      <c r="B464" s="25"/>
      <c r="C464" s="25"/>
      <c r="D464" s="25"/>
      <c r="E464" s="25"/>
      <c r="F464" s="25"/>
      <c r="G464" s="26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0"/>
      <c r="AU464" s="11"/>
      <c r="AV464" s="11"/>
      <c r="AW464" s="11"/>
      <c r="AX464" s="11"/>
      <c r="AY464" s="20"/>
      <c r="AZ464" s="19" t="s">
        <v>915</v>
      </c>
      <c r="BA464" s="20"/>
      <c r="BB464" s="19" t="s">
        <v>915</v>
      </c>
      <c r="BC464" s="19" t="s">
        <v>915</v>
      </c>
      <c r="BD464" s="21" t="s">
        <v>915</v>
      </c>
    </row>
    <row r="465" spans="1:56">
      <c r="A465" s="25"/>
      <c r="B465" s="25"/>
      <c r="C465" s="25"/>
      <c r="D465" s="25"/>
      <c r="E465" s="25"/>
      <c r="F465" s="25"/>
      <c r="G465" s="26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0"/>
      <c r="AU465" s="11"/>
      <c r="AV465" s="11"/>
      <c r="AW465" s="11"/>
      <c r="AX465" s="11"/>
      <c r="AY465" s="20"/>
      <c r="AZ465" s="19" t="s">
        <v>916</v>
      </c>
      <c r="BA465" s="20"/>
      <c r="BB465" s="19" t="s">
        <v>916</v>
      </c>
      <c r="BC465" s="19" t="s">
        <v>916</v>
      </c>
      <c r="BD465" s="21" t="s">
        <v>916</v>
      </c>
    </row>
    <row r="466" spans="1:56">
      <c r="A466" s="25"/>
      <c r="B466" s="25"/>
      <c r="C466" s="25"/>
      <c r="D466" s="25"/>
      <c r="E466" s="25"/>
      <c r="F466" s="25"/>
      <c r="G466" s="26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0"/>
      <c r="AU466" s="11"/>
      <c r="AV466" s="11"/>
      <c r="AW466" s="11"/>
      <c r="AX466" s="11"/>
      <c r="AY466" s="20"/>
      <c r="AZ466" s="19" t="s">
        <v>917</v>
      </c>
      <c r="BA466" s="20"/>
      <c r="BB466" s="19" t="s">
        <v>917</v>
      </c>
      <c r="BC466" s="19" t="s">
        <v>917</v>
      </c>
      <c r="BD466" s="21" t="s">
        <v>917</v>
      </c>
    </row>
    <row r="467" spans="1:56">
      <c r="A467" s="25"/>
      <c r="B467" s="25"/>
      <c r="C467" s="25"/>
      <c r="D467" s="25"/>
      <c r="E467" s="25"/>
      <c r="F467" s="25"/>
      <c r="G467" s="26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0"/>
      <c r="AU467" s="11"/>
      <c r="AV467" s="11"/>
      <c r="AW467" s="11"/>
      <c r="AX467" s="11"/>
      <c r="AY467" s="20"/>
      <c r="AZ467" s="11"/>
      <c r="BA467" s="20"/>
      <c r="BB467" s="11"/>
      <c r="BC467" s="11"/>
      <c r="BD467" s="11"/>
    </row>
    <row r="468" spans="1:56" ht="150">
      <c r="A468" s="25"/>
      <c r="B468" s="25"/>
      <c r="C468" s="25"/>
      <c r="D468" s="25"/>
      <c r="E468" s="25"/>
      <c r="F468" s="25"/>
      <c r="G468" s="26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0"/>
      <c r="AU468" s="11"/>
      <c r="AV468" s="11"/>
      <c r="AW468" s="11"/>
      <c r="AX468" s="11"/>
      <c r="AY468" s="20"/>
      <c r="AZ468" s="19" t="s">
        <v>918</v>
      </c>
      <c r="BA468" s="20"/>
      <c r="BB468" s="19" t="s">
        <v>918</v>
      </c>
      <c r="BC468" s="19" t="s">
        <v>918</v>
      </c>
      <c r="BD468" s="21" t="s">
        <v>918</v>
      </c>
    </row>
    <row r="469" spans="1:56" ht="105">
      <c r="A469" s="25"/>
      <c r="B469" s="25"/>
      <c r="C469" s="25"/>
      <c r="D469" s="25"/>
      <c r="E469" s="25"/>
      <c r="F469" s="25"/>
      <c r="G469" s="26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0"/>
      <c r="AU469" s="11"/>
      <c r="AV469" s="11"/>
      <c r="AW469" s="11"/>
      <c r="AX469" s="11"/>
      <c r="AY469" s="20"/>
      <c r="AZ469" s="19" t="s">
        <v>919</v>
      </c>
      <c r="BA469" s="20"/>
      <c r="BB469" s="19" t="s">
        <v>919</v>
      </c>
      <c r="BC469" s="19" t="s">
        <v>919</v>
      </c>
      <c r="BD469" s="21" t="s">
        <v>919</v>
      </c>
    </row>
    <row r="470" spans="1:56">
      <c r="A470" s="25"/>
      <c r="B470" s="25"/>
      <c r="C470" s="25"/>
      <c r="D470" s="25"/>
      <c r="E470" s="25"/>
      <c r="F470" s="25"/>
      <c r="G470" s="26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0"/>
      <c r="AU470" s="11"/>
      <c r="AV470" s="11"/>
      <c r="AW470" s="11"/>
      <c r="AX470" s="11"/>
      <c r="AY470" s="20"/>
      <c r="AZ470" s="19" t="s">
        <v>920</v>
      </c>
      <c r="BA470" s="20"/>
      <c r="BB470" s="19" t="s">
        <v>920</v>
      </c>
      <c r="BC470" s="19" t="s">
        <v>920</v>
      </c>
      <c r="BD470" s="21" t="s">
        <v>920</v>
      </c>
    </row>
    <row r="471" spans="1:56">
      <c r="A471" s="25"/>
      <c r="B471" s="25"/>
      <c r="C471" s="25"/>
      <c r="D471" s="25"/>
      <c r="E471" s="25"/>
      <c r="F471" s="25"/>
      <c r="G471" s="26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0"/>
      <c r="AU471" s="11"/>
      <c r="AV471" s="11"/>
      <c r="AW471" s="11"/>
      <c r="AX471" s="11"/>
      <c r="AY471" s="20"/>
      <c r="AZ471" s="11"/>
      <c r="BA471" s="20"/>
      <c r="BB471" s="11"/>
      <c r="BC471" s="11"/>
      <c r="BD471" s="11"/>
    </row>
    <row r="472" spans="1:56" ht="90">
      <c r="A472" s="25"/>
      <c r="B472" s="25"/>
      <c r="C472" s="25"/>
      <c r="D472" s="25"/>
      <c r="E472" s="25"/>
      <c r="F472" s="25"/>
      <c r="G472" s="26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0"/>
      <c r="AU472" s="11"/>
      <c r="AV472" s="11"/>
      <c r="AW472" s="11"/>
      <c r="AX472" s="11"/>
      <c r="AY472" s="20"/>
      <c r="AZ472" s="19" t="s">
        <v>921</v>
      </c>
      <c r="BA472" s="20"/>
      <c r="BB472" s="19" t="s">
        <v>921</v>
      </c>
      <c r="BC472" s="19" t="s">
        <v>921</v>
      </c>
      <c r="BD472" s="21" t="s">
        <v>921</v>
      </c>
    </row>
    <row r="473" spans="1:56" ht="255">
      <c r="A473" s="25"/>
      <c r="B473" s="25"/>
      <c r="C473" s="25"/>
      <c r="D473" s="25"/>
      <c r="E473" s="25"/>
      <c r="F473" s="25"/>
      <c r="G473" s="26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0"/>
      <c r="AU473" s="11"/>
      <c r="AV473" s="11"/>
      <c r="AW473" s="11"/>
      <c r="AX473" s="11"/>
      <c r="AY473" s="20"/>
      <c r="AZ473" s="19" t="s">
        <v>1269</v>
      </c>
      <c r="BA473" s="20"/>
      <c r="BB473" s="19" t="s">
        <v>1269</v>
      </c>
      <c r="BC473" s="19" t="s">
        <v>1269</v>
      </c>
      <c r="BD473" s="21" t="s">
        <v>1269</v>
      </c>
    </row>
    <row r="474" spans="1:56" ht="270">
      <c r="A474" s="25"/>
      <c r="B474" s="25"/>
      <c r="C474" s="25"/>
      <c r="D474" s="25"/>
      <c r="E474" s="25"/>
      <c r="F474" s="25"/>
      <c r="G474" s="26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0"/>
      <c r="AU474" s="11"/>
      <c r="AV474" s="11"/>
      <c r="AW474" s="11"/>
      <c r="AX474" s="11"/>
      <c r="AY474" s="20"/>
      <c r="AZ474" s="19" t="s">
        <v>1270</v>
      </c>
      <c r="BA474" s="20"/>
      <c r="BB474" s="19" t="s">
        <v>1270</v>
      </c>
      <c r="BC474" s="19" t="s">
        <v>1270</v>
      </c>
      <c r="BD474" s="21" t="s">
        <v>1270</v>
      </c>
    </row>
    <row r="475" spans="1:56">
      <c r="A475" s="25"/>
      <c r="B475" s="25"/>
      <c r="C475" s="25"/>
      <c r="D475" s="25"/>
      <c r="E475" s="25"/>
      <c r="F475" s="25"/>
      <c r="G475" s="26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0"/>
      <c r="AU475" s="11"/>
      <c r="AV475" s="11"/>
      <c r="AW475" s="11"/>
      <c r="AX475" s="11"/>
      <c r="AY475" s="20"/>
      <c r="AZ475" s="19" t="s">
        <v>677</v>
      </c>
      <c r="BA475" s="20"/>
      <c r="BB475" s="19" t="s">
        <v>677</v>
      </c>
      <c r="BC475" s="19" t="s">
        <v>677</v>
      </c>
      <c r="BD475" s="21" t="s">
        <v>677</v>
      </c>
    </row>
    <row r="476" spans="1:56" ht="45">
      <c r="A476" s="25"/>
      <c r="B476" s="25"/>
      <c r="C476" s="25"/>
      <c r="D476" s="25"/>
      <c r="E476" s="25"/>
      <c r="F476" s="25"/>
      <c r="G476" s="26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0"/>
      <c r="AU476" s="11"/>
      <c r="AV476" s="11"/>
      <c r="AW476" s="11"/>
      <c r="AX476" s="11"/>
      <c r="AY476" s="20"/>
      <c r="AZ476" s="19" t="s">
        <v>924</v>
      </c>
      <c r="BA476" s="20"/>
      <c r="BB476" s="19" t="s">
        <v>924</v>
      </c>
      <c r="BC476" s="19" t="s">
        <v>924</v>
      </c>
      <c r="BD476" s="21" t="s">
        <v>924</v>
      </c>
    </row>
    <row r="477" spans="1:56" ht="409">
      <c r="A477" s="25"/>
      <c r="B477" s="25"/>
      <c r="C477" s="25"/>
      <c r="D477" s="25"/>
      <c r="E477" s="25"/>
      <c r="F477" s="25"/>
      <c r="G477" s="26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0"/>
      <c r="AU477" s="11"/>
      <c r="AV477" s="11"/>
      <c r="AW477" s="11"/>
      <c r="AX477" s="11"/>
      <c r="AY477" s="20"/>
      <c r="AZ477" s="19" t="s">
        <v>925</v>
      </c>
      <c r="BA477" s="20"/>
      <c r="BB477" s="19" t="s">
        <v>925</v>
      </c>
      <c r="BC477" s="19" t="s">
        <v>1271</v>
      </c>
      <c r="BD477" s="21" t="s">
        <v>1271</v>
      </c>
    </row>
    <row r="478" spans="1:56" ht="135">
      <c r="A478" s="25" t="s">
        <v>149</v>
      </c>
      <c r="B478" s="25" t="s">
        <v>1190</v>
      </c>
      <c r="C478" s="25" t="s">
        <v>133</v>
      </c>
      <c r="D478" s="25" t="s">
        <v>1191</v>
      </c>
      <c r="E478" s="25" t="s">
        <v>94</v>
      </c>
      <c r="F478" s="25" t="s">
        <v>1236</v>
      </c>
      <c r="G478" s="26">
        <v>949.95</v>
      </c>
      <c r="H478" s="25" t="s">
        <v>1237</v>
      </c>
      <c r="I478" s="25" t="s">
        <v>217</v>
      </c>
      <c r="J478" s="25" t="s">
        <v>930</v>
      </c>
      <c r="K478" s="25" t="s">
        <v>63</v>
      </c>
      <c r="L478" s="25" t="s">
        <v>893</v>
      </c>
      <c r="M478" s="25" t="s">
        <v>44</v>
      </c>
      <c r="N478" s="25" t="s">
        <v>1238</v>
      </c>
      <c r="O478" s="25" t="s">
        <v>545</v>
      </c>
      <c r="P478" s="25" t="s">
        <v>1009</v>
      </c>
      <c r="Q478" s="25" t="s">
        <v>565</v>
      </c>
      <c r="R478" s="25" t="s">
        <v>933</v>
      </c>
      <c r="S478" s="25" t="s">
        <v>640</v>
      </c>
      <c r="T478" s="25" t="s">
        <v>934</v>
      </c>
      <c r="U478" s="25" t="s">
        <v>181</v>
      </c>
      <c r="V478" s="25" t="s">
        <v>935</v>
      </c>
      <c r="W478" s="25" t="s">
        <v>160</v>
      </c>
      <c r="X478" s="25" t="s">
        <v>1010</v>
      </c>
      <c r="Y478" s="25" t="s">
        <v>208</v>
      </c>
      <c r="Z478" s="25" t="s">
        <v>1239</v>
      </c>
      <c r="AA478" s="25" t="s">
        <v>577</v>
      </c>
      <c r="AB478" s="25" t="s">
        <v>1240</v>
      </c>
      <c r="AC478" s="25" t="s">
        <v>659</v>
      </c>
      <c r="AD478" s="25" t="s">
        <v>902</v>
      </c>
      <c r="AE478" s="25" t="s">
        <v>604</v>
      </c>
      <c r="AF478" s="25" t="s">
        <v>1241</v>
      </c>
      <c r="AG478" s="25" t="s">
        <v>632</v>
      </c>
      <c r="AH478" s="25" t="s">
        <v>1184</v>
      </c>
      <c r="AI478" s="25" t="s">
        <v>557</v>
      </c>
      <c r="AJ478" s="25" t="s">
        <v>941</v>
      </c>
      <c r="AK478" s="25" t="s">
        <v>651</v>
      </c>
      <c r="AL478" s="25" t="s">
        <v>961</v>
      </c>
      <c r="AM478" s="25" t="s">
        <v>221</v>
      </c>
      <c r="AN478" s="25" t="s">
        <v>907</v>
      </c>
      <c r="AO478" s="25" t="s">
        <v>224</v>
      </c>
      <c r="AP478" s="25" t="s">
        <v>942</v>
      </c>
      <c r="AQ478" s="25" t="s">
        <v>225</v>
      </c>
      <c r="AR478" s="25" t="s">
        <v>909</v>
      </c>
      <c r="AS478" s="25" t="s">
        <v>252</v>
      </c>
      <c r="AT478" s="20" t="s">
        <v>1242</v>
      </c>
      <c r="AU478" s="24" t="s">
        <v>782</v>
      </c>
      <c r="AV478" s="24"/>
      <c r="AW478" s="20" t="s">
        <v>711</v>
      </c>
      <c r="AX478" s="20"/>
      <c r="AY478" s="20" t="s">
        <v>711</v>
      </c>
      <c r="AZ478" s="19" t="s">
        <v>912</v>
      </c>
      <c r="BA478" s="20" t="s">
        <v>756</v>
      </c>
      <c r="BB478" s="19" t="s">
        <v>912</v>
      </c>
      <c r="BC478" s="19" t="s">
        <v>912</v>
      </c>
      <c r="BD478" s="21" t="s">
        <v>912</v>
      </c>
    </row>
    <row r="479" spans="1:56" ht="60">
      <c r="A479" s="25"/>
      <c r="B479" s="25"/>
      <c r="C479" s="25"/>
      <c r="D479" s="25"/>
      <c r="E479" s="25"/>
      <c r="F479" s="25"/>
      <c r="G479" s="26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0"/>
      <c r="AU479" s="11"/>
      <c r="AV479" s="11"/>
      <c r="AW479" s="11"/>
      <c r="AX479" s="11"/>
      <c r="AY479" s="20"/>
      <c r="AZ479" s="19" t="s">
        <v>913</v>
      </c>
      <c r="BA479" s="20"/>
      <c r="BB479" s="19" t="s">
        <v>913</v>
      </c>
      <c r="BC479" s="19" t="s">
        <v>913</v>
      </c>
      <c r="BD479" s="21" t="s">
        <v>913</v>
      </c>
    </row>
    <row r="480" spans="1:56" ht="409">
      <c r="A480" s="25"/>
      <c r="B480" s="25"/>
      <c r="C480" s="25"/>
      <c r="D480" s="25"/>
      <c r="E480" s="25"/>
      <c r="F480" s="25"/>
      <c r="G480" s="26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0"/>
      <c r="AU480" s="11"/>
      <c r="AV480" s="11"/>
      <c r="AW480" s="11"/>
      <c r="AX480" s="11"/>
      <c r="AY480" s="20"/>
      <c r="AZ480" s="19" t="s">
        <v>1243</v>
      </c>
      <c r="BA480" s="20"/>
      <c r="BB480" s="19" t="s">
        <v>1243</v>
      </c>
      <c r="BC480" s="19" t="s">
        <v>1243</v>
      </c>
      <c r="BD480" s="21" t="s">
        <v>1243</v>
      </c>
    </row>
    <row r="481" spans="1:56" ht="30">
      <c r="A481" s="25"/>
      <c r="B481" s="25"/>
      <c r="C481" s="25"/>
      <c r="D481" s="25"/>
      <c r="E481" s="25"/>
      <c r="F481" s="25"/>
      <c r="G481" s="26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0"/>
      <c r="AU481" s="11"/>
      <c r="AV481" s="11"/>
      <c r="AW481" s="11"/>
      <c r="AX481" s="11"/>
      <c r="AY481" s="20"/>
      <c r="AZ481" s="19" t="s">
        <v>915</v>
      </c>
      <c r="BA481" s="20"/>
      <c r="BB481" s="19" t="s">
        <v>915</v>
      </c>
      <c r="BC481" s="19" t="s">
        <v>915</v>
      </c>
      <c r="BD481" s="21" t="s">
        <v>915</v>
      </c>
    </row>
    <row r="482" spans="1:56">
      <c r="A482" s="25"/>
      <c r="B482" s="25"/>
      <c r="C482" s="25"/>
      <c r="D482" s="25"/>
      <c r="E482" s="25"/>
      <c r="F482" s="25"/>
      <c r="G482" s="26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0"/>
      <c r="AU482" s="11"/>
      <c r="AV482" s="11"/>
      <c r="AW482" s="11"/>
      <c r="AX482" s="11"/>
      <c r="AY482" s="20"/>
      <c r="AZ482" s="19" t="s">
        <v>916</v>
      </c>
      <c r="BA482" s="20"/>
      <c r="BB482" s="19" t="s">
        <v>916</v>
      </c>
      <c r="BC482" s="19" t="s">
        <v>916</v>
      </c>
      <c r="BD482" s="21" t="s">
        <v>916</v>
      </c>
    </row>
    <row r="483" spans="1:56">
      <c r="A483" s="25"/>
      <c r="B483" s="25"/>
      <c r="C483" s="25"/>
      <c r="D483" s="25"/>
      <c r="E483" s="25"/>
      <c r="F483" s="25"/>
      <c r="G483" s="26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0"/>
      <c r="AU483" s="11"/>
      <c r="AV483" s="11"/>
      <c r="AW483" s="11"/>
      <c r="AX483" s="11"/>
      <c r="AY483" s="20"/>
      <c r="AZ483" s="19" t="s">
        <v>917</v>
      </c>
      <c r="BA483" s="20"/>
      <c r="BB483" s="19" t="s">
        <v>917</v>
      </c>
      <c r="BC483" s="19" t="s">
        <v>917</v>
      </c>
      <c r="BD483" s="21" t="s">
        <v>917</v>
      </c>
    </row>
    <row r="484" spans="1:56">
      <c r="A484" s="25"/>
      <c r="B484" s="25"/>
      <c r="C484" s="25"/>
      <c r="D484" s="25"/>
      <c r="E484" s="25"/>
      <c r="F484" s="25"/>
      <c r="G484" s="26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0"/>
      <c r="AU484" s="11"/>
      <c r="AV484" s="11"/>
      <c r="AW484" s="11"/>
      <c r="AX484" s="11"/>
      <c r="AY484" s="20"/>
      <c r="AZ484" s="11"/>
      <c r="BA484" s="20"/>
      <c r="BB484" s="11"/>
      <c r="BC484" s="11"/>
      <c r="BD484" s="11"/>
    </row>
    <row r="485" spans="1:56" ht="150">
      <c r="A485" s="25"/>
      <c r="B485" s="25"/>
      <c r="C485" s="25"/>
      <c r="D485" s="25"/>
      <c r="E485" s="25"/>
      <c r="F485" s="25"/>
      <c r="G485" s="26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0"/>
      <c r="AU485" s="11"/>
      <c r="AV485" s="11"/>
      <c r="AW485" s="11"/>
      <c r="AX485" s="11"/>
      <c r="AY485" s="20"/>
      <c r="AZ485" s="19" t="s">
        <v>918</v>
      </c>
      <c r="BA485" s="20"/>
      <c r="BB485" s="19" t="s">
        <v>918</v>
      </c>
      <c r="BC485" s="19" t="s">
        <v>918</v>
      </c>
      <c r="BD485" s="21" t="s">
        <v>918</v>
      </c>
    </row>
    <row r="486" spans="1:56" ht="105">
      <c r="A486" s="25"/>
      <c r="B486" s="25"/>
      <c r="C486" s="25"/>
      <c r="D486" s="25"/>
      <c r="E486" s="25"/>
      <c r="F486" s="25"/>
      <c r="G486" s="26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0"/>
      <c r="AU486" s="11"/>
      <c r="AV486" s="11"/>
      <c r="AW486" s="11"/>
      <c r="AX486" s="11"/>
      <c r="AY486" s="20"/>
      <c r="AZ486" s="19" t="s">
        <v>919</v>
      </c>
      <c r="BA486" s="20"/>
      <c r="BB486" s="19" t="s">
        <v>919</v>
      </c>
      <c r="BC486" s="19" t="s">
        <v>919</v>
      </c>
      <c r="BD486" s="21" t="s">
        <v>919</v>
      </c>
    </row>
    <row r="487" spans="1:56">
      <c r="A487" s="25"/>
      <c r="B487" s="25"/>
      <c r="C487" s="25"/>
      <c r="D487" s="25"/>
      <c r="E487" s="25"/>
      <c r="F487" s="25"/>
      <c r="G487" s="26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0"/>
      <c r="AU487" s="11"/>
      <c r="AV487" s="11"/>
      <c r="AW487" s="11"/>
      <c r="AX487" s="11"/>
      <c r="AY487" s="20"/>
      <c r="AZ487" s="19" t="s">
        <v>920</v>
      </c>
      <c r="BA487" s="20"/>
      <c r="BB487" s="19" t="s">
        <v>920</v>
      </c>
      <c r="BC487" s="19" t="s">
        <v>920</v>
      </c>
      <c r="BD487" s="21" t="s">
        <v>920</v>
      </c>
    </row>
    <row r="488" spans="1:56">
      <c r="A488" s="25"/>
      <c r="B488" s="25"/>
      <c r="C488" s="25"/>
      <c r="D488" s="25"/>
      <c r="E488" s="25"/>
      <c r="F488" s="25"/>
      <c r="G488" s="26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0"/>
      <c r="AU488" s="11"/>
      <c r="AV488" s="11"/>
      <c r="AW488" s="11"/>
      <c r="AX488" s="11"/>
      <c r="AY488" s="20"/>
      <c r="AZ488" s="11"/>
      <c r="BA488" s="20"/>
      <c r="BB488" s="11"/>
      <c r="BC488" s="11"/>
      <c r="BD488" s="11"/>
    </row>
    <row r="489" spans="1:56" ht="90">
      <c r="A489" s="25"/>
      <c r="B489" s="25"/>
      <c r="C489" s="25"/>
      <c r="D489" s="25"/>
      <c r="E489" s="25"/>
      <c r="F489" s="25"/>
      <c r="G489" s="26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0"/>
      <c r="AU489" s="11"/>
      <c r="AV489" s="11"/>
      <c r="AW489" s="11"/>
      <c r="AX489" s="11"/>
      <c r="AY489" s="20"/>
      <c r="AZ489" s="19" t="s">
        <v>921</v>
      </c>
      <c r="BA489" s="20"/>
      <c r="BB489" s="19" t="s">
        <v>921</v>
      </c>
      <c r="BC489" s="19" t="s">
        <v>921</v>
      </c>
      <c r="BD489" s="21" t="s">
        <v>921</v>
      </c>
    </row>
    <row r="490" spans="1:56" ht="270">
      <c r="A490" s="25"/>
      <c r="B490" s="25"/>
      <c r="C490" s="25"/>
      <c r="D490" s="25"/>
      <c r="E490" s="25"/>
      <c r="F490" s="25"/>
      <c r="G490" s="26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0"/>
      <c r="AU490" s="11"/>
      <c r="AV490" s="11"/>
      <c r="AW490" s="11"/>
      <c r="AX490" s="11"/>
      <c r="AY490" s="20"/>
      <c r="AZ490" s="19" t="s">
        <v>1244</v>
      </c>
      <c r="BA490" s="20"/>
      <c r="BB490" s="19" t="s">
        <v>1244</v>
      </c>
      <c r="BC490" s="19" t="s">
        <v>1244</v>
      </c>
      <c r="BD490" s="21" t="s">
        <v>1244</v>
      </c>
    </row>
    <row r="491" spans="1:56" ht="270">
      <c r="A491" s="25"/>
      <c r="B491" s="25"/>
      <c r="C491" s="25"/>
      <c r="D491" s="25"/>
      <c r="E491" s="25"/>
      <c r="F491" s="25"/>
      <c r="G491" s="26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0"/>
      <c r="AU491" s="11"/>
      <c r="AV491" s="11"/>
      <c r="AW491" s="11"/>
      <c r="AX491" s="11"/>
      <c r="AY491" s="20"/>
      <c r="AZ491" s="19" t="s">
        <v>1245</v>
      </c>
      <c r="BA491" s="20"/>
      <c r="BB491" s="19" t="s">
        <v>1245</v>
      </c>
      <c r="BC491" s="19" t="s">
        <v>1245</v>
      </c>
      <c r="BD491" s="21" t="s">
        <v>1245</v>
      </c>
    </row>
    <row r="492" spans="1:56">
      <c r="A492" s="25"/>
      <c r="B492" s="25"/>
      <c r="C492" s="25"/>
      <c r="D492" s="25"/>
      <c r="E492" s="25"/>
      <c r="F492" s="25"/>
      <c r="G492" s="26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0"/>
      <c r="AU492" s="11"/>
      <c r="AV492" s="11"/>
      <c r="AW492" s="11"/>
      <c r="AX492" s="11"/>
      <c r="AY492" s="20"/>
      <c r="AZ492" s="19" t="s">
        <v>677</v>
      </c>
      <c r="BA492" s="20"/>
      <c r="BB492" s="19" t="s">
        <v>677</v>
      </c>
      <c r="BC492" s="19" t="s">
        <v>677</v>
      </c>
      <c r="BD492" s="21" t="s">
        <v>677</v>
      </c>
    </row>
    <row r="493" spans="1:56" ht="45">
      <c r="A493" s="25"/>
      <c r="B493" s="25"/>
      <c r="C493" s="25"/>
      <c r="D493" s="25"/>
      <c r="E493" s="25"/>
      <c r="F493" s="25"/>
      <c r="G493" s="26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0"/>
      <c r="AU493" s="11"/>
      <c r="AV493" s="11"/>
      <c r="AW493" s="11"/>
      <c r="AX493" s="11"/>
      <c r="AY493" s="20"/>
      <c r="AZ493" s="19" t="s">
        <v>924</v>
      </c>
      <c r="BA493" s="20"/>
      <c r="BB493" s="19" t="s">
        <v>924</v>
      </c>
      <c r="BC493" s="19" t="s">
        <v>924</v>
      </c>
      <c r="BD493" s="21" t="s">
        <v>924</v>
      </c>
    </row>
    <row r="494" spans="1:56" ht="409">
      <c r="A494" s="25"/>
      <c r="B494" s="25"/>
      <c r="C494" s="25"/>
      <c r="D494" s="25"/>
      <c r="E494" s="25"/>
      <c r="F494" s="25"/>
      <c r="G494" s="26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0"/>
      <c r="AU494" s="11"/>
      <c r="AV494" s="11"/>
      <c r="AW494" s="11"/>
      <c r="AX494" s="11"/>
      <c r="AY494" s="20"/>
      <c r="AZ494" s="19" t="s">
        <v>925</v>
      </c>
      <c r="BA494" s="20"/>
      <c r="BB494" s="19" t="s">
        <v>925</v>
      </c>
      <c r="BC494" s="19" t="s">
        <v>1246</v>
      </c>
      <c r="BD494" s="21" t="s">
        <v>1246</v>
      </c>
    </row>
    <row r="495" spans="1:56" ht="135">
      <c r="A495" s="25" t="s">
        <v>150</v>
      </c>
      <c r="B495" s="25" t="s">
        <v>1272</v>
      </c>
      <c r="C495" s="25" t="s">
        <v>136</v>
      </c>
      <c r="D495" s="25" t="s">
        <v>1273</v>
      </c>
      <c r="E495" s="25" t="s">
        <v>96</v>
      </c>
      <c r="F495" s="25" t="s">
        <v>1274</v>
      </c>
      <c r="G495" s="26">
        <v>1399.99</v>
      </c>
      <c r="H495" s="25" t="s">
        <v>1275</v>
      </c>
      <c r="I495" s="25" t="s">
        <v>217</v>
      </c>
      <c r="J495" s="25" t="s">
        <v>930</v>
      </c>
      <c r="K495" s="25" t="s">
        <v>63</v>
      </c>
      <c r="L495" s="25" t="s">
        <v>893</v>
      </c>
      <c r="M495" s="25" t="s">
        <v>46</v>
      </c>
      <c r="N495" s="25" t="s">
        <v>1276</v>
      </c>
      <c r="O495" s="25" t="s">
        <v>542</v>
      </c>
      <c r="P495" s="25" t="s">
        <v>932</v>
      </c>
      <c r="Q495" s="25" t="s">
        <v>565</v>
      </c>
      <c r="R495" s="25" t="s">
        <v>933</v>
      </c>
      <c r="S495" s="25" t="s">
        <v>640</v>
      </c>
      <c r="T495" s="25" t="s">
        <v>934</v>
      </c>
      <c r="U495" s="25" t="s">
        <v>181</v>
      </c>
      <c r="V495" s="25" t="s">
        <v>935</v>
      </c>
      <c r="W495" s="25" t="s">
        <v>158</v>
      </c>
      <c r="X495" s="25" t="s">
        <v>936</v>
      </c>
      <c r="Y495" s="25" t="s">
        <v>153</v>
      </c>
      <c r="Z495" s="25" t="s">
        <v>937</v>
      </c>
      <c r="AA495" s="25" t="s">
        <v>570</v>
      </c>
      <c r="AB495" s="25" t="s">
        <v>938</v>
      </c>
      <c r="AC495" s="25" t="s">
        <v>659</v>
      </c>
      <c r="AD495" s="25" t="s">
        <v>902</v>
      </c>
      <c r="AE495" s="25" t="s">
        <v>607</v>
      </c>
      <c r="AF495" s="25" t="s">
        <v>1277</v>
      </c>
      <c r="AG495" s="25" t="s">
        <v>635</v>
      </c>
      <c r="AH495" s="25" t="s">
        <v>1278</v>
      </c>
      <c r="AI495" s="25" t="s">
        <v>557</v>
      </c>
      <c r="AJ495" s="25" t="s">
        <v>941</v>
      </c>
      <c r="AK495" s="25" t="s">
        <v>656</v>
      </c>
      <c r="AL495" s="25" t="s">
        <v>1279</v>
      </c>
      <c r="AM495" s="25" t="s">
        <v>221</v>
      </c>
      <c r="AN495" s="25" t="s">
        <v>907</v>
      </c>
      <c r="AO495" s="25" t="s">
        <v>223</v>
      </c>
      <c r="AP495" s="25" t="s">
        <v>908</v>
      </c>
      <c r="AQ495" s="25" t="s">
        <v>225</v>
      </c>
      <c r="AR495" s="25" t="s">
        <v>909</v>
      </c>
      <c r="AS495" s="25" t="s">
        <v>255</v>
      </c>
      <c r="AT495" s="20" t="s">
        <v>1280</v>
      </c>
      <c r="AU495" s="24" t="s">
        <v>782</v>
      </c>
      <c r="AV495" s="24"/>
      <c r="AW495" s="20" t="s">
        <v>714</v>
      </c>
      <c r="AX495" s="20"/>
      <c r="AY495" s="20" t="s">
        <v>714</v>
      </c>
      <c r="AZ495" s="19" t="s">
        <v>912</v>
      </c>
      <c r="BA495" s="20" t="s">
        <v>759</v>
      </c>
      <c r="BB495" s="19" t="s">
        <v>912</v>
      </c>
      <c r="BC495" s="19" t="s">
        <v>912</v>
      </c>
      <c r="BD495" s="21" t="s">
        <v>912</v>
      </c>
    </row>
    <row r="496" spans="1:56" ht="60">
      <c r="A496" s="25"/>
      <c r="B496" s="25"/>
      <c r="C496" s="25"/>
      <c r="D496" s="25"/>
      <c r="E496" s="25"/>
      <c r="F496" s="25"/>
      <c r="G496" s="26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0"/>
      <c r="AU496" s="11"/>
      <c r="AV496" s="11"/>
      <c r="AW496" s="11"/>
      <c r="AX496" s="11"/>
      <c r="AY496" s="20"/>
      <c r="AZ496" s="19" t="s">
        <v>913</v>
      </c>
      <c r="BA496" s="20"/>
      <c r="BB496" s="19" t="s">
        <v>913</v>
      </c>
      <c r="BC496" s="19" t="s">
        <v>913</v>
      </c>
      <c r="BD496" s="21" t="s">
        <v>913</v>
      </c>
    </row>
    <row r="497" spans="1:56" ht="409">
      <c r="A497" s="25"/>
      <c r="B497" s="25"/>
      <c r="C497" s="25"/>
      <c r="D497" s="25"/>
      <c r="E497" s="25"/>
      <c r="F497" s="25"/>
      <c r="G497" s="26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0"/>
      <c r="AU497" s="11"/>
      <c r="AV497" s="11"/>
      <c r="AW497" s="11"/>
      <c r="AX497" s="11"/>
      <c r="AY497" s="20"/>
      <c r="AZ497" s="19" t="s">
        <v>1281</v>
      </c>
      <c r="BA497" s="20"/>
      <c r="BB497" s="19" t="s">
        <v>1281</v>
      </c>
      <c r="BC497" s="19" t="s">
        <v>1281</v>
      </c>
      <c r="BD497" s="21" t="s">
        <v>1281</v>
      </c>
    </row>
    <row r="498" spans="1:56" ht="30">
      <c r="A498" s="25"/>
      <c r="B498" s="25"/>
      <c r="C498" s="25"/>
      <c r="D498" s="25"/>
      <c r="E498" s="25"/>
      <c r="F498" s="25"/>
      <c r="G498" s="26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0"/>
      <c r="AU498" s="11"/>
      <c r="AV498" s="11"/>
      <c r="AW498" s="11"/>
      <c r="AX498" s="11"/>
      <c r="AY498" s="20"/>
      <c r="AZ498" s="19" t="s">
        <v>915</v>
      </c>
      <c r="BA498" s="20"/>
      <c r="BB498" s="19" t="s">
        <v>915</v>
      </c>
      <c r="BC498" s="19" t="s">
        <v>915</v>
      </c>
      <c r="BD498" s="21" t="s">
        <v>915</v>
      </c>
    </row>
    <row r="499" spans="1:56">
      <c r="A499" s="25"/>
      <c r="B499" s="25"/>
      <c r="C499" s="25"/>
      <c r="D499" s="25"/>
      <c r="E499" s="25"/>
      <c r="F499" s="25"/>
      <c r="G499" s="26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0"/>
      <c r="AU499" s="11"/>
      <c r="AV499" s="11"/>
      <c r="AW499" s="11"/>
      <c r="AX499" s="11"/>
      <c r="AY499" s="20"/>
      <c r="AZ499" s="19" t="s">
        <v>916</v>
      </c>
      <c r="BA499" s="20"/>
      <c r="BB499" s="19" t="s">
        <v>916</v>
      </c>
      <c r="BC499" s="19" t="s">
        <v>916</v>
      </c>
      <c r="BD499" s="21" t="s">
        <v>916</v>
      </c>
    </row>
    <row r="500" spans="1:56">
      <c r="A500" s="25"/>
      <c r="B500" s="25"/>
      <c r="C500" s="25"/>
      <c r="D500" s="25"/>
      <c r="E500" s="25"/>
      <c r="F500" s="25"/>
      <c r="G500" s="26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0"/>
      <c r="AU500" s="11"/>
      <c r="AV500" s="11"/>
      <c r="AW500" s="11"/>
      <c r="AX500" s="11"/>
      <c r="AY500" s="20"/>
      <c r="AZ500" s="19" t="s">
        <v>917</v>
      </c>
      <c r="BA500" s="20"/>
      <c r="BB500" s="19" t="s">
        <v>917</v>
      </c>
      <c r="BC500" s="19" t="s">
        <v>917</v>
      </c>
      <c r="BD500" s="21" t="s">
        <v>917</v>
      </c>
    </row>
    <row r="501" spans="1:56">
      <c r="A501" s="25"/>
      <c r="B501" s="25"/>
      <c r="C501" s="25"/>
      <c r="D501" s="25"/>
      <c r="E501" s="25"/>
      <c r="F501" s="25"/>
      <c r="G501" s="26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0"/>
      <c r="AU501" s="11"/>
      <c r="AV501" s="11"/>
      <c r="AW501" s="11"/>
      <c r="AX501" s="11"/>
      <c r="AY501" s="20"/>
      <c r="AZ501" s="11"/>
      <c r="BA501" s="20"/>
      <c r="BB501" s="11"/>
      <c r="BC501" s="11"/>
      <c r="BD501" s="11"/>
    </row>
    <row r="502" spans="1:56" ht="150">
      <c r="A502" s="25"/>
      <c r="B502" s="25"/>
      <c r="C502" s="25"/>
      <c r="D502" s="25"/>
      <c r="E502" s="25"/>
      <c r="F502" s="25"/>
      <c r="G502" s="26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0"/>
      <c r="AU502" s="11"/>
      <c r="AV502" s="11"/>
      <c r="AW502" s="11"/>
      <c r="AX502" s="11"/>
      <c r="AY502" s="20"/>
      <c r="AZ502" s="19" t="s">
        <v>918</v>
      </c>
      <c r="BA502" s="20"/>
      <c r="BB502" s="19" t="s">
        <v>918</v>
      </c>
      <c r="BC502" s="19" t="s">
        <v>918</v>
      </c>
      <c r="BD502" s="21" t="s">
        <v>918</v>
      </c>
    </row>
    <row r="503" spans="1:56" ht="105">
      <c r="A503" s="25"/>
      <c r="B503" s="25"/>
      <c r="C503" s="25"/>
      <c r="D503" s="25"/>
      <c r="E503" s="25"/>
      <c r="F503" s="25"/>
      <c r="G503" s="26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0"/>
      <c r="AU503" s="11"/>
      <c r="AV503" s="11"/>
      <c r="AW503" s="11"/>
      <c r="AX503" s="11"/>
      <c r="AY503" s="20"/>
      <c r="AZ503" s="19" t="s">
        <v>919</v>
      </c>
      <c r="BA503" s="20"/>
      <c r="BB503" s="19" t="s">
        <v>919</v>
      </c>
      <c r="BC503" s="19" t="s">
        <v>919</v>
      </c>
      <c r="BD503" s="21" t="s">
        <v>919</v>
      </c>
    </row>
    <row r="504" spans="1:56">
      <c r="A504" s="25"/>
      <c r="B504" s="25"/>
      <c r="C504" s="25"/>
      <c r="D504" s="25"/>
      <c r="E504" s="25"/>
      <c r="F504" s="25"/>
      <c r="G504" s="26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0"/>
      <c r="AU504" s="11"/>
      <c r="AV504" s="11"/>
      <c r="AW504" s="11"/>
      <c r="AX504" s="11"/>
      <c r="AY504" s="20"/>
      <c r="AZ504" s="19" t="s">
        <v>920</v>
      </c>
      <c r="BA504" s="20"/>
      <c r="BB504" s="19" t="s">
        <v>920</v>
      </c>
      <c r="BC504" s="19" t="s">
        <v>920</v>
      </c>
      <c r="BD504" s="21" t="s">
        <v>920</v>
      </c>
    </row>
    <row r="505" spans="1:56">
      <c r="A505" s="25"/>
      <c r="B505" s="25"/>
      <c r="C505" s="25"/>
      <c r="D505" s="25"/>
      <c r="E505" s="25"/>
      <c r="F505" s="25"/>
      <c r="G505" s="26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0"/>
      <c r="AU505" s="11"/>
      <c r="AV505" s="11"/>
      <c r="AW505" s="11"/>
      <c r="AX505" s="11"/>
      <c r="AY505" s="20"/>
      <c r="AZ505" s="11"/>
      <c r="BA505" s="20"/>
      <c r="BB505" s="11"/>
      <c r="BC505" s="11"/>
      <c r="BD505" s="11"/>
    </row>
    <row r="506" spans="1:56" ht="90">
      <c r="A506" s="25"/>
      <c r="B506" s="25"/>
      <c r="C506" s="25"/>
      <c r="D506" s="25"/>
      <c r="E506" s="25"/>
      <c r="F506" s="25"/>
      <c r="G506" s="26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0"/>
      <c r="AU506" s="11"/>
      <c r="AV506" s="11"/>
      <c r="AW506" s="11"/>
      <c r="AX506" s="11"/>
      <c r="AY506" s="20"/>
      <c r="AZ506" s="19" t="s">
        <v>921</v>
      </c>
      <c r="BA506" s="20"/>
      <c r="BB506" s="19" t="s">
        <v>921</v>
      </c>
      <c r="BC506" s="19" t="s">
        <v>921</v>
      </c>
      <c r="BD506" s="21" t="s">
        <v>921</v>
      </c>
    </row>
    <row r="507" spans="1:56" ht="270">
      <c r="A507" s="25"/>
      <c r="B507" s="25"/>
      <c r="C507" s="25"/>
      <c r="D507" s="25"/>
      <c r="E507" s="25"/>
      <c r="F507" s="25"/>
      <c r="G507" s="26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0"/>
      <c r="AU507" s="11"/>
      <c r="AV507" s="11"/>
      <c r="AW507" s="11"/>
      <c r="AX507" s="11"/>
      <c r="AY507" s="20"/>
      <c r="AZ507" s="19" t="s">
        <v>1282</v>
      </c>
      <c r="BA507" s="20"/>
      <c r="BB507" s="19" t="s">
        <v>1282</v>
      </c>
      <c r="BC507" s="19" t="s">
        <v>1282</v>
      </c>
      <c r="BD507" s="21" t="s">
        <v>1282</v>
      </c>
    </row>
    <row r="508" spans="1:56" ht="270">
      <c r="A508" s="25"/>
      <c r="B508" s="25"/>
      <c r="C508" s="25"/>
      <c r="D508" s="25"/>
      <c r="E508" s="25"/>
      <c r="F508" s="25"/>
      <c r="G508" s="26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0"/>
      <c r="AU508" s="11"/>
      <c r="AV508" s="11"/>
      <c r="AW508" s="11"/>
      <c r="AX508" s="11"/>
      <c r="AY508" s="20"/>
      <c r="AZ508" s="19" t="s">
        <v>1283</v>
      </c>
      <c r="BA508" s="20"/>
      <c r="BB508" s="19" t="s">
        <v>1283</v>
      </c>
      <c r="BC508" s="19" t="s">
        <v>1283</v>
      </c>
      <c r="BD508" s="21" t="s">
        <v>1283</v>
      </c>
    </row>
    <row r="509" spans="1:56">
      <c r="A509" s="25"/>
      <c r="B509" s="25"/>
      <c r="C509" s="25"/>
      <c r="D509" s="25"/>
      <c r="E509" s="25"/>
      <c r="F509" s="25"/>
      <c r="G509" s="26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0"/>
      <c r="AU509" s="11"/>
      <c r="AV509" s="11"/>
      <c r="AW509" s="11"/>
      <c r="AX509" s="11"/>
      <c r="AY509" s="20"/>
      <c r="AZ509" s="19" t="s">
        <v>677</v>
      </c>
      <c r="BA509" s="20"/>
      <c r="BB509" s="19" t="s">
        <v>677</v>
      </c>
      <c r="BC509" s="19" t="s">
        <v>677</v>
      </c>
      <c r="BD509" s="21" t="s">
        <v>677</v>
      </c>
    </row>
    <row r="510" spans="1:56" ht="45">
      <c r="A510" s="25"/>
      <c r="B510" s="25"/>
      <c r="C510" s="25"/>
      <c r="D510" s="25"/>
      <c r="E510" s="25"/>
      <c r="F510" s="25"/>
      <c r="G510" s="26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0"/>
      <c r="AU510" s="11"/>
      <c r="AV510" s="11"/>
      <c r="AW510" s="11"/>
      <c r="AX510" s="11"/>
      <c r="AY510" s="20"/>
      <c r="AZ510" s="19" t="s">
        <v>924</v>
      </c>
      <c r="BA510" s="20"/>
      <c r="BB510" s="19" t="s">
        <v>924</v>
      </c>
      <c r="BC510" s="19" t="s">
        <v>924</v>
      </c>
      <c r="BD510" s="21" t="s">
        <v>924</v>
      </c>
    </row>
    <row r="511" spans="1:56" ht="409">
      <c r="A511" s="25"/>
      <c r="B511" s="25"/>
      <c r="C511" s="25"/>
      <c r="D511" s="25"/>
      <c r="E511" s="25"/>
      <c r="F511" s="25"/>
      <c r="G511" s="26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0"/>
      <c r="AU511" s="11"/>
      <c r="AV511" s="11"/>
      <c r="AW511" s="11"/>
      <c r="AX511" s="11"/>
      <c r="AY511" s="20"/>
      <c r="AZ511" s="19" t="s">
        <v>925</v>
      </c>
      <c r="BA511" s="20"/>
      <c r="BB511" s="19" t="s">
        <v>925</v>
      </c>
      <c r="BC511" s="19" t="s">
        <v>1284</v>
      </c>
      <c r="BD511" s="21" t="s">
        <v>1284</v>
      </c>
    </row>
    <row r="512" spans="1:56" ht="135">
      <c r="A512" s="25" t="s">
        <v>150</v>
      </c>
      <c r="B512" s="25" t="s">
        <v>1272</v>
      </c>
      <c r="C512" s="25" t="s">
        <v>137</v>
      </c>
      <c r="D512" s="25" t="s">
        <v>1285</v>
      </c>
      <c r="E512" s="25" t="s">
        <v>97</v>
      </c>
      <c r="F512" s="25" t="s">
        <v>1286</v>
      </c>
      <c r="G512" s="26">
        <v>854.94</v>
      </c>
      <c r="H512" s="25" t="s">
        <v>1287</v>
      </c>
      <c r="I512" s="25" t="s">
        <v>217</v>
      </c>
      <c r="J512" s="25" t="s">
        <v>930</v>
      </c>
      <c r="K512" s="25" t="s">
        <v>63</v>
      </c>
      <c r="L512" s="25" t="s">
        <v>893</v>
      </c>
      <c r="M512" s="25" t="s">
        <v>44</v>
      </c>
      <c r="N512" s="25" t="s">
        <v>1238</v>
      </c>
      <c r="O512" s="25" t="s">
        <v>545</v>
      </c>
      <c r="P512" s="25" t="s">
        <v>1009</v>
      </c>
      <c r="Q512" s="25" t="s">
        <v>565</v>
      </c>
      <c r="R512" s="25" t="s">
        <v>933</v>
      </c>
      <c r="S512" s="25" t="s">
        <v>640</v>
      </c>
      <c r="T512" s="25" t="s">
        <v>934</v>
      </c>
      <c r="U512" s="25" t="s">
        <v>181</v>
      </c>
      <c r="V512" s="25" t="s">
        <v>935</v>
      </c>
      <c r="W512" s="25" t="s">
        <v>160</v>
      </c>
      <c r="X512" s="25" t="s">
        <v>1010</v>
      </c>
      <c r="Y512" s="25" t="s">
        <v>665</v>
      </c>
      <c r="Z512" s="25" t="s">
        <v>900</v>
      </c>
      <c r="AA512" s="25" t="s">
        <v>572</v>
      </c>
      <c r="AB512" s="25" t="s">
        <v>971</v>
      </c>
      <c r="AC512" s="25" t="s">
        <v>659</v>
      </c>
      <c r="AD512" s="25" t="s">
        <v>902</v>
      </c>
      <c r="AE512" s="25" t="s">
        <v>608</v>
      </c>
      <c r="AF512" s="25" t="s">
        <v>1288</v>
      </c>
      <c r="AG512" s="25" t="s">
        <v>620</v>
      </c>
      <c r="AH512" s="25" t="s">
        <v>940</v>
      </c>
      <c r="AI512" s="25" t="s">
        <v>560</v>
      </c>
      <c r="AJ512" s="25" t="s">
        <v>1015</v>
      </c>
      <c r="AK512" s="25" t="s">
        <v>651</v>
      </c>
      <c r="AL512" s="25" t="s">
        <v>961</v>
      </c>
      <c r="AM512" s="25" t="s">
        <v>221</v>
      </c>
      <c r="AN512" s="25" t="s">
        <v>907</v>
      </c>
      <c r="AO512" s="25" t="s">
        <v>223</v>
      </c>
      <c r="AP512" s="25" t="s">
        <v>908</v>
      </c>
      <c r="AQ512" s="25" t="s">
        <v>225</v>
      </c>
      <c r="AR512" s="25" t="s">
        <v>909</v>
      </c>
      <c r="AS512" s="25" t="s">
        <v>256</v>
      </c>
      <c r="AT512" s="20" t="s">
        <v>1289</v>
      </c>
      <c r="AU512" s="24" t="s">
        <v>782</v>
      </c>
      <c r="AV512" s="24"/>
      <c r="AW512" s="20" t="s">
        <v>715</v>
      </c>
      <c r="AX512" s="20"/>
      <c r="AY512" s="20" t="s">
        <v>715</v>
      </c>
      <c r="AZ512" s="19" t="s">
        <v>912</v>
      </c>
      <c r="BA512" s="20" t="s">
        <v>760</v>
      </c>
      <c r="BB512" s="19" t="s">
        <v>912</v>
      </c>
      <c r="BC512" s="19" t="s">
        <v>912</v>
      </c>
      <c r="BD512" s="21" t="s">
        <v>912</v>
      </c>
    </row>
    <row r="513" spans="1:56" ht="60">
      <c r="A513" s="25"/>
      <c r="B513" s="25"/>
      <c r="C513" s="25"/>
      <c r="D513" s="25"/>
      <c r="E513" s="25"/>
      <c r="F513" s="25"/>
      <c r="G513" s="26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0"/>
      <c r="AU513" s="11"/>
      <c r="AV513" s="11"/>
      <c r="AW513" s="11"/>
      <c r="AX513" s="11"/>
      <c r="AY513" s="20"/>
      <c r="AZ513" s="19" t="s">
        <v>913</v>
      </c>
      <c r="BA513" s="20"/>
      <c r="BB513" s="19" t="s">
        <v>913</v>
      </c>
      <c r="BC513" s="19" t="s">
        <v>913</v>
      </c>
      <c r="BD513" s="21" t="s">
        <v>913</v>
      </c>
    </row>
    <row r="514" spans="1:56" ht="409">
      <c r="A514" s="25"/>
      <c r="B514" s="25"/>
      <c r="C514" s="25"/>
      <c r="D514" s="25"/>
      <c r="E514" s="25"/>
      <c r="F514" s="25"/>
      <c r="G514" s="26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0"/>
      <c r="AU514" s="11"/>
      <c r="AV514" s="11"/>
      <c r="AW514" s="11"/>
      <c r="AX514" s="11"/>
      <c r="AY514" s="20"/>
      <c r="AZ514" s="19" t="s">
        <v>1290</v>
      </c>
      <c r="BA514" s="20"/>
      <c r="BB514" s="19" t="s">
        <v>1290</v>
      </c>
      <c r="BC514" s="19" t="s">
        <v>1290</v>
      </c>
      <c r="BD514" s="21" t="s">
        <v>1290</v>
      </c>
    </row>
    <row r="515" spans="1:56" ht="30">
      <c r="A515" s="25"/>
      <c r="B515" s="25"/>
      <c r="C515" s="25"/>
      <c r="D515" s="25"/>
      <c r="E515" s="25"/>
      <c r="F515" s="25"/>
      <c r="G515" s="26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0"/>
      <c r="AU515" s="11"/>
      <c r="AV515" s="11"/>
      <c r="AW515" s="11"/>
      <c r="AX515" s="11"/>
      <c r="AY515" s="20"/>
      <c r="AZ515" s="19" t="s">
        <v>915</v>
      </c>
      <c r="BA515" s="20"/>
      <c r="BB515" s="19" t="s">
        <v>915</v>
      </c>
      <c r="BC515" s="19" t="s">
        <v>915</v>
      </c>
      <c r="BD515" s="21" t="s">
        <v>915</v>
      </c>
    </row>
    <row r="516" spans="1:56">
      <c r="A516" s="25"/>
      <c r="B516" s="25"/>
      <c r="C516" s="25"/>
      <c r="D516" s="25"/>
      <c r="E516" s="25"/>
      <c r="F516" s="25"/>
      <c r="G516" s="26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0"/>
      <c r="AU516" s="11"/>
      <c r="AV516" s="11"/>
      <c r="AW516" s="11"/>
      <c r="AX516" s="11"/>
      <c r="AY516" s="20"/>
      <c r="AZ516" s="19" t="s">
        <v>916</v>
      </c>
      <c r="BA516" s="20"/>
      <c r="BB516" s="19" t="s">
        <v>916</v>
      </c>
      <c r="BC516" s="19" t="s">
        <v>916</v>
      </c>
      <c r="BD516" s="21" t="s">
        <v>916</v>
      </c>
    </row>
    <row r="517" spans="1:56">
      <c r="A517" s="25"/>
      <c r="B517" s="25"/>
      <c r="C517" s="25"/>
      <c r="D517" s="25"/>
      <c r="E517" s="25"/>
      <c r="F517" s="25"/>
      <c r="G517" s="26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0"/>
      <c r="AU517" s="11"/>
      <c r="AV517" s="11"/>
      <c r="AW517" s="11"/>
      <c r="AX517" s="11"/>
      <c r="AY517" s="20"/>
      <c r="AZ517" s="19" t="s">
        <v>917</v>
      </c>
      <c r="BA517" s="20"/>
      <c r="BB517" s="19" t="s">
        <v>917</v>
      </c>
      <c r="BC517" s="19" t="s">
        <v>917</v>
      </c>
      <c r="BD517" s="21" t="s">
        <v>917</v>
      </c>
    </row>
    <row r="518" spans="1:56">
      <c r="A518" s="25"/>
      <c r="B518" s="25"/>
      <c r="C518" s="25"/>
      <c r="D518" s="25"/>
      <c r="E518" s="25"/>
      <c r="F518" s="25"/>
      <c r="G518" s="26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0"/>
      <c r="AU518" s="11"/>
      <c r="AV518" s="11"/>
      <c r="AW518" s="11"/>
      <c r="AX518" s="11"/>
      <c r="AY518" s="20"/>
      <c r="AZ518" s="11"/>
      <c r="BA518" s="20"/>
      <c r="BB518" s="11"/>
      <c r="BC518" s="11"/>
      <c r="BD518" s="11"/>
    </row>
    <row r="519" spans="1:56" ht="150">
      <c r="A519" s="25"/>
      <c r="B519" s="25"/>
      <c r="C519" s="25"/>
      <c r="D519" s="25"/>
      <c r="E519" s="25"/>
      <c r="F519" s="25"/>
      <c r="G519" s="26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0"/>
      <c r="AU519" s="11"/>
      <c r="AV519" s="11"/>
      <c r="AW519" s="11"/>
      <c r="AX519" s="11"/>
      <c r="AY519" s="20"/>
      <c r="AZ519" s="19" t="s">
        <v>918</v>
      </c>
      <c r="BA519" s="20"/>
      <c r="BB519" s="19" t="s">
        <v>918</v>
      </c>
      <c r="BC519" s="19" t="s">
        <v>918</v>
      </c>
      <c r="BD519" s="21" t="s">
        <v>918</v>
      </c>
    </row>
    <row r="520" spans="1:56" ht="105">
      <c r="A520" s="25"/>
      <c r="B520" s="25"/>
      <c r="C520" s="25"/>
      <c r="D520" s="25"/>
      <c r="E520" s="25"/>
      <c r="F520" s="25"/>
      <c r="G520" s="26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0"/>
      <c r="AU520" s="11"/>
      <c r="AV520" s="11"/>
      <c r="AW520" s="11"/>
      <c r="AX520" s="11"/>
      <c r="AY520" s="20"/>
      <c r="AZ520" s="19" t="s">
        <v>919</v>
      </c>
      <c r="BA520" s="20"/>
      <c r="BB520" s="19" t="s">
        <v>919</v>
      </c>
      <c r="BC520" s="19" t="s">
        <v>919</v>
      </c>
      <c r="BD520" s="21" t="s">
        <v>919</v>
      </c>
    </row>
    <row r="521" spans="1:56">
      <c r="A521" s="25"/>
      <c r="B521" s="25"/>
      <c r="C521" s="25"/>
      <c r="D521" s="25"/>
      <c r="E521" s="25"/>
      <c r="F521" s="25"/>
      <c r="G521" s="26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0"/>
      <c r="AU521" s="11"/>
      <c r="AV521" s="11"/>
      <c r="AW521" s="11"/>
      <c r="AX521" s="11"/>
      <c r="AY521" s="20"/>
      <c r="AZ521" s="19" t="s">
        <v>920</v>
      </c>
      <c r="BA521" s="20"/>
      <c r="BB521" s="19" t="s">
        <v>920</v>
      </c>
      <c r="BC521" s="19" t="s">
        <v>920</v>
      </c>
      <c r="BD521" s="21" t="s">
        <v>920</v>
      </c>
    </row>
    <row r="522" spans="1:56">
      <c r="A522" s="25"/>
      <c r="B522" s="25"/>
      <c r="C522" s="25"/>
      <c r="D522" s="25"/>
      <c r="E522" s="25"/>
      <c r="F522" s="25"/>
      <c r="G522" s="26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0"/>
      <c r="AU522" s="11"/>
      <c r="AV522" s="11"/>
      <c r="AW522" s="11"/>
      <c r="AX522" s="11"/>
      <c r="AY522" s="20"/>
      <c r="AZ522" s="11"/>
      <c r="BA522" s="20"/>
      <c r="BB522" s="11"/>
      <c r="BC522" s="11"/>
      <c r="BD522" s="11"/>
    </row>
    <row r="523" spans="1:56" ht="90">
      <c r="A523" s="25"/>
      <c r="B523" s="25"/>
      <c r="C523" s="25"/>
      <c r="D523" s="25"/>
      <c r="E523" s="25"/>
      <c r="F523" s="25"/>
      <c r="G523" s="26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0"/>
      <c r="AU523" s="11"/>
      <c r="AV523" s="11"/>
      <c r="AW523" s="11"/>
      <c r="AX523" s="11"/>
      <c r="AY523" s="20"/>
      <c r="AZ523" s="19" t="s">
        <v>921</v>
      </c>
      <c r="BA523" s="20"/>
      <c r="BB523" s="19" t="s">
        <v>921</v>
      </c>
      <c r="BC523" s="19" t="s">
        <v>921</v>
      </c>
      <c r="BD523" s="21" t="s">
        <v>921</v>
      </c>
    </row>
    <row r="524" spans="1:56" ht="270">
      <c r="A524" s="25"/>
      <c r="B524" s="25"/>
      <c r="C524" s="25"/>
      <c r="D524" s="25"/>
      <c r="E524" s="25"/>
      <c r="F524" s="25"/>
      <c r="G524" s="26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0"/>
      <c r="AU524" s="11"/>
      <c r="AV524" s="11"/>
      <c r="AW524" s="11"/>
      <c r="AX524" s="11"/>
      <c r="AY524" s="20"/>
      <c r="AZ524" s="19" t="s">
        <v>1291</v>
      </c>
      <c r="BA524" s="20"/>
      <c r="BB524" s="19" t="s">
        <v>1291</v>
      </c>
      <c r="BC524" s="19" t="s">
        <v>1291</v>
      </c>
      <c r="BD524" s="21" t="s">
        <v>1291</v>
      </c>
    </row>
    <row r="525" spans="1:56" ht="270">
      <c r="A525" s="25"/>
      <c r="B525" s="25"/>
      <c r="C525" s="25"/>
      <c r="D525" s="25"/>
      <c r="E525" s="25"/>
      <c r="F525" s="25"/>
      <c r="G525" s="26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0"/>
      <c r="AU525" s="11"/>
      <c r="AV525" s="11"/>
      <c r="AW525" s="11"/>
      <c r="AX525" s="11"/>
      <c r="AY525" s="20"/>
      <c r="AZ525" s="19" t="s">
        <v>1292</v>
      </c>
      <c r="BA525" s="20"/>
      <c r="BB525" s="19" t="s">
        <v>1292</v>
      </c>
      <c r="BC525" s="19" t="s">
        <v>1292</v>
      </c>
      <c r="BD525" s="21" t="s">
        <v>1292</v>
      </c>
    </row>
    <row r="526" spans="1:56">
      <c r="A526" s="25"/>
      <c r="B526" s="25"/>
      <c r="C526" s="25"/>
      <c r="D526" s="25"/>
      <c r="E526" s="25"/>
      <c r="F526" s="25"/>
      <c r="G526" s="26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0"/>
      <c r="AU526" s="11"/>
      <c r="AV526" s="11"/>
      <c r="AW526" s="11"/>
      <c r="AX526" s="11"/>
      <c r="AY526" s="20"/>
      <c r="AZ526" s="19" t="s">
        <v>677</v>
      </c>
      <c r="BA526" s="20"/>
      <c r="BB526" s="19" t="s">
        <v>677</v>
      </c>
      <c r="BC526" s="19" t="s">
        <v>677</v>
      </c>
      <c r="BD526" s="21" t="s">
        <v>677</v>
      </c>
    </row>
    <row r="527" spans="1:56" ht="45">
      <c r="A527" s="25"/>
      <c r="B527" s="25"/>
      <c r="C527" s="25"/>
      <c r="D527" s="25"/>
      <c r="E527" s="25"/>
      <c r="F527" s="25"/>
      <c r="G527" s="26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0"/>
      <c r="AU527" s="11"/>
      <c r="AV527" s="11"/>
      <c r="AW527" s="11"/>
      <c r="AX527" s="11"/>
      <c r="AY527" s="20"/>
      <c r="AZ527" s="19" t="s">
        <v>924</v>
      </c>
      <c r="BA527" s="20"/>
      <c r="BB527" s="19" t="s">
        <v>924</v>
      </c>
      <c r="BC527" s="19" t="s">
        <v>924</v>
      </c>
      <c r="BD527" s="21" t="s">
        <v>924</v>
      </c>
    </row>
    <row r="528" spans="1:56" ht="409">
      <c r="A528" s="25"/>
      <c r="B528" s="25"/>
      <c r="C528" s="25"/>
      <c r="D528" s="25"/>
      <c r="E528" s="25"/>
      <c r="F528" s="25"/>
      <c r="G528" s="26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0"/>
      <c r="AU528" s="11"/>
      <c r="AV528" s="11"/>
      <c r="AW528" s="11"/>
      <c r="AX528" s="11"/>
      <c r="AY528" s="20"/>
      <c r="AZ528" s="19" t="s">
        <v>925</v>
      </c>
      <c r="BA528" s="20"/>
      <c r="BB528" s="19" t="s">
        <v>925</v>
      </c>
      <c r="BC528" s="19" t="s">
        <v>1293</v>
      </c>
      <c r="BD528" s="21" t="s">
        <v>1293</v>
      </c>
    </row>
    <row r="529" spans="1:56" ht="135">
      <c r="A529" s="25" t="s">
        <v>150</v>
      </c>
      <c r="B529" s="25" t="s">
        <v>1272</v>
      </c>
      <c r="C529" s="25" t="s">
        <v>138</v>
      </c>
      <c r="D529" s="25" t="s">
        <v>1294</v>
      </c>
      <c r="E529" s="25" t="s">
        <v>98</v>
      </c>
      <c r="F529" s="25" t="s">
        <v>1295</v>
      </c>
      <c r="G529" s="26">
        <v>1910.19</v>
      </c>
      <c r="H529" s="25" t="s">
        <v>1296</v>
      </c>
      <c r="I529" s="25" t="s">
        <v>217</v>
      </c>
      <c r="J529" s="25" t="s">
        <v>930</v>
      </c>
      <c r="K529" s="25" t="s">
        <v>64</v>
      </c>
      <c r="L529" s="25" t="s">
        <v>1297</v>
      </c>
      <c r="M529" s="25" t="s">
        <v>47</v>
      </c>
      <c r="N529" s="25" t="s">
        <v>1298</v>
      </c>
      <c r="O529" s="25" t="s">
        <v>545</v>
      </c>
      <c r="P529" s="25" t="s">
        <v>1009</v>
      </c>
      <c r="Q529" s="25" t="s">
        <v>566</v>
      </c>
      <c r="R529" s="25" t="s">
        <v>982</v>
      </c>
      <c r="S529" s="25" t="s">
        <v>643</v>
      </c>
      <c r="T529" s="25" t="s">
        <v>1196</v>
      </c>
      <c r="U529" s="25" t="s">
        <v>181</v>
      </c>
      <c r="V529" s="25" t="s">
        <v>935</v>
      </c>
      <c r="W529" s="25" t="s">
        <v>158</v>
      </c>
      <c r="X529" s="25" t="s">
        <v>936</v>
      </c>
      <c r="Y529" s="25" t="s">
        <v>154</v>
      </c>
      <c r="Z529" s="25" t="s">
        <v>1011</v>
      </c>
      <c r="AA529" s="25" t="s">
        <v>573</v>
      </c>
      <c r="AB529" s="25" t="s">
        <v>1012</v>
      </c>
      <c r="AC529" s="25" t="s">
        <v>659</v>
      </c>
      <c r="AD529" s="25" t="s">
        <v>902</v>
      </c>
      <c r="AE529" s="25" t="s">
        <v>605</v>
      </c>
      <c r="AF529" s="25" t="s">
        <v>1252</v>
      </c>
      <c r="AG529" s="25" t="s">
        <v>635</v>
      </c>
      <c r="AH529" s="25" t="s">
        <v>1278</v>
      </c>
      <c r="AI529" s="25" t="s">
        <v>557</v>
      </c>
      <c r="AJ529" s="25" t="s">
        <v>941</v>
      </c>
      <c r="AK529" s="25" t="s">
        <v>656</v>
      </c>
      <c r="AL529" s="25" t="s">
        <v>1279</v>
      </c>
      <c r="AM529" s="25" t="s">
        <v>221</v>
      </c>
      <c r="AN529" s="25" t="s">
        <v>907</v>
      </c>
      <c r="AO529" s="25" t="s">
        <v>224</v>
      </c>
      <c r="AP529" s="25" t="s">
        <v>942</v>
      </c>
      <c r="AQ529" s="25" t="s">
        <v>225</v>
      </c>
      <c r="AR529" s="25" t="s">
        <v>909</v>
      </c>
      <c r="AS529" s="25" t="s">
        <v>257</v>
      </c>
      <c r="AT529" s="20" t="s">
        <v>1299</v>
      </c>
      <c r="AU529" s="24" t="s">
        <v>782</v>
      </c>
      <c r="AV529" s="24"/>
      <c r="AW529" s="20" t="s">
        <v>716</v>
      </c>
      <c r="AX529" s="20"/>
      <c r="AY529" s="20" t="s">
        <v>716</v>
      </c>
      <c r="AZ529" s="19" t="s">
        <v>912</v>
      </c>
      <c r="BA529" s="20" t="s">
        <v>761</v>
      </c>
      <c r="BB529" s="19" t="s">
        <v>912</v>
      </c>
      <c r="BC529" s="19" t="s">
        <v>912</v>
      </c>
      <c r="BD529" s="21" t="s">
        <v>912</v>
      </c>
    </row>
    <row r="530" spans="1:56" ht="60">
      <c r="A530" s="25"/>
      <c r="B530" s="25"/>
      <c r="C530" s="25"/>
      <c r="D530" s="25"/>
      <c r="E530" s="25"/>
      <c r="F530" s="25"/>
      <c r="G530" s="26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0"/>
      <c r="AU530" s="11"/>
      <c r="AV530" s="11"/>
      <c r="AW530" s="11"/>
      <c r="AX530" s="11"/>
      <c r="AY530" s="20"/>
      <c r="AZ530" s="19" t="s">
        <v>913</v>
      </c>
      <c r="BA530" s="20"/>
      <c r="BB530" s="19" t="s">
        <v>913</v>
      </c>
      <c r="BC530" s="19" t="s">
        <v>913</v>
      </c>
      <c r="BD530" s="21" t="s">
        <v>913</v>
      </c>
    </row>
    <row r="531" spans="1:56" ht="409">
      <c r="A531" s="25"/>
      <c r="B531" s="25"/>
      <c r="C531" s="25"/>
      <c r="D531" s="25"/>
      <c r="E531" s="25"/>
      <c r="F531" s="25"/>
      <c r="G531" s="26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0"/>
      <c r="AU531" s="11"/>
      <c r="AV531" s="11"/>
      <c r="AW531" s="11"/>
      <c r="AX531" s="11"/>
      <c r="AY531" s="20"/>
      <c r="AZ531" s="19" t="s">
        <v>1300</v>
      </c>
      <c r="BA531" s="20"/>
      <c r="BB531" s="19" t="s">
        <v>1300</v>
      </c>
      <c r="BC531" s="19" t="s">
        <v>1300</v>
      </c>
      <c r="BD531" s="21" t="s">
        <v>1300</v>
      </c>
    </row>
    <row r="532" spans="1:56" ht="30">
      <c r="A532" s="25"/>
      <c r="B532" s="25"/>
      <c r="C532" s="25"/>
      <c r="D532" s="25"/>
      <c r="E532" s="25"/>
      <c r="F532" s="25"/>
      <c r="G532" s="26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0"/>
      <c r="AU532" s="11"/>
      <c r="AV532" s="11"/>
      <c r="AW532" s="11"/>
      <c r="AX532" s="11"/>
      <c r="AY532" s="20"/>
      <c r="AZ532" s="19" t="s">
        <v>915</v>
      </c>
      <c r="BA532" s="20"/>
      <c r="BB532" s="19" t="s">
        <v>915</v>
      </c>
      <c r="BC532" s="19" t="s">
        <v>915</v>
      </c>
      <c r="BD532" s="21" t="s">
        <v>915</v>
      </c>
    </row>
    <row r="533" spans="1:56">
      <c r="A533" s="25"/>
      <c r="B533" s="25"/>
      <c r="C533" s="25"/>
      <c r="D533" s="25"/>
      <c r="E533" s="25"/>
      <c r="F533" s="25"/>
      <c r="G533" s="26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0"/>
      <c r="AU533" s="11"/>
      <c r="AV533" s="11"/>
      <c r="AW533" s="11"/>
      <c r="AX533" s="11"/>
      <c r="AY533" s="20"/>
      <c r="AZ533" s="19" t="s">
        <v>916</v>
      </c>
      <c r="BA533" s="20"/>
      <c r="BB533" s="19" t="s">
        <v>916</v>
      </c>
      <c r="BC533" s="19" t="s">
        <v>916</v>
      </c>
      <c r="BD533" s="21" t="s">
        <v>916</v>
      </c>
    </row>
    <row r="534" spans="1:56">
      <c r="A534" s="25"/>
      <c r="B534" s="25"/>
      <c r="C534" s="25"/>
      <c r="D534" s="25"/>
      <c r="E534" s="25"/>
      <c r="F534" s="25"/>
      <c r="G534" s="26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0"/>
      <c r="AU534" s="11"/>
      <c r="AV534" s="11"/>
      <c r="AW534" s="11"/>
      <c r="AX534" s="11"/>
      <c r="AY534" s="20"/>
      <c r="AZ534" s="19" t="s">
        <v>917</v>
      </c>
      <c r="BA534" s="20"/>
      <c r="BB534" s="19" t="s">
        <v>917</v>
      </c>
      <c r="BC534" s="19" t="s">
        <v>917</v>
      </c>
      <c r="BD534" s="21" t="s">
        <v>917</v>
      </c>
    </row>
    <row r="535" spans="1:56">
      <c r="A535" s="25"/>
      <c r="B535" s="25"/>
      <c r="C535" s="25"/>
      <c r="D535" s="25"/>
      <c r="E535" s="25"/>
      <c r="F535" s="25"/>
      <c r="G535" s="26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0"/>
      <c r="AU535" s="11"/>
      <c r="AV535" s="11"/>
      <c r="AW535" s="11"/>
      <c r="AX535" s="11"/>
      <c r="AY535" s="20"/>
      <c r="AZ535" s="11"/>
      <c r="BA535" s="20"/>
      <c r="BB535" s="11"/>
      <c r="BC535" s="11"/>
      <c r="BD535" s="11"/>
    </row>
    <row r="536" spans="1:56" ht="150">
      <c r="A536" s="25"/>
      <c r="B536" s="25"/>
      <c r="C536" s="25"/>
      <c r="D536" s="25"/>
      <c r="E536" s="25"/>
      <c r="F536" s="25"/>
      <c r="G536" s="26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0"/>
      <c r="AU536" s="11"/>
      <c r="AV536" s="11"/>
      <c r="AW536" s="11"/>
      <c r="AX536" s="11"/>
      <c r="AY536" s="20"/>
      <c r="AZ536" s="19" t="s">
        <v>918</v>
      </c>
      <c r="BA536" s="20"/>
      <c r="BB536" s="19" t="s">
        <v>918</v>
      </c>
      <c r="BC536" s="19" t="s">
        <v>918</v>
      </c>
      <c r="BD536" s="21" t="s">
        <v>918</v>
      </c>
    </row>
    <row r="537" spans="1:56" ht="105">
      <c r="A537" s="25"/>
      <c r="B537" s="25"/>
      <c r="C537" s="25"/>
      <c r="D537" s="25"/>
      <c r="E537" s="25"/>
      <c r="F537" s="25"/>
      <c r="G537" s="26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0"/>
      <c r="AU537" s="11"/>
      <c r="AV537" s="11"/>
      <c r="AW537" s="11"/>
      <c r="AX537" s="11"/>
      <c r="AY537" s="20"/>
      <c r="AZ537" s="19" t="s">
        <v>919</v>
      </c>
      <c r="BA537" s="20"/>
      <c r="BB537" s="19" t="s">
        <v>919</v>
      </c>
      <c r="BC537" s="19" t="s">
        <v>919</v>
      </c>
      <c r="BD537" s="21" t="s">
        <v>919</v>
      </c>
    </row>
    <row r="538" spans="1:56">
      <c r="A538" s="25"/>
      <c r="B538" s="25"/>
      <c r="C538" s="25"/>
      <c r="D538" s="25"/>
      <c r="E538" s="25"/>
      <c r="F538" s="25"/>
      <c r="G538" s="26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0"/>
      <c r="AU538" s="11"/>
      <c r="AV538" s="11"/>
      <c r="AW538" s="11"/>
      <c r="AX538" s="11"/>
      <c r="AY538" s="20"/>
      <c r="AZ538" s="19" t="s">
        <v>920</v>
      </c>
      <c r="BA538" s="20"/>
      <c r="BB538" s="19" t="s">
        <v>920</v>
      </c>
      <c r="BC538" s="19" t="s">
        <v>920</v>
      </c>
      <c r="BD538" s="21" t="s">
        <v>920</v>
      </c>
    </row>
    <row r="539" spans="1:56">
      <c r="A539" s="25"/>
      <c r="B539" s="25"/>
      <c r="C539" s="25"/>
      <c r="D539" s="25"/>
      <c r="E539" s="25"/>
      <c r="F539" s="25"/>
      <c r="G539" s="26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0"/>
      <c r="AU539" s="11"/>
      <c r="AV539" s="11"/>
      <c r="AW539" s="11"/>
      <c r="AX539" s="11"/>
      <c r="AY539" s="20"/>
      <c r="AZ539" s="11"/>
      <c r="BA539" s="20"/>
      <c r="BB539" s="11"/>
      <c r="BC539" s="11"/>
      <c r="BD539" s="11"/>
    </row>
    <row r="540" spans="1:56" ht="90">
      <c r="A540" s="25"/>
      <c r="B540" s="25"/>
      <c r="C540" s="25"/>
      <c r="D540" s="25"/>
      <c r="E540" s="25"/>
      <c r="F540" s="25"/>
      <c r="G540" s="26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0"/>
      <c r="AU540" s="11"/>
      <c r="AV540" s="11"/>
      <c r="AW540" s="11"/>
      <c r="AX540" s="11"/>
      <c r="AY540" s="20"/>
      <c r="AZ540" s="19" t="s">
        <v>921</v>
      </c>
      <c r="BA540" s="20"/>
      <c r="BB540" s="19" t="s">
        <v>921</v>
      </c>
      <c r="BC540" s="19" t="s">
        <v>921</v>
      </c>
      <c r="BD540" s="21" t="s">
        <v>921</v>
      </c>
    </row>
    <row r="541" spans="1:56" ht="270">
      <c r="A541" s="25"/>
      <c r="B541" s="25"/>
      <c r="C541" s="25"/>
      <c r="D541" s="25"/>
      <c r="E541" s="25"/>
      <c r="F541" s="25"/>
      <c r="G541" s="26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0"/>
      <c r="AU541" s="11"/>
      <c r="AV541" s="11"/>
      <c r="AW541" s="11"/>
      <c r="AX541" s="11"/>
      <c r="AY541" s="20"/>
      <c r="AZ541" s="19" t="s">
        <v>1301</v>
      </c>
      <c r="BA541" s="20"/>
      <c r="BB541" s="19" t="s">
        <v>1301</v>
      </c>
      <c r="BC541" s="19" t="s">
        <v>1301</v>
      </c>
      <c r="BD541" s="21" t="s">
        <v>1301</v>
      </c>
    </row>
    <row r="542" spans="1:56" ht="270">
      <c r="A542" s="25"/>
      <c r="B542" s="25"/>
      <c r="C542" s="25"/>
      <c r="D542" s="25"/>
      <c r="E542" s="25"/>
      <c r="F542" s="25"/>
      <c r="G542" s="26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0"/>
      <c r="AU542" s="11"/>
      <c r="AV542" s="11"/>
      <c r="AW542" s="11"/>
      <c r="AX542" s="11"/>
      <c r="AY542" s="20"/>
      <c r="AZ542" s="19" t="s">
        <v>1302</v>
      </c>
      <c r="BA542" s="20"/>
      <c r="BB542" s="19" t="s">
        <v>1302</v>
      </c>
      <c r="BC542" s="19" t="s">
        <v>1302</v>
      </c>
      <c r="BD542" s="21" t="s">
        <v>1302</v>
      </c>
    </row>
    <row r="543" spans="1:56">
      <c r="A543" s="25"/>
      <c r="B543" s="25"/>
      <c r="C543" s="25"/>
      <c r="D543" s="25"/>
      <c r="E543" s="25"/>
      <c r="F543" s="25"/>
      <c r="G543" s="26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0"/>
      <c r="AU543" s="11"/>
      <c r="AV543" s="11"/>
      <c r="AW543" s="11"/>
      <c r="AX543" s="11"/>
      <c r="AY543" s="20"/>
      <c r="AZ543" s="19" t="s">
        <v>677</v>
      </c>
      <c r="BA543" s="20"/>
      <c r="BB543" s="19" t="s">
        <v>677</v>
      </c>
      <c r="BC543" s="19" t="s">
        <v>677</v>
      </c>
      <c r="BD543" s="21" t="s">
        <v>677</v>
      </c>
    </row>
    <row r="544" spans="1:56" ht="45">
      <c r="A544" s="25"/>
      <c r="B544" s="25"/>
      <c r="C544" s="25"/>
      <c r="D544" s="25"/>
      <c r="E544" s="25"/>
      <c r="F544" s="25"/>
      <c r="G544" s="26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0"/>
      <c r="AU544" s="11"/>
      <c r="AV544" s="11"/>
      <c r="AW544" s="11"/>
      <c r="AX544" s="11"/>
      <c r="AY544" s="20"/>
      <c r="AZ544" s="19" t="s">
        <v>924</v>
      </c>
      <c r="BA544" s="20"/>
      <c r="BB544" s="19" t="s">
        <v>924</v>
      </c>
      <c r="BC544" s="19" t="s">
        <v>924</v>
      </c>
      <c r="BD544" s="21" t="s">
        <v>924</v>
      </c>
    </row>
    <row r="545" spans="1:56" ht="409">
      <c r="A545" s="25"/>
      <c r="B545" s="25"/>
      <c r="C545" s="25"/>
      <c r="D545" s="25"/>
      <c r="E545" s="25"/>
      <c r="F545" s="25"/>
      <c r="G545" s="26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0"/>
      <c r="AU545" s="11"/>
      <c r="AV545" s="11"/>
      <c r="AW545" s="11"/>
      <c r="AX545" s="11"/>
      <c r="AY545" s="20"/>
      <c r="AZ545" s="19" t="s">
        <v>925</v>
      </c>
      <c r="BA545" s="20"/>
      <c r="BB545" s="19" t="s">
        <v>925</v>
      </c>
      <c r="BC545" s="19" t="s">
        <v>1303</v>
      </c>
      <c r="BD545" s="21" t="s">
        <v>1303</v>
      </c>
    </row>
    <row r="546" spans="1:56" ht="135">
      <c r="A546" s="25" t="s">
        <v>150</v>
      </c>
      <c r="B546" s="25" t="s">
        <v>1272</v>
      </c>
      <c r="C546" s="25" t="s">
        <v>139</v>
      </c>
      <c r="D546" s="25" t="s">
        <v>1304</v>
      </c>
      <c r="E546" s="25" t="s">
        <v>99</v>
      </c>
      <c r="F546" s="25" t="s">
        <v>1305</v>
      </c>
      <c r="G546" s="26">
        <v>1066.99</v>
      </c>
      <c r="H546" s="25" t="s">
        <v>1306</v>
      </c>
      <c r="I546" s="25" t="s">
        <v>217</v>
      </c>
      <c r="J546" s="25" t="s">
        <v>930</v>
      </c>
      <c r="K546" s="25" t="s">
        <v>63</v>
      </c>
      <c r="L546" s="25" t="s">
        <v>893</v>
      </c>
      <c r="M546" s="25" t="s">
        <v>48</v>
      </c>
      <c r="N546" s="25" t="s">
        <v>1307</v>
      </c>
      <c r="O546" s="25" t="s">
        <v>547</v>
      </c>
      <c r="P546" s="25" t="s">
        <v>1056</v>
      </c>
      <c r="Q546" s="25" t="s">
        <v>566</v>
      </c>
      <c r="R546" s="25" t="s">
        <v>982</v>
      </c>
      <c r="S546" s="25" t="s">
        <v>639</v>
      </c>
      <c r="T546" s="25" t="s">
        <v>897</v>
      </c>
      <c r="U546" s="25" t="s">
        <v>182</v>
      </c>
      <c r="V546" s="25" t="s">
        <v>1057</v>
      </c>
      <c r="W546" s="25" t="s">
        <v>171</v>
      </c>
      <c r="X546" s="25" t="s">
        <v>1308</v>
      </c>
      <c r="Y546" s="25" t="s">
        <v>665</v>
      </c>
      <c r="Z546" s="25" t="s">
        <v>900</v>
      </c>
      <c r="AA546" s="25" t="s">
        <v>578</v>
      </c>
      <c r="AB546" s="25" t="s">
        <v>901</v>
      </c>
      <c r="AC546" s="25" t="s">
        <v>659</v>
      </c>
      <c r="AD546" s="25" t="s">
        <v>902</v>
      </c>
      <c r="AE546" s="25" t="s">
        <v>609</v>
      </c>
      <c r="AF546" s="25" t="s">
        <v>1309</v>
      </c>
      <c r="AG546" s="25" t="s">
        <v>625</v>
      </c>
      <c r="AH546" s="25" t="s">
        <v>1060</v>
      </c>
      <c r="AI546" s="25" t="s">
        <v>559</v>
      </c>
      <c r="AJ546" s="25" t="s">
        <v>973</v>
      </c>
      <c r="AK546" s="25" t="s">
        <v>650</v>
      </c>
      <c r="AL546" s="25" t="s">
        <v>906</v>
      </c>
      <c r="AM546" s="25" t="s">
        <v>221</v>
      </c>
      <c r="AN546" s="25" t="s">
        <v>907</v>
      </c>
      <c r="AO546" s="25" t="s">
        <v>223</v>
      </c>
      <c r="AP546" s="25" t="s">
        <v>908</v>
      </c>
      <c r="AQ546" s="25" t="s">
        <v>225</v>
      </c>
      <c r="AR546" s="25" t="s">
        <v>909</v>
      </c>
      <c r="AS546" s="25" t="s">
        <v>258</v>
      </c>
      <c r="AT546" s="20" t="s">
        <v>1310</v>
      </c>
      <c r="AU546" s="24" t="s">
        <v>782</v>
      </c>
      <c r="AV546" s="24"/>
      <c r="AW546" s="20" t="s">
        <v>717</v>
      </c>
      <c r="AX546" s="20"/>
      <c r="AY546" s="20" t="s">
        <v>717</v>
      </c>
      <c r="AZ546" s="19" t="s">
        <v>912</v>
      </c>
      <c r="BA546" s="20" t="s">
        <v>762</v>
      </c>
      <c r="BB546" s="19" t="s">
        <v>912</v>
      </c>
      <c r="BC546" s="19" t="s">
        <v>912</v>
      </c>
      <c r="BD546" s="21" t="s">
        <v>912</v>
      </c>
    </row>
    <row r="547" spans="1:56" ht="60">
      <c r="A547" s="25"/>
      <c r="B547" s="25"/>
      <c r="C547" s="25"/>
      <c r="D547" s="25"/>
      <c r="E547" s="25"/>
      <c r="F547" s="25"/>
      <c r="G547" s="26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0"/>
      <c r="AU547" s="11"/>
      <c r="AV547" s="11"/>
      <c r="AW547" s="11"/>
      <c r="AX547" s="11"/>
      <c r="AY547" s="20"/>
      <c r="AZ547" s="19" t="s">
        <v>913</v>
      </c>
      <c r="BA547" s="20"/>
      <c r="BB547" s="19" t="s">
        <v>913</v>
      </c>
      <c r="BC547" s="19" t="s">
        <v>913</v>
      </c>
      <c r="BD547" s="21" t="s">
        <v>913</v>
      </c>
    </row>
    <row r="548" spans="1:56" ht="409">
      <c r="A548" s="25"/>
      <c r="B548" s="25"/>
      <c r="C548" s="25"/>
      <c r="D548" s="25"/>
      <c r="E548" s="25"/>
      <c r="F548" s="25"/>
      <c r="G548" s="26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0"/>
      <c r="AU548" s="11"/>
      <c r="AV548" s="11"/>
      <c r="AW548" s="11"/>
      <c r="AX548" s="11"/>
      <c r="AY548" s="20"/>
      <c r="AZ548" s="19" t="s">
        <v>1311</v>
      </c>
      <c r="BA548" s="20"/>
      <c r="BB548" s="19" t="s">
        <v>1311</v>
      </c>
      <c r="BC548" s="19" t="s">
        <v>1311</v>
      </c>
      <c r="BD548" s="21" t="s">
        <v>1311</v>
      </c>
    </row>
    <row r="549" spans="1:56" ht="30">
      <c r="A549" s="25"/>
      <c r="B549" s="25"/>
      <c r="C549" s="25"/>
      <c r="D549" s="25"/>
      <c r="E549" s="25"/>
      <c r="F549" s="25"/>
      <c r="G549" s="26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0"/>
      <c r="AU549" s="11"/>
      <c r="AV549" s="11"/>
      <c r="AW549" s="11"/>
      <c r="AX549" s="11"/>
      <c r="AY549" s="20"/>
      <c r="AZ549" s="19" t="s">
        <v>915</v>
      </c>
      <c r="BA549" s="20"/>
      <c r="BB549" s="19" t="s">
        <v>915</v>
      </c>
      <c r="BC549" s="19" t="s">
        <v>915</v>
      </c>
      <c r="BD549" s="21" t="s">
        <v>915</v>
      </c>
    </row>
    <row r="550" spans="1:56">
      <c r="A550" s="25"/>
      <c r="B550" s="25"/>
      <c r="C550" s="25"/>
      <c r="D550" s="25"/>
      <c r="E550" s="25"/>
      <c r="F550" s="25"/>
      <c r="G550" s="26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0"/>
      <c r="AU550" s="11"/>
      <c r="AV550" s="11"/>
      <c r="AW550" s="11"/>
      <c r="AX550" s="11"/>
      <c r="AY550" s="20"/>
      <c r="AZ550" s="19" t="s">
        <v>916</v>
      </c>
      <c r="BA550" s="20"/>
      <c r="BB550" s="19" t="s">
        <v>916</v>
      </c>
      <c r="BC550" s="19" t="s">
        <v>916</v>
      </c>
      <c r="BD550" s="21" t="s">
        <v>916</v>
      </c>
    </row>
    <row r="551" spans="1:56">
      <c r="A551" s="25"/>
      <c r="B551" s="25"/>
      <c r="C551" s="25"/>
      <c r="D551" s="25"/>
      <c r="E551" s="25"/>
      <c r="F551" s="25"/>
      <c r="G551" s="26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0"/>
      <c r="AU551" s="11"/>
      <c r="AV551" s="11"/>
      <c r="AW551" s="11"/>
      <c r="AX551" s="11"/>
      <c r="AY551" s="20"/>
      <c r="AZ551" s="19" t="s">
        <v>917</v>
      </c>
      <c r="BA551" s="20"/>
      <c r="BB551" s="19" t="s">
        <v>917</v>
      </c>
      <c r="BC551" s="19" t="s">
        <v>917</v>
      </c>
      <c r="BD551" s="21" t="s">
        <v>917</v>
      </c>
    </row>
    <row r="552" spans="1:56">
      <c r="A552" s="25"/>
      <c r="B552" s="25"/>
      <c r="C552" s="25"/>
      <c r="D552" s="25"/>
      <c r="E552" s="25"/>
      <c r="F552" s="25"/>
      <c r="G552" s="26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0"/>
      <c r="AU552" s="11"/>
      <c r="AV552" s="11"/>
      <c r="AW552" s="11"/>
      <c r="AX552" s="11"/>
      <c r="AY552" s="20"/>
      <c r="AZ552" s="11"/>
      <c r="BA552" s="20"/>
      <c r="BB552" s="11"/>
      <c r="BC552" s="11"/>
      <c r="BD552" s="11"/>
    </row>
    <row r="553" spans="1:56" ht="150">
      <c r="A553" s="25"/>
      <c r="B553" s="25"/>
      <c r="C553" s="25"/>
      <c r="D553" s="25"/>
      <c r="E553" s="25"/>
      <c r="F553" s="25"/>
      <c r="G553" s="26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0"/>
      <c r="AU553" s="11"/>
      <c r="AV553" s="11"/>
      <c r="AW553" s="11"/>
      <c r="AX553" s="11"/>
      <c r="AY553" s="20"/>
      <c r="AZ553" s="19" t="s">
        <v>918</v>
      </c>
      <c r="BA553" s="20"/>
      <c r="BB553" s="19" t="s">
        <v>918</v>
      </c>
      <c r="BC553" s="19" t="s">
        <v>918</v>
      </c>
      <c r="BD553" s="21" t="s">
        <v>918</v>
      </c>
    </row>
    <row r="554" spans="1:56" ht="105">
      <c r="A554" s="25"/>
      <c r="B554" s="25"/>
      <c r="C554" s="25"/>
      <c r="D554" s="25"/>
      <c r="E554" s="25"/>
      <c r="F554" s="25"/>
      <c r="G554" s="26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0"/>
      <c r="AU554" s="11"/>
      <c r="AV554" s="11"/>
      <c r="AW554" s="11"/>
      <c r="AX554" s="11"/>
      <c r="AY554" s="20"/>
      <c r="AZ554" s="19" t="s">
        <v>919</v>
      </c>
      <c r="BA554" s="20"/>
      <c r="BB554" s="19" t="s">
        <v>919</v>
      </c>
      <c r="BC554" s="19" t="s">
        <v>919</v>
      </c>
      <c r="BD554" s="21" t="s">
        <v>919</v>
      </c>
    </row>
    <row r="555" spans="1:56">
      <c r="A555" s="25"/>
      <c r="B555" s="25"/>
      <c r="C555" s="25"/>
      <c r="D555" s="25"/>
      <c r="E555" s="25"/>
      <c r="F555" s="25"/>
      <c r="G555" s="26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0"/>
      <c r="AU555" s="11"/>
      <c r="AV555" s="11"/>
      <c r="AW555" s="11"/>
      <c r="AX555" s="11"/>
      <c r="AY555" s="20"/>
      <c r="AZ555" s="19" t="s">
        <v>920</v>
      </c>
      <c r="BA555" s="20"/>
      <c r="BB555" s="19" t="s">
        <v>920</v>
      </c>
      <c r="BC555" s="19" t="s">
        <v>920</v>
      </c>
      <c r="BD555" s="21" t="s">
        <v>920</v>
      </c>
    </row>
    <row r="556" spans="1:56">
      <c r="A556" s="25"/>
      <c r="B556" s="25"/>
      <c r="C556" s="25"/>
      <c r="D556" s="25"/>
      <c r="E556" s="25"/>
      <c r="F556" s="25"/>
      <c r="G556" s="26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0"/>
      <c r="AU556" s="11"/>
      <c r="AV556" s="11"/>
      <c r="AW556" s="11"/>
      <c r="AX556" s="11"/>
      <c r="AY556" s="20"/>
      <c r="AZ556" s="11"/>
      <c r="BA556" s="20"/>
      <c r="BB556" s="11"/>
      <c r="BC556" s="11"/>
      <c r="BD556" s="11"/>
    </row>
    <row r="557" spans="1:56" ht="90">
      <c r="A557" s="25"/>
      <c r="B557" s="25"/>
      <c r="C557" s="25"/>
      <c r="D557" s="25"/>
      <c r="E557" s="25"/>
      <c r="F557" s="25"/>
      <c r="G557" s="26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0"/>
      <c r="AU557" s="11"/>
      <c r="AV557" s="11"/>
      <c r="AW557" s="11"/>
      <c r="AX557" s="11"/>
      <c r="AY557" s="20"/>
      <c r="AZ557" s="19" t="s">
        <v>921</v>
      </c>
      <c r="BA557" s="20"/>
      <c r="BB557" s="19" t="s">
        <v>921</v>
      </c>
      <c r="BC557" s="19" t="s">
        <v>921</v>
      </c>
      <c r="BD557" s="21" t="s">
        <v>921</v>
      </c>
    </row>
    <row r="558" spans="1:56" ht="270">
      <c r="A558" s="25"/>
      <c r="B558" s="25"/>
      <c r="C558" s="25"/>
      <c r="D558" s="25"/>
      <c r="E558" s="25"/>
      <c r="F558" s="25"/>
      <c r="G558" s="26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0"/>
      <c r="AU558" s="11"/>
      <c r="AV558" s="11"/>
      <c r="AW558" s="11"/>
      <c r="AX558" s="11"/>
      <c r="AY558" s="20"/>
      <c r="AZ558" s="19" t="s">
        <v>1312</v>
      </c>
      <c r="BA558" s="20"/>
      <c r="BB558" s="19" t="s">
        <v>1312</v>
      </c>
      <c r="BC558" s="19" t="s">
        <v>1312</v>
      </c>
      <c r="BD558" s="21" t="s">
        <v>1312</v>
      </c>
    </row>
    <row r="559" spans="1:56" ht="270">
      <c r="A559" s="25"/>
      <c r="B559" s="25"/>
      <c r="C559" s="25"/>
      <c r="D559" s="25"/>
      <c r="E559" s="25"/>
      <c r="F559" s="25"/>
      <c r="G559" s="26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0"/>
      <c r="AU559" s="11"/>
      <c r="AV559" s="11"/>
      <c r="AW559" s="11"/>
      <c r="AX559" s="11"/>
      <c r="AY559" s="20"/>
      <c r="AZ559" s="19" t="s">
        <v>1313</v>
      </c>
      <c r="BA559" s="20"/>
      <c r="BB559" s="19" t="s">
        <v>1313</v>
      </c>
      <c r="BC559" s="19" t="s">
        <v>1313</v>
      </c>
      <c r="BD559" s="21" t="s">
        <v>1313</v>
      </c>
    </row>
    <row r="560" spans="1:56">
      <c r="A560" s="25"/>
      <c r="B560" s="25"/>
      <c r="C560" s="25"/>
      <c r="D560" s="25"/>
      <c r="E560" s="25"/>
      <c r="F560" s="25"/>
      <c r="G560" s="26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0"/>
      <c r="AU560" s="11"/>
      <c r="AV560" s="11"/>
      <c r="AW560" s="11"/>
      <c r="AX560" s="11"/>
      <c r="AY560" s="20"/>
      <c r="AZ560" s="19" t="s">
        <v>677</v>
      </c>
      <c r="BA560" s="20"/>
      <c r="BB560" s="19" t="s">
        <v>677</v>
      </c>
      <c r="BC560" s="19" t="s">
        <v>677</v>
      </c>
      <c r="BD560" s="21" t="s">
        <v>677</v>
      </c>
    </row>
    <row r="561" spans="1:56" ht="45">
      <c r="A561" s="25"/>
      <c r="B561" s="25"/>
      <c r="C561" s="25"/>
      <c r="D561" s="25"/>
      <c r="E561" s="25"/>
      <c r="F561" s="25"/>
      <c r="G561" s="26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0"/>
      <c r="AU561" s="11"/>
      <c r="AV561" s="11"/>
      <c r="AW561" s="11"/>
      <c r="AX561" s="11"/>
      <c r="AY561" s="20"/>
      <c r="AZ561" s="19" t="s">
        <v>924</v>
      </c>
      <c r="BA561" s="20"/>
      <c r="BB561" s="19" t="s">
        <v>924</v>
      </c>
      <c r="BC561" s="19" t="s">
        <v>924</v>
      </c>
      <c r="BD561" s="21" t="s">
        <v>924</v>
      </c>
    </row>
    <row r="562" spans="1:56" ht="409">
      <c r="A562" s="25"/>
      <c r="B562" s="25"/>
      <c r="C562" s="25"/>
      <c r="D562" s="25"/>
      <c r="E562" s="25"/>
      <c r="F562" s="25"/>
      <c r="G562" s="26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0"/>
      <c r="AU562" s="11"/>
      <c r="AV562" s="11"/>
      <c r="AW562" s="11"/>
      <c r="AX562" s="11"/>
      <c r="AY562" s="20"/>
      <c r="AZ562" s="19" t="s">
        <v>925</v>
      </c>
      <c r="BA562" s="20"/>
      <c r="BB562" s="19" t="s">
        <v>925</v>
      </c>
      <c r="BC562" s="19" t="s">
        <v>1314</v>
      </c>
      <c r="BD562" s="21" t="s">
        <v>1314</v>
      </c>
    </row>
    <row r="563" spans="1:56" ht="135">
      <c r="A563" s="25" t="s">
        <v>150</v>
      </c>
      <c r="B563" s="25" t="s">
        <v>1272</v>
      </c>
      <c r="C563" s="25"/>
      <c r="D563" s="25" t="s">
        <v>949</v>
      </c>
      <c r="E563" s="25" t="s">
        <v>100</v>
      </c>
      <c r="F563" s="25" t="s">
        <v>1315</v>
      </c>
      <c r="G563" s="26">
        <v>249</v>
      </c>
      <c r="H563" s="25" t="s">
        <v>1316</v>
      </c>
      <c r="I563" s="25" t="s">
        <v>216</v>
      </c>
      <c r="J563" s="25" t="s">
        <v>892</v>
      </c>
      <c r="K563" s="25" t="s">
        <v>65</v>
      </c>
      <c r="L563" s="25" t="s">
        <v>952</v>
      </c>
      <c r="M563" s="25" t="s">
        <v>49</v>
      </c>
      <c r="N563" s="25" t="s">
        <v>1317</v>
      </c>
      <c r="O563" s="25" t="s">
        <v>544</v>
      </c>
      <c r="P563" s="25" t="s">
        <v>995</v>
      </c>
      <c r="Q563" s="25" t="s">
        <v>569</v>
      </c>
      <c r="R563" s="25" t="s">
        <v>1318</v>
      </c>
      <c r="S563" s="25" t="s">
        <v>642</v>
      </c>
      <c r="T563" s="25" t="s">
        <v>1145</v>
      </c>
      <c r="U563" s="25" t="s">
        <v>181</v>
      </c>
      <c r="V563" s="25" t="s">
        <v>935</v>
      </c>
      <c r="W563" s="25" t="s">
        <v>204</v>
      </c>
      <c r="X563" s="25" t="s">
        <v>1319</v>
      </c>
      <c r="Y563" s="25" t="s">
        <v>156</v>
      </c>
      <c r="Z563" s="25" t="s">
        <v>1159</v>
      </c>
      <c r="AA563" s="25" t="s">
        <v>568</v>
      </c>
      <c r="AB563" s="25" t="s">
        <v>1160</v>
      </c>
      <c r="AC563" s="25" t="s">
        <v>659</v>
      </c>
      <c r="AD563" s="25" t="s">
        <v>902</v>
      </c>
      <c r="AE563" s="25" t="s">
        <v>610</v>
      </c>
      <c r="AF563" s="25" t="s">
        <v>1320</v>
      </c>
      <c r="AG563" s="25" t="s">
        <v>634</v>
      </c>
      <c r="AH563" s="25" t="s">
        <v>1266</v>
      </c>
      <c r="AI563" s="25" t="s">
        <v>558</v>
      </c>
      <c r="AJ563" s="25" t="s">
        <v>960</v>
      </c>
      <c r="AK563" s="25" t="s">
        <v>651</v>
      </c>
      <c r="AL563" s="25" t="s">
        <v>961</v>
      </c>
      <c r="AM563" s="25" t="s">
        <v>221</v>
      </c>
      <c r="AN563" s="25" t="s">
        <v>907</v>
      </c>
      <c r="AO563" s="25" t="s">
        <v>224</v>
      </c>
      <c r="AP563" s="25" t="s">
        <v>942</v>
      </c>
      <c r="AQ563" s="25" t="s">
        <v>225</v>
      </c>
      <c r="AR563" s="25" t="s">
        <v>909</v>
      </c>
      <c r="AS563" s="25" t="s">
        <v>259</v>
      </c>
      <c r="AT563" s="20" t="s">
        <v>1321</v>
      </c>
      <c r="AU563" s="24" t="s">
        <v>782</v>
      </c>
      <c r="AV563" s="24"/>
      <c r="AW563" s="20" t="s">
        <v>1322</v>
      </c>
      <c r="AX563" s="20"/>
      <c r="AY563" s="20" t="s">
        <v>718</v>
      </c>
      <c r="AZ563" s="19" t="s">
        <v>912</v>
      </c>
      <c r="BA563" s="20" t="s">
        <v>1326</v>
      </c>
      <c r="BB563" s="19" t="s">
        <v>912</v>
      </c>
      <c r="BC563" s="19" t="s">
        <v>912</v>
      </c>
      <c r="BD563" s="21" t="s">
        <v>912</v>
      </c>
    </row>
    <row r="564" spans="1:56" ht="60">
      <c r="A564" s="25"/>
      <c r="B564" s="11"/>
      <c r="C564" s="11"/>
      <c r="D564" s="25"/>
      <c r="E564" s="25"/>
      <c r="F564" s="25"/>
      <c r="G564" s="26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0"/>
      <c r="AU564" s="11"/>
      <c r="AV564" s="11"/>
      <c r="AW564" s="11"/>
      <c r="AX564" s="11"/>
      <c r="AY564" s="20"/>
      <c r="AZ564" s="19" t="s">
        <v>913</v>
      </c>
      <c r="BA564" s="20"/>
      <c r="BB564" s="19" t="s">
        <v>913</v>
      </c>
      <c r="BC564" s="19" t="s">
        <v>913</v>
      </c>
      <c r="BD564" s="21" t="s">
        <v>913</v>
      </c>
    </row>
    <row r="565" spans="1:56" ht="409">
      <c r="A565" s="25"/>
      <c r="B565" s="11"/>
      <c r="C565" s="11"/>
      <c r="D565" s="25"/>
      <c r="E565" s="25"/>
      <c r="F565" s="25"/>
      <c r="G565" s="26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0"/>
      <c r="AU565" s="11"/>
      <c r="AV565" s="11"/>
      <c r="AW565" s="11"/>
      <c r="AX565" s="11"/>
      <c r="AY565" s="20"/>
      <c r="AZ565" s="19" t="s">
        <v>1323</v>
      </c>
      <c r="BA565" s="20"/>
      <c r="BB565" s="19" t="s">
        <v>1323</v>
      </c>
      <c r="BC565" s="19" t="s">
        <v>1323</v>
      </c>
      <c r="BD565" s="21" t="s">
        <v>1323</v>
      </c>
    </row>
    <row r="566" spans="1:56" ht="30">
      <c r="A566" s="25"/>
      <c r="B566" s="11"/>
      <c r="C566" s="11"/>
      <c r="D566" s="25"/>
      <c r="E566" s="25"/>
      <c r="F566" s="25"/>
      <c r="G566" s="26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0"/>
      <c r="AU566" s="11"/>
      <c r="AV566" s="11"/>
      <c r="AW566" s="11"/>
      <c r="AX566" s="11"/>
      <c r="AY566" s="20"/>
      <c r="AZ566" s="19" t="s">
        <v>915</v>
      </c>
      <c r="BA566" s="20"/>
      <c r="BB566" s="19" t="s">
        <v>915</v>
      </c>
      <c r="BC566" s="19" t="s">
        <v>915</v>
      </c>
      <c r="BD566" s="21" t="s">
        <v>915</v>
      </c>
    </row>
    <row r="567" spans="1:56">
      <c r="A567" s="25"/>
      <c r="B567" s="11"/>
      <c r="C567" s="11"/>
      <c r="D567" s="25"/>
      <c r="E567" s="25"/>
      <c r="F567" s="25"/>
      <c r="G567" s="26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0"/>
      <c r="AU567" s="11"/>
      <c r="AV567" s="11"/>
      <c r="AW567" s="11"/>
      <c r="AX567" s="11"/>
      <c r="AY567" s="20"/>
      <c r="AZ567" s="19" t="s">
        <v>916</v>
      </c>
      <c r="BA567" s="20"/>
      <c r="BB567" s="19" t="s">
        <v>916</v>
      </c>
      <c r="BC567" s="19" t="s">
        <v>916</v>
      </c>
      <c r="BD567" s="21" t="s">
        <v>916</v>
      </c>
    </row>
    <row r="568" spans="1:56">
      <c r="A568" s="25"/>
      <c r="B568" s="11"/>
      <c r="C568" s="11"/>
      <c r="D568" s="25"/>
      <c r="E568" s="25"/>
      <c r="F568" s="25"/>
      <c r="G568" s="26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0"/>
      <c r="AU568" s="11"/>
      <c r="AV568" s="11"/>
      <c r="AW568" s="11"/>
      <c r="AX568" s="11"/>
      <c r="AY568" s="20"/>
      <c r="AZ568" s="19" t="s">
        <v>917</v>
      </c>
      <c r="BA568" s="20"/>
      <c r="BB568" s="19" t="s">
        <v>917</v>
      </c>
      <c r="BC568" s="19" t="s">
        <v>917</v>
      </c>
      <c r="BD568" s="21" t="s">
        <v>917</v>
      </c>
    </row>
    <row r="569" spans="1:56">
      <c r="A569" s="25"/>
      <c r="B569" s="11"/>
      <c r="C569" s="11"/>
      <c r="D569" s="25"/>
      <c r="E569" s="25"/>
      <c r="F569" s="25"/>
      <c r="G569" s="26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0"/>
      <c r="AU569" s="11"/>
      <c r="AV569" s="11"/>
      <c r="AW569" s="11"/>
      <c r="AX569" s="11"/>
      <c r="AY569" s="20"/>
      <c r="AZ569" s="11"/>
      <c r="BA569" s="20"/>
      <c r="BB569" s="11"/>
      <c r="BC569" s="11"/>
      <c r="BD569" s="11"/>
    </row>
    <row r="570" spans="1:56" ht="150">
      <c r="A570" s="25"/>
      <c r="B570" s="11"/>
      <c r="C570" s="11"/>
      <c r="D570" s="25"/>
      <c r="E570" s="25"/>
      <c r="F570" s="25"/>
      <c r="G570" s="26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0"/>
      <c r="AU570" s="11"/>
      <c r="AV570" s="11"/>
      <c r="AW570" s="11"/>
      <c r="AX570" s="11"/>
      <c r="AY570" s="20"/>
      <c r="AZ570" s="19" t="s">
        <v>918</v>
      </c>
      <c r="BA570" s="20"/>
      <c r="BB570" s="19" t="s">
        <v>918</v>
      </c>
      <c r="BC570" s="19" t="s">
        <v>918</v>
      </c>
      <c r="BD570" s="21" t="s">
        <v>918</v>
      </c>
    </row>
    <row r="571" spans="1:56" ht="105">
      <c r="A571" s="25"/>
      <c r="B571" s="11"/>
      <c r="C571" s="11"/>
      <c r="D571" s="25"/>
      <c r="E571" s="25"/>
      <c r="F571" s="25"/>
      <c r="G571" s="26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0"/>
      <c r="AU571" s="11"/>
      <c r="AV571" s="11"/>
      <c r="AW571" s="11"/>
      <c r="AX571" s="11"/>
      <c r="AY571" s="20"/>
      <c r="AZ571" s="19" t="s">
        <v>919</v>
      </c>
      <c r="BA571" s="20"/>
      <c r="BB571" s="19" t="s">
        <v>919</v>
      </c>
      <c r="BC571" s="19" t="s">
        <v>919</v>
      </c>
      <c r="BD571" s="21" t="s">
        <v>919</v>
      </c>
    </row>
    <row r="572" spans="1:56">
      <c r="A572" s="25"/>
      <c r="B572" s="11"/>
      <c r="C572" s="11"/>
      <c r="D572" s="25"/>
      <c r="E572" s="25"/>
      <c r="F572" s="25"/>
      <c r="G572" s="26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0"/>
      <c r="AU572" s="11"/>
      <c r="AV572" s="11"/>
      <c r="AW572" s="11"/>
      <c r="AX572" s="11"/>
      <c r="AY572" s="20"/>
      <c r="AZ572" s="19" t="s">
        <v>920</v>
      </c>
      <c r="BA572" s="20"/>
      <c r="BB572" s="19" t="s">
        <v>920</v>
      </c>
      <c r="BC572" s="19" t="s">
        <v>920</v>
      </c>
      <c r="BD572" s="21" t="s">
        <v>920</v>
      </c>
    </row>
    <row r="573" spans="1:56">
      <c r="A573" s="25"/>
      <c r="B573" s="11"/>
      <c r="C573" s="11"/>
      <c r="D573" s="25"/>
      <c r="E573" s="25"/>
      <c r="F573" s="25"/>
      <c r="G573" s="26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0"/>
      <c r="AU573" s="11"/>
      <c r="AV573" s="11"/>
      <c r="AW573" s="11"/>
      <c r="AX573" s="11"/>
      <c r="AY573" s="20"/>
      <c r="AZ573" s="11"/>
      <c r="BA573" s="20"/>
      <c r="BB573" s="11"/>
      <c r="BC573" s="11"/>
      <c r="BD573" s="11"/>
    </row>
    <row r="574" spans="1:56" ht="90">
      <c r="A574" s="25"/>
      <c r="B574" s="11"/>
      <c r="C574" s="11"/>
      <c r="D574" s="25"/>
      <c r="E574" s="25"/>
      <c r="F574" s="25"/>
      <c r="G574" s="26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0"/>
      <c r="AU574" s="11"/>
      <c r="AV574" s="11"/>
      <c r="AW574" s="11"/>
      <c r="AX574" s="11"/>
      <c r="AY574" s="20"/>
      <c r="AZ574" s="19" t="s">
        <v>921</v>
      </c>
      <c r="BA574" s="20"/>
      <c r="BB574" s="19" t="s">
        <v>921</v>
      </c>
      <c r="BC574" s="19" t="s">
        <v>921</v>
      </c>
      <c r="BD574" s="21" t="s">
        <v>921</v>
      </c>
    </row>
    <row r="575" spans="1:56" ht="240">
      <c r="A575" s="25"/>
      <c r="B575" s="11"/>
      <c r="C575" s="11"/>
      <c r="D575" s="25"/>
      <c r="E575" s="25"/>
      <c r="F575" s="25"/>
      <c r="G575" s="26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0"/>
      <c r="AU575" s="11"/>
      <c r="AV575" s="11"/>
      <c r="AW575" s="11"/>
      <c r="AX575" s="11"/>
      <c r="AY575" s="20"/>
      <c r="AZ575" s="19" t="s">
        <v>1324</v>
      </c>
      <c r="BA575" s="20"/>
      <c r="BB575" s="19" t="s">
        <v>1324</v>
      </c>
      <c r="BC575" s="19" t="s">
        <v>1324</v>
      </c>
      <c r="BD575" s="21" t="s">
        <v>1324</v>
      </c>
    </row>
    <row r="576" spans="1:56" ht="270">
      <c r="A576" s="25"/>
      <c r="B576" s="11"/>
      <c r="C576" s="11"/>
      <c r="D576" s="25"/>
      <c r="E576" s="25"/>
      <c r="F576" s="25"/>
      <c r="G576" s="26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0"/>
      <c r="AU576" s="11"/>
      <c r="AV576" s="11"/>
      <c r="AW576" s="11"/>
      <c r="AX576" s="11"/>
      <c r="AY576" s="20"/>
      <c r="AZ576" s="19" t="s">
        <v>1325</v>
      </c>
      <c r="BA576" s="20"/>
      <c r="BB576" s="19" t="s">
        <v>1325</v>
      </c>
      <c r="BC576" s="19" t="s">
        <v>1325</v>
      </c>
      <c r="BD576" s="21" t="s">
        <v>1325</v>
      </c>
    </row>
    <row r="577" spans="1:56">
      <c r="A577" s="25"/>
      <c r="B577" s="11"/>
      <c r="C577" s="11"/>
      <c r="D577" s="25"/>
      <c r="E577" s="25"/>
      <c r="F577" s="25"/>
      <c r="G577" s="26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0"/>
      <c r="AU577" s="11"/>
      <c r="AV577" s="11"/>
      <c r="AW577" s="11"/>
      <c r="AX577" s="11"/>
      <c r="AY577" s="20"/>
      <c r="AZ577" s="19" t="s">
        <v>677</v>
      </c>
      <c r="BA577" s="20"/>
      <c r="BB577" s="19" t="s">
        <v>677</v>
      </c>
      <c r="BC577" s="19" t="s">
        <v>677</v>
      </c>
      <c r="BD577" s="21" t="s">
        <v>677</v>
      </c>
    </row>
    <row r="578" spans="1:56" ht="45">
      <c r="A578" s="25"/>
      <c r="B578" s="11"/>
      <c r="C578" s="11"/>
      <c r="D578" s="25"/>
      <c r="E578" s="25"/>
      <c r="F578" s="25"/>
      <c r="G578" s="26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0"/>
      <c r="AU578" s="11"/>
      <c r="AV578" s="11"/>
      <c r="AW578" s="11"/>
      <c r="AX578" s="11"/>
      <c r="AY578" s="20"/>
      <c r="AZ578" s="19" t="s">
        <v>924</v>
      </c>
      <c r="BA578" s="20"/>
      <c r="BB578" s="19" t="s">
        <v>924</v>
      </c>
      <c r="BC578" s="19" t="s">
        <v>924</v>
      </c>
      <c r="BD578" s="21" t="s">
        <v>924</v>
      </c>
    </row>
    <row r="579" spans="1:56" ht="409">
      <c r="A579" s="25"/>
      <c r="B579" s="11"/>
      <c r="C579" s="11"/>
      <c r="D579" s="25"/>
      <c r="E579" s="25"/>
      <c r="F579" s="25"/>
      <c r="G579" s="26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0"/>
      <c r="AU579" s="11"/>
      <c r="AV579" s="11"/>
      <c r="AW579" s="11"/>
      <c r="AX579" s="11"/>
      <c r="AY579" s="20"/>
      <c r="AZ579" s="19" t="s">
        <v>925</v>
      </c>
      <c r="BA579" s="20"/>
      <c r="BB579" s="19" t="s">
        <v>925</v>
      </c>
      <c r="BC579" s="19" t="s">
        <v>1327</v>
      </c>
      <c r="BD579" s="21" t="s">
        <v>1327</v>
      </c>
    </row>
    <row r="580" spans="1:56" ht="135">
      <c r="A580" s="25" t="s">
        <v>151</v>
      </c>
      <c r="B580" s="25" t="s">
        <v>1328</v>
      </c>
      <c r="C580" s="25" t="s">
        <v>140</v>
      </c>
      <c r="D580" s="25" t="s">
        <v>1329</v>
      </c>
      <c r="E580" s="25" t="s">
        <v>101</v>
      </c>
      <c r="F580" s="25" t="s">
        <v>1330</v>
      </c>
      <c r="G580" s="26">
        <v>1399.99</v>
      </c>
      <c r="H580" s="25" t="s">
        <v>1275</v>
      </c>
      <c r="I580" s="25" t="s">
        <v>216</v>
      </c>
      <c r="J580" s="25" t="s">
        <v>892</v>
      </c>
      <c r="K580" s="25" t="s">
        <v>63</v>
      </c>
      <c r="L580" s="25" t="s">
        <v>893</v>
      </c>
      <c r="M580" s="25" t="s">
        <v>32</v>
      </c>
      <c r="N580" s="25" t="s">
        <v>1055</v>
      </c>
      <c r="O580" s="25" t="s">
        <v>547</v>
      </c>
      <c r="P580" s="25" t="s">
        <v>1056</v>
      </c>
      <c r="Q580" s="25" t="s">
        <v>568</v>
      </c>
      <c r="R580" s="25" t="s">
        <v>1070</v>
      </c>
      <c r="S580" s="25" t="s">
        <v>639</v>
      </c>
      <c r="T580" s="25" t="s">
        <v>897</v>
      </c>
      <c r="U580" s="25" t="s">
        <v>647</v>
      </c>
      <c r="V580" s="25" t="s">
        <v>1082</v>
      </c>
      <c r="W580" s="25" t="s">
        <v>165</v>
      </c>
      <c r="X580" s="25" t="s">
        <v>1119</v>
      </c>
      <c r="Y580" s="25" t="s">
        <v>665</v>
      </c>
      <c r="Z580" s="25" t="s">
        <v>900</v>
      </c>
      <c r="AA580" s="25" t="s">
        <v>578</v>
      </c>
      <c r="AB580" s="25" t="s">
        <v>901</v>
      </c>
      <c r="AC580" s="25" t="s">
        <v>660</v>
      </c>
      <c r="AD580" s="25" t="s">
        <v>1044</v>
      </c>
      <c r="AE580" s="25" t="s">
        <v>611</v>
      </c>
      <c r="AF580" s="25" t="s">
        <v>1331</v>
      </c>
      <c r="AG580" s="25" t="s">
        <v>626</v>
      </c>
      <c r="AH580" s="25" t="s">
        <v>1108</v>
      </c>
      <c r="AI580" s="25" t="s">
        <v>556</v>
      </c>
      <c r="AJ580" s="25" t="s">
        <v>905</v>
      </c>
      <c r="AK580" s="25" t="s">
        <v>650</v>
      </c>
      <c r="AL580" s="25" t="s">
        <v>906</v>
      </c>
      <c r="AM580" s="25" t="s">
        <v>221</v>
      </c>
      <c r="AN580" s="25" t="s">
        <v>907</v>
      </c>
      <c r="AO580" s="25" t="s">
        <v>223</v>
      </c>
      <c r="AP580" s="25" t="s">
        <v>908</v>
      </c>
      <c r="AQ580" s="25" t="s">
        <v>225</v>
      </c>
      <c r="AR580" s="25" t="s">
        <v>909</v>
      </c>
      <c r="AS580" s="25" t="s">
        <v>260</v>
      </c>
      <c r="AT580" s="20" t="s">
        <v>1332</v>
      </c>
      <c r="AU580" s="24" t="s">
        <v>782</v>
      </c>
      <c r="AV580" s="24"/>
      <c r="AW580" s="20" t="s">
        <v>719</v>
      </c>
      <c r="AX580" s="20"/>
      <c r="AY580" s="20" t="s">
        <v>719</v>
      </c>
      <c r="AZ580" s="19" t="s">
        <v>912</v>
      </c>
      <c r="BA580" s="20" t="s">
        <v>763</v>
      </c>
      <c r="BB580" s="19" t="s">
        <v>912</v>
      </c>
      <c r="BC580" s="19" t="s">
        <v>912</v>
      </c>
      <c r="BD580" s="21" t="s">
        <v>912</v>
      </c>
    </row>
    <row r="581" spans="1:56" ht="60">
      <c r="A581" s="25"/>
      <c r="B581" s="25"/>
      <c r="C581" s="25"/>
      <c r="D581" s="25"/>
      <c r="E581" s="25"/>
      <c r="F581" s="25"/>
      <c r="G581" s="26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0"/>
      <c r="AU581" s="11"/>
      <c r="AV581" s="11"/>
      <c r="AW581" s="11"/>
      <c r="AX581" s="11"/>
      <c r="AY581" s="20"/>
      <c r="AZ581" s="19" t="s">
        <v>913</v>
      </c>
      <c r="BA581" s="20"/>
      <c r="BB581" s="19" t="s">
        <v>913</v>
      </c>
      <c r="BC581" s="19" t="s">
        <v>913</v>
      </c>
      <c r="BD581" s="21" t="s">
        <v>913</v>
      </c>
    </row>
    <row r="582" spans="1:56" ht="409">
      <c r="A582" s="25"/>
      <c r="B582" s="25"/>
      <c r="C582" s="25"/>
      <c r="D582" s="25"/>
      <c r="E582" s="25"/>
      <c r="F582" s="25"/>
      <c r="G582" s="26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0"/>
      <c r="AU582" s="11"/>
      <c r="AV582" s="11"/>
      <c r="AW582" s="11"/>
      <c r="AX582" s="11"/>
      <c r="AY582" s="20"/>
      <c r="AZ582" s="19" t="s">
        <v>1333</v>
      </c>
      <c r="BA582" s="20"/>
      <c r="BB582" s="19" t="s">
        <v>1333</v>
      </c>
      <c r="BC582" s="19" t="s">
        <v>1333</v>
      </c>
      <c r="BD582" s="21" t="s">
        <v>1333</v>
      </c>
    </row>
    <row r="583" spans="1:56" ht="30">
      <c r="A583" s="25"/>
      <c r="B583" s="25"/>
      <c r="C583" s="25"/>
      <c r="D583" s="25"/>
      <c r="E583" s="25"/>
      <c r="F583" s="25"/>
      <c r="G583" s="26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0"/>
      <c r="AU583" s="11"/>
      <c r="AV583" s="11"/>
      <c r="AW583" s="11"/>
      <c r="AX583" s="11"/>
      <c r="AY583" s="20"/>
      <c r="AZ583" s="19" t="s">
        <v>915</v>
      </c>
      <c r="BA583" s="20"/>
      <c r="BB583" s="19" t="s">
        <v>915</v>
      </c>
      <c r="BC583" s="19" t="s">
        <v>915</v>
      </c>
      <c r="BD583" s="21" t="s">
        <v>915</v>
      </c>
    </row>
    <row r="584" spans="1:56">
      <c r="A584" s="25"/>
      <c r="B584" s="25"/>
      <c r="C584" s="25"/>
      <c r="D584" s="25"/>
      <c r="E584" s="25"/>
      <c r="F584" s="25"/>
      <c r="G584" s="26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0"/>
      <c r="AU584" s="11"/>
      <c r="AV584" s="11"/>
      <c r="AW584" s="11"/>
      <c r="AX584" s="11"/>
      <c r="AY584" s="20"/>
      <c r="AZ584" s="19" t="s">
        <v>916</v>
      </c>
      <c r="BA584" s="20"/>
      <c r="BB584" s="19" t="s">
        <v>916</v>
      </c>
      <c r="BC584" s="19" t="s">
        <v>916</v>
      </c>
      <c r="BD584" s="21" t="s">
        <v>916</v>
      </c>
    </row>
    <row r="585" spans="1:56">
      <c r="A585" s="25"/>
      <c r="B585" s="25"/>
      <c r="C585" s="25"/>
      <c r="D585" s="25"/>
      <c r="E585" s="25"/>
      <c r="F585" s="25"/>
      <c r="G585" s="26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0"/>
      <c r="AU585" s="11"/>
      <c r="AV585" s="11"/>
      <c r="AW585" s="11"/>
      <c r="AX585" s="11"/>
      <c r="AY585" s="20"/>
      <c r="AZ585" s="19" t="s">
        <v>917</v>
      </c>
      <c r="BA585" s="20"/>
      <c r="BB585" s="19" t="s">
        <v>917</v>
      </c>
      <c r="BC585" s="19" t="s">
        <v>917</v>
      </c>
      <c r="BD585" s="21" t="s">
        <v>917</v>
      </c>
    </row>
    <row r="586" spans="1:56">
      <c r="A586" s="25"/>
      <c r="B586" s="25"/>
      <c r="C586" s="25"/>
      <c r="D586" s="25"/>
      <c r="E586" s="25"/>
      <c r="F586" s="25"/>
      <c r="G586" s="26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0"/>
      <c r="AU586" s="11"/>
      <c r="AV586" s="11"/>
      <c r="AW586" s="11"/>
      <c r="AX586" s="11"/>
      <c r="AY586" s="20"/>
      <c r="AZ586" s="11"/>
      <c r="BA586" s="20"/>
      <c r="BB586" s="11"/>
      <c r="BC586" s="11"/>
      <c r="BD586" s="11"/>
    </row>
    <row r="587" spans="1:56" ht="150">
      <c r="A587" s="25"/>
      <c r="B587" s="25"/>
      <c r="C587" s="25"/>
      <c r="D587" s="25"/>
      <c r="E587" s="25"/>
      <c r="F587" s="25"/>
      <c r="G587" s="26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0"/>
      <c r="AU587" s="11"/>
      <c r="AV587" s="11"/>
      <c r="AW587" s="11"/>
      <c r="AX587" s="11"/>
      <c r="AY587" s="20"/>
      <c r="AZ587" s="19" t="s">
        <v>918</v>
      </c>
      <c r="BA587" s="20"/>
      <c r="BB587" s="19" t="s">
        <v>918</v>
      </c>
      <c r="BC587" s="19" t="s">
        <v>918</v>
      </c>
      <c r="BD587" s="21" t="s">
        <v>918</v>
      </c>
    </row>
    <row r="588" spans="1:56" ht="105">
      <c r="A588" s="25"/>
      <c r="B588" s="25"/>
      <c r="C588" s="25"/>
      <c r="D588" s="25"/>
      <c r="E588" s="25"/>
      <c r="F588" s="25"/>
      <c r="G588" s="26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0"/>
      <c r="AU588" s="11"/>
      <c r="AV588" s="11"/>
      <c r="AW588" s="11"/>
      <c r="AX588" s="11"/>
      <c r="AY588" s="20"/>
      <c r="AZ588" s="19" t="s">
        <v>919</v>
      </c>
      <c r="BA588" s="20"/>
      <c r="BB588" s="19" t="s">
        <v>919</v>
      </c>
      <c r="BC588" s="19" t="s">
        <v>919</v>
      </c>
      <c r="BD588" s="21" t="s">
        <v>919</v>
      </c>
    </row>
    <row r="589" spans="1:56">
      <c r="A589" s="25"/>
      <c r="B589" s="25"/>
      <c r="C589" s="25"/>
      <c r="D589" s="25"/>
      <c r="E589" s="25"/>
      <c r="F589" s="25"/>
      <c r="G589" s="26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0"/>
      <c r="AU589" s="11"/>
      <c r="AV589" s="11"/>
      <c r="AW589" s="11"/>
      <c r="AX589" s="11"/>
      <c r="AY589" s="20"/>
      <c r="AZ589" s="19" t="s">
        <v>920</v>
      </c>
      <c r="BA589" s="20"/>
      <c r="BB589" s="19" t="s">
        <v>920</v>
      </c>
      <c r="BC589" s="19" t="s">
        <v>920</v>
      </c>
      <c r="BD589" s="21" t="s">
        <v>920</v>
      </c>
    </row>
    <row r="590" spans="1:56">
      <c r="A590" s="25"/>
      <c r="B590" s="25"/>
      <c r="C590" s="25"/>
      <c r="D590" s="25"/>
      <c r="E590" s="25"/>
      <c r="F590" s="25"/>
      <c r="G590" s="26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0"/>
      <c r="AU590" s="11"/>
      <c r="AV590" s="11"/>
      <c r="AW590" s="11"/>
      <c r="AX590" s="11"/>
      <c r="AY590" s="20"/>
      <c r="AZ590" s="11"/>
      <c r="BA590" s="20"/>
      <c r="BB590" s="11"/>
      <c r="BC590" s="11"/>
      <c r="BD590" s="11"/>
    </row>
    <row r="591" spans="1:56" ht="90">
      <c r="A591" s="25"/>
      <c r="B591" s="25"/>
      <c r="C591" s="25"/>
      <c r="D591" s="25"/>
      <c r="E591" s="25"/>
      <c r="F591" s="25"/>
      <c r="G591" s="26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0"/>
      <c r="AU591" s="11"/>
      <c r="AV591" s="11"/>
      <c r="AW591" s="11"/>
      <c r="AX591" s="11"/>
      <c r="AY591" s="20"/>
      <c r="AZ591" s="19" t="s">
        <v>921</v>
      </c>
      <c r="BA591" s="20"/>
      <c r="BB591" s="19" t="s">
        <v>921</v>
      </c>
      <c r="BC591" s="19" t="s">
        <v>921</v>
      </c>
      <c r="BD591" s="21" t="s">
        <v>921</v>
      </c>
    </row>
    <row r="592" spans="1:56" ht="255">
      <c r="A592" s="25"/>
      <c r="B592" s="25"/>
      <c r="C592" s="25"/>
      <c r="D592" s="25"/>
      <c r="E592" s="25"/>
      <c r="F592" s="25"/>
      <c r="G592" s="26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0"/>
      <c r="AU592" s="11"/>
      <c r="AV592" s="11"/>
      <c r="AW592" s="11"/>
      <c r="AX592" s="11"/>
      <c r="AY592" s="20"/>
      <c r="AZ592" s="19" t="s">
        <v>1334</v>
      </c>
      <c r="BA592" s="20"/>
      <c r="BB592" s="19" t="s">
        <v>1334</v>
      </c>
      <c r="BC592" s="19" t="s">
        <v>1334</v>
      </c>
      <c r="BD592" s="21" t="s">
        <v>1334</v>
      </c>
    </row>
    <row r="593" spans="1:56" ht="270">
      <c r="A593" s="25"/>
      <c r="B593" s="25"/>
      <c r="C593" s="25"/>
      <c r="D593" s="25"/>
      <c r="E593" s="25"/>
      <c r="F593" s="25"/>
      <c r="G593" s="26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0"/>
      <c r="AU593" s="11"/>
      <c r="AV593" s="11"/>
      <c r="AW593" s="11"/>
      <c r="AX593" s="11"/>
      <c r="AY593" s="20"/>
      <c r="AZ593" s="19" t="s">
        <v>1335</v>
      </c>
      <c r="BA593" s="20"/>
      <c r="BB593" s="19" t="s">
        <v>1335</v>
      </c>
      <c r="BC593" s="19" t="s">
        <v>1335</v>
      </c>
      <c r="BD593" s="21" t="s">
        <v>1335</v>
      </c>
    </row>
    <row r="594" spans="1:56">
      <c r="A594" s="25"/>
      <c r="B594" s="25"/>
      <c r="C594" s="25"/>
      <c r="D594" s="25"/>
      <c r="E594" s="25"/>
      <c r="F594" s="25"/>
      <c r="G594" s="26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0"/>
      <c r="AU594" s="11"/>
      <c r="AV594" s="11"/>
      <c r="AW594" s="11"/>
      <c r="AX594" s="11"/>
      <c r="AY594" s="20"/>
      <c r="AZ594" s="19" t="s">
        <v>677</v>
      </c>
      <c r="BA594" s="20"/>
      <c r="BB594" s="19" t="s">
        <v>677</v>
      </c>
      <c r="BC594" s="19" t="s">
        <v>677</v>
      </c>
      <c r="BD594" s="21" t="s">
        <v>677</v>
      </c>
    </row>
    <row r="595" spans="1:56" ht="45">
      <c r="A595" s="25"/>
      <c r="B595" s="25"/>
      <c r="C595" s="25"/>
      <c r="D595" s="25"/>
      <c r="E595" s="25"/>
      <c r="F595" s="25"/>
      <c r="G595" s="26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0"/>
      <c r="AU595" s="11"/>
      <c r="AV595" s="11"/>
      <c r="AW595" s="11"/>
      <c r="AX595" s="11"/>
      <c r="AY595" s="20"/>
      <c r="AZ595" s="19" t="s">
        <v>924</v>
      </c>
      <c r="BA595" s="20"/>
      <c r="BB595" s="19" t="s">
        <v>924</v>
      </c>
      <c r="BC595" s="19" t="s">
        <v>924</v>
      </c>
      <c r="BD595" s="21" t="s">
        <v>924</v>
      </c>
    </row>
    <row r="596" spans="1:56" ht="409">
      <c r="A596" s="25"/>
      <c r="B596" s="25"/>
      <c r="C596" s="25"/>
      <c r="D596" s="25"/>
      <c r="E596" s="25"/>
      <c r="F596" s="25"/>
      <c r="G596" s="26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0"/>
      <c r="AU596" s="11"/>
      <c r="AV596" s="11"/>
      <c r="AW596" s="11"/>
      <c r="AX596" s="11"/>
      <c r="AY596" s="20"/>
      <c r="AZ596" s="19" t="s">
        <v>925</v>
      </c>
      <c r="BA596" s="20"/>
      <c r="BB596" s="19" t="s">
        <v>925</v>
      </c>
      <c r="BC596" s="19" t="s">
        <v>1336</v>
      </c>
      <c r="BD596" s="21" t="s">
        <v>1336</v>
      </c>
    </row>
    <row r="597" spans="1:56" ht="135">
      <c r="A597" s="25" t="s">
        <v>151</v>
      </c>
      <c r="B597" s="25" t="s">
        <v>1328</v>
      </c>
      <c r="C597" s="25" t="s">
        <v>141</v>
      </c>
      <c r="D597" s="25" t="s">
        <v>1337</v>
      </c>
      <c r="E597" s="25" t="s">
        <v>102</v>
      </c>
      <c r="F597" s="25" t="s">
        <v>1338</v>
      </c>
      <c r="G597" s="26">
        <v>685.11</v>
      </c>
      <c r="H597" s="25" t="s">
        <v>1339</v>
      </c>
      <c r="I597" s="25" t="s">
        <v>217</v>
      </c>
      <c r="J597" s="25" t="s">
        <v>930</v>
      </c>
      <c r="K597" s="25" t="s">
        <v>63</v>
      </c>
      <c r="L597" s="25" t="s">
        <v>893</v>
      </c>
      <c r="M597" s="25" t="s">
        <v>50</v>
      </c>
      <c r="N597" s="25" t="s">
        <v>1340</v>
      </c>
      <c r="O597" s="25" t="s">
        <v>551</v>
      </c>
      <c r="P597" s="25" t="s">
        <v>1195</v>
      </c>
      <c r="Q597" s="25" t="s">
        <v>567</v>
      </c>
      <c r="R597" s="25" t="s">
        <v>1033</v>
      </c>
      <c r="S597" s="25" t="s">
        <v>641</v>
      </c>
      <c r="T597" s="25" t="s">
        <v>955</v>
      </c>
      <c r="U597" s="25" t="s">
        <v>181</v>
      </c>
      <c r="V597" s="25" t="s">
        <v>935</v>
      </c>
      <c r="W597" s="25" t="s">
        <v>172</v>
      </c>
      <c r="X597" s="25" t="s">
        <v>1341</v>
      </c>
      <c r="Y597" s="25" t="s">
        <v>665</v>
      </c>
      <c r="Z597" s="25" t="s">
        <v>900</v>
      </c>
      <c r="AA597" s="25" t="s">
        <v>574</v>
      </c>
      <c r="AB597" s="25" t="s">
        <v>1034</v>
      </c>
      <c r="AC597" s="25" t="s">
        <v>659</v>
      </c>
      <c r="AD597" s="25" t="s">
        <v>902</v>
      </c>
      <c r="AE597" s="25" t="s">
        <v>594</v>
      </c>
      <c r="AF597" s="25" t="s">
        <v>1095</v>
      </c>
      <c r="AG597" s="25" t="s">
        <v>625</v>
      </c>
      <c r="AH597" s="25" t="s">
        <v>1060</v>
      </c>
      <c r="AI597" s="25" t="s">
        <v>559</v>
      </c>
      <c r="AJ597" s="25" t="s">
        <v>973</v>
      </c>
      <c r="AK597" s="25" t="s">
        <v>651</v>
      </c>
      <c r="AL597" s="25" t="s">
        <v>961</v>
      </c>
      <c r="AM597" s="25" t="s">
        <v>221</v>
      </c>
      <c r="AN597" s="25" t="s">
        <v>907</v>
      </c>
      <c r="AO597" s="25" t="s">
        <v>223</v>
      </c>
      <c r="AP597" s="25" t="s">
        <v>908</v>
      </c>
      <c r="AQ597" s="25" t="s">
        <v>226</v>
      </c>
      <c r="AR597" s="25" t="s">
        <v>943</v>
      </c>
      <c r="AS597" s="25" t="s">
        <v>261</v>
      </c>
      <c r="AT597" s="20" t="s">
        <v>1342</v>
      </c>
      <c r="AU597" s="24" t="s">
        <v>782</v>
      </c>
      <c r="AV597" s="24"/>
      <c r="AW597" s="20" t="s">
        <v>720</v>
      </c>
      <c r="AX597" s="20"/>
      <c r="AY597" s="20" t="s">
        <v>720</v>
      </c>
      <c r="AZ597" s="19" t="s">
        <v>912</v>
      </c>
      <c r="BA597" s="20" t="s">
        <v>764</v>
      </c>
      <c r="BB597" s="19" t="s">
        <v>912</v>
      </c>
      <c r="BC597" s="19" t="s">
        <v>912</v>
      </c>
      <c r="BD597" s="21" t="s">
        <v>912</v>
      </c>
    </row>
    <row r="598" spans="1:56" ht="60">
      <c r="A598" s="25"/>
      <c r="B598" s="25"/>
      <c r="C598" s="25"/>
      <c r="D598" s="25"/>
      <c r="E598" s="25"/>
      <c r="F598" s="25"/>
      <c r="G598" s="26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0"/>
      <c r="AU598" s="11"/>
      <c r="AV598" s="11"/>
      <c r="AW598" s="11"/>
      <c r="AX598" s="11"/>
      <c r="AY598" s="20"/>
      <c r="AZ598" s="19" t="s">
        <v>913</v>
      </c>
      <c r="BA598" s="20"/>
      <c r="BB598" s="19" t="s">
        <v>913</v>
      </c>
      <c r="BC598" s="19" t="s">
        <v>913</v>
      </c>
      <c r="BD598" s="21" t="s">
        <v>913</v>
      </c>
    </row>
    <row r="599" spans="1:56" ht="409">
      <c r="A599" s="25"/>
      <c r="B599" s="25"/>
      <c r="C599" s="25"/>
      <c r="D599" s="25"/>
      <c r="E599" s="25"/>
      <c r="F599" s="25"/>
      <c r="G599" s="26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0"/>
      <c r="AU599" s="11"/>
      <c r="AV599" s="11"/>
      <c r="AW599" s="11"/>
      <c r="AX599" s="11"/>
      <c r="AY599" s="20"/>
      <c r="AZ599" s="19" t="s">
        <v>1343</v>
      </c>
      <c r="BA599" s="20"/>
      <c r="BB599" s="19" t="s">
        <v>1343</v>
      </c>
      <c r="BC599" s="19" t="s">
        <v>1343</v>
      </c>
      <c r="BD599" s="21" t="s">
        <v>1343</v>
      </c>
    </row>
    <row r="600" spans="1:56" ht="30">
      <c r="A600" s="25"/>
      <c r="B600" s="25"/>
      <c r="C600" s="25"/>
      <c r="D600" s="25"/>
      <c r="E600" s="25"/>
      <c r="F600" s="25"/>
      <c r="G600" s="26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0"/>
      <c r="AU600" s="11"/>
      <c r="AV600" s="11"/>
      <c r="AW600" s="11"/>
      <c r="AX600" s="11"/>
      <c r="AY600" s="20"/>
      <c r="AZ600" s="19" t="s">
        <v>915</v>
      </c>
      <c r="BA600" s="20"/>
      <c r="BB600" s="19" t="s">
        <v>915</v>
      </c>
      <c r="BC600" s="19" t="s">
        <v>915</v>
      </c>
      <c r="BD600" s="21" t="s">
        <v>915</v>
      </c>
    </row>
    <row r="601" spans="1:56">
      <c r="A601" s="25"/>
      <c r="B601" s="25"/>
      <c r="C601" s="25"/>
      <c r="D601" s="25"/>
      <c r="E601" s="25"/>
      <c r="F601" s="25"/>
      <c r="G601" s="26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0"/>
      <c r="AU601" s="11"/>
      <c r="AV601" s="11"/>
      <c r="AW601" s="11"/>
      <c r="AX601" s="11"/>
      <c r="AY601" s="20"/>
      <c r="AZ601" s="19" t="s">
        <v>916</v>
      </c>
      <c r="BA601" s="20"/>
      <c r="BB601" s="19" t="s">
        <v>916</v>
      </c>
      <c r="BC601" s="19" t="s">
        <v>916</v>
      </c>
      <c r="BD601" s="21" t="s">
        <v>916</v>
      </c>
    </row>
    <row r="602" spans="1:56">
      <c r="A602" s="25"/>
      <c r="B602" s="25"/>
      <c r="C602" s="25"/>
      <c r="D602" s="25"/>
      <c r="E602" s="25"/>
      <c r="F602" s="25"/>
      <c r="G602" s="26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0"/>
      <c r="AU602" s="11"/>
      <c r="AV602" s="11"/>
      <c r="AW602" s="11"/>
      <c r="AX602" s="11"/>
      <c r="AY602" s="20"/>
      <c r="AZ602" s="19" t="s">
        <v>917</v>
      </c>
      <c r="BA602" s="20"/>
      <c r="BB602" s="19" t="s">
        <v>917</v>
      </c>
      <c r="BC602" s="19" t="s">
        <v>917</v>
      </c>
      <c r="BD602" s="21" t="s">
        <v>917</v>
      </c>
    </row>
    <row r="603" spans="1:56">
      <c r="A603" s="25"/>
      <c r="B603" s="25"/>
      <c r="C603" s="25"/>
      <c r="D603" s="25"/>
      <c r="E603" s="25"/>
      <c r="F603" s="25"/>
      <c r="G603" s="26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0"/>
      <c r="AU603" s="11"/>
      <c r="AV603" s="11"/>
      <c r="AW603" s="11"/>
      <c r="AX603" s="11"/>
      <c r="AY603" s="20"/>
      <c r="AZ603" s="11"/>
      <c r="BA603" s="20"/>
      <c r="BB603" s="11"/>
      <c r="BC603" s="11"/>
      <c r="BD603" s="11"/>
    </row>
    <row r="604" spans="1:56" ht="150">
      <c r="A604" s="25"/>
      <c r="B604" s="25"/>
      <c r="C604" s="25"/>
      <c r="D604" s="25"/>
      <c r="E604" s="25"/>
      <c r="F604" s="25"/>
      <c r="G604" s="26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0"/>
      <c r="AU604" s="11"/>
      <c r="AV604" s="11"/>
      <c r="AW604" s="11"/>
      <c r="AX604" s="11"/>
      <c r="AY604" s="20"/>
      <c r="AZ604" s="19" t="s">
        <v>918</v>
      </c>
      <c r="BA604" s="20"/>
      <c r="BB604" s="19" t="s">
        <v>918</v>
      </c>
      <c r="BC604" s="19" t="s">
        <v>918</v>
      </c>
      <c r="BD604" s="21" t="s">
        <v>918</v>
      </c>
    </row>
    <row r="605" spans="1:56" ht="105">
      <c r="A605" s="25"/>
      <c r="B605" s="25"/>
      <c r="C605" s="25"/>
      <c r="D605" s="25"/>
      <c r="E605" s="25"/>
      <c r="F605" s="25"/>
      <c r="G605" s="26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0"/>
      <c r="AU605" s="11"/>
      <c r="AV605" s="11"/>
      <c r="AW605" s="11"/>
      <c r="AX605" s="11"/>
      <c r="AY605" s="20"/>
      <c r="AZ605" s="19" t="s">
        <v>919</v>
      </c>
      <c r="BA605" s="20"/>
      <c r="BB605" s="19" t="s">
        <v>919</v>
      </c>
      <c r="BC605" s="19" t="s">
        <v>919</v>
      </c>
      <c r="BD605" s="21" t="s">
        <v>919</v>
      </c>
    </row>
    <row r="606" spans="1:56">
      <c r="A606" s="25"/>
      <c r="B606" s="25"/>
      <c r="C606" s="25"/>
      <c r="D606" s="25"/>
      <c r="E606" s="25"/>
      <c r="F606" s="25"/>
      <c r="G606" s="26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0"/>
      <c r="AU606" s="11"/>
      <c r="AV606" s="11"/>
      <c r="AW606" s="11"/>
      <c r="AX606" s="11"/>
      <c r="AY606" s="20"/>
      <c r="AZ606" s="19" t="s">
        <v>920</v>
      </c>
      <c r="BA606" s="20"/>
      <c r="BB606" s="19" t="s">
        <v>920</v>
      </c>
      <c r="BC606" s="19" t="s">
        <v>920</v>
      </c>
      <c r="BD606" s="21" t="s">
        <v>920</v>
      </c>
    </row>
    <row r="607" spans="1:56">
      <c r="A607" s="25"/>
      <c r="B607" s="25"/>
      <c r="C607" s="25"/>
      <c r="D607" s="25"/>
      <c r="E607" s="25"/>
      <c r="F607" s="25"/>
      <c r="G607" s="26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0"/>
      <c r="AU607" s="11"/>
      <c r="AV607" s="11"/>
      <c r="AW607" s="11"/>
      <c r="AX607" s="11"/>
      <c r="AY607" s="20"/>
      <c r="AZ607" s="11"/>
      <c r="BA607" s="20"/>
      <c r="BB607" s="11"/>
      <c r="BC607" s="11"/>
      <c r="BD607" s="11"/>
    </row>
    <row r="608" spans="1:56" ht="90">
      <c r="A608" s="25"/>
      <c r="B608" s="25"/>
      <c r="C608" s="25"/>
      <c r="D608" s="25"/>
      <c r="E608" s="25"/>
      <c r="F608" s="25"/>
      <c r="G608" s="26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0"/>
      <c r="AU608" s="11"/>
      <c r="AV608" s="11"/>
      <c r="AW608" s="11"/>
      <c r="AX608" s="11"/>
      <c r="AY608" s="20"/>
      <c r="AZ608" s="19" t="s">
        <v>921</v>
      </c>
      <c r="BA608" s="20"/>
      <c r="BB608" s="19" t="s">
        <v>921</v>
      </c>
      <c r="BC608" s="19" t="s">
        <v>921</v>
      </c>
      <c r="BD608" s="21" t="s">
        <v>921</v>
      </c>
    </row>
    <row r="609" spans="1:56" ht="255">
      <c r="A609" s="25"/>
      <c r="B609" s="25"/>
      <c r="C609" s="25"/>
      <c r="D609" s="25"/>
      <c r="E609" s="25"/>
      <c r="F609" s="25"/>
      <c r="G609" s="26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0"/>
      <c r="AU609" s="11"/>
      <c r="AV609" s="11"/>
      <c r="AW609" s="11"/>
      <c r="AX609" s="11"/>
      <c r="AY609" s="20"/>
      <c r="AZ609" s="19" t="s">
        <v>1344</v>
      </c>
      <c r="BA609" s="20"/>
      <c r="BB609" s="19" t="s">
        <v>1344</v>
      </c>
      <c r="BC609" s="19" t="s">
        <v>1344</v>
      </c>
      <c r="BD609" s="21" t="s">
        <v>1344</v>
      </c>
    </row>
    <row r="610" spans="1:56" ht="270">
      <c r="A610" s="25"/>
      <c r="B610" s="25"/>
      <c r="C610" s="25"/>
      <c r="D610" s="25"/>
      <c r="E610" s="25"/>
      <c r="F610" s="25"/>
      <c r="G610" s="26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0"/>
      <c r="AU610" s="11"/>
      <c r="AV610" s="11"/>
      <c r="AW610" s="11"/>
      <c r="AX610" s="11"/>
      <c r="AY610" s="20"/>
      <c r="AZ610" s="19" t="s">
        <v>1345</v>
      </c>
      <c r="BA610" s="20"/>
      <c r="BB610" s="19" t="s">
        <v>1345</v>
      </c>
      <c r="BC610" s="19" t="s">
        <v>1345</v>
      </c>
      <c r="BD610" s="21" t="s">
        <v>1345</v>
      </c>
    </row>
    <row r="611" spans="1:56">
      <c r="A611" s="25"/>
      <c r="B611" s="25"/>
      <c r="C611" s="25"/>
      <c r="D611" s="25"/>
      <c r="E611" s="25"/>
      <c r="F611" s="25"/>
      <c r="G611" s="26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0"/>
      <c r="AU611" s="11"/>
      <c r="AV611" s="11"/>
      <c r="AW611" s="11"/>
      <c r="AX611" s="11"/>
      <c r="AY611" s="20"/>
      <c r="AZ611" s="19" t="s">
        <v>677</v>
      </c>
      <c r="BA611" s="20"/>
      <c r="BB611" s="19" t="s">
        <v>677</v>
      </c>
      <c r="BC611" s="19" t="s">
        <v>677</v>
      </c>
      <c r="BD611" s="21" t="s">
        <v>677</v>
      </c>
    </row>
    <row r="612" spans="1:56" ht="45">
      <c r="A612" s="25"/>
      <c r="B612" s="25"/>
      <c r="C612" s="25"/>
      <c r="D612" s="25"/>
      <c r="E612" s="25"/>
      <c r="F612" s="25"/>
      <c r="G612" s="26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0"/>
      <c r="AU612" s="11"/>
      <c r="AV612" s="11"/>
      <c r="AW612" s="11"/>
      <c r="AX612" s="11"/>
      <c r="AY612" s="20"/>
      <c r="AZ612" s="19" t="s">
        <v>924</v>
      </c>
      <c r="BA612" s="20"/>
      <c r="BB612" s="19" t="s">
        <v>924</v>
      </c>
      <c r="BC612" s="19" t="s">
        <v>924</v>
      </c>
      <c r="BD612" s="21" t="s">
        <v>924</v>
      </c>
    </row>
    <row r="613" spans="1:56" ht="409">
      <c r="A613" s="25"/>
      <c r="B613" s="25"/>
      <c r="C613" s="25"/>
      <c r="D613" s="25"/>
      <c r="E613" s="25"/>
      <c r="F613" s="25"/>
      <c r="G613" s="26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0"/>
      <c r="AU613" s="11"/>
      <c r="AV613" s="11"/>
      <c r="AW613" s="11"/>
      <c r="AX613" s="11"/>
      <c r="AY613" s="20"/>
      <c r="AZ613" s="19" t="s">
        <v>925</v>
      </c>
      <c r="BA613" s="20"/>
      <c r="BB613" s="19" t="s">
        <v>925</v>
      </c>
      <c r="BC613" s="19" t="s">
        <v>1346</v>
      </c>
      <c r="BD613" s="21" t="s">
        <v>1346</v>
      </c>
    </row>
    <row r="614" spans="1:56" ht="135">
      <c r="A614" s="25" t="s">
        <v>151</v>
      </c>
      <c r="B614" s="25" t="s">
        <v>1328</v>
      </c>
      <c r="C614" s="25" t="s">
        <v>140</v>
      </c>
      <c r="D614" s="25" t="s">
        <v>1329</v>
      </c>
      <c r="E614" s="25" t="s">
        <v>103</v>
      </c>
      <c r="F614" s="25" t="s">
        <v>1347</v>
      </c>
      <c r="G614" s="26">
        <v>1599.99</v>
      </c>
      <c r="H614" s="25" t="s">
        <v>1068</v>
      </c>
      <c r="I614" s="25" t="s">
        <v>216</v>
      </c>
      <c r="J614" s="25" t="s">
        <v>892</v>
      </c>
      <c r="K614" s="25" t="s">
        <v>63</v>
      </c>
      <c r="L614" s="25" t="s">
        <v>893</v>
      </c>
      <c r="M614" s="25" t="s">
        <v>51</v>
      </c>
      <c r="N614" s="25" t="s">
        <v>1348</v>
      </c>
      <c r="O614" s="25" t="s">
        <v>547</v>
      </c>
      <c r="P614" s="25" t="s">
        <v>1056</v>
      </c>
      <c r="Q614" s="25" t="s">
        <v>568</v>
      </c>
      <c r="R614" s="25" t="s">
        <v>1070</v>
      </c>
      <c r="S614" s="25" t="s">
        <v>639</v>
      </c>
      <c r="T614" s="25" t="s">
        <v>897</v>
      </c>
      <c r="U614" s="25" t="s">
        <v>183</v>
      </c>
      <c r="V614" s="25" t="s">
        <v>1349</v>
      </c>
      <c r="W614" s="25" t="s">
        <v>173</v>
      </c>
      <c r="X614" s="25" t="s">
        <v>1350</v>
      </c>
      <c r="Y614" s="25" t="s">
        <v>665</v>
      </c>
      <c r="Z614" s="25" t="s">
        <v>900</v>
      </c>
      <c r="AA614" s="25" t="s">
        <v>579</v>
      </c>
      <c r="AB614" s="25" t="s">
        <v>1351</v>
      </c>
      <c r="AC614" s="25" t="s">
        <v>659</v>
      </c>
      <c r="AD614" s="25" t="s">
        <v>902</v>
      </c>
      <c r="AE614" s="25" t="s">
        <v>612</v>
      </c>
      <c r="AF614" s="25" t="s">
        <v>1352</v>
      </c>
      <c r="AG614" s="25" t="s">
        <v>636</v>
      </c>
      <c r="AH614" s="25" t="s">
        <v>1353</v>
      </c>
      <c r="AI614" s="25" t="s">
        <v>556</v>
      </c>
      <c r="AJ614" s="25" t="s">
        <v>905</v>
      </c>
      <c r="AK614" s="25" t="s">
        <v>650</v>
      </c>
      <c r="AL614" s="25" t="s">
        <v>906</v>
      </c>
      <c r="AM614" s="25" t="s">
        <v>221</v>
      </c>
      <c r="AN614" s="25" t="s">
        <v>907</v>
      </c>
      <c r="AO614" s="25" t="s">
        <v>223</v>
      </c>
      <c r="AP614" s="25" t="s">
        <v>908</v>
      </c>
      <c r="AQ614" s="25" t="s">
        <v>225</v>
      </c>
      <c r="AR614" s="25" t="s">
        <v>909</v>
      </c>
      <c r="AS614" s="25" t="s">
        <v>262</v>
      </c>
      <c r="AT614" s="20" t="s">
        <v>1354</v>
      </c>
      <c r="AU614" s="24" t="s">
        <v>782</v>
      </c>
      <c r="AV614" s="24"/>
      <c r="AW614" s="20" t="s">
        <v>721</v>
      </c>
      <c r="AX614" s="20"/>
      <c r="AY614" s="20" t="s">
        <v>721</v>
      </c>
      <c r="AZ614" s="19" t="s">
        <v>912</v>
      </c>
      <c r="BA614" s="20" t="s">
        <v>765</v>
      </c>
      <c r="BB614" s="19" t="s">
        <v>912</v>
      </c>
      <c r="BC614" s="19" t="s">
        <v>912</v>
      </c>
      <c r="BD614" s="21" t="s">
        <v>912</v>
      </c>
    </row>
    <row r="615" spans="1:56" ht="60">
      <c r="A615" s="25"/>
      <c r="B615" s="25"/>
      <c r="C615" s="25"/>
      <c r="D615" s="25"/>
      <c r="E615" s="25"/>
      <c r="F615" s="25"/>
      <c r="G615" s="26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0"/>
      <c r="AU615" s="11"/>
      <c r="AV615" s="11"/>
      <c r="AW615" s="11"/>
      <c r="AX615" s="11"/>
      <c r="AY615" s="20"/>
      <c r="AZ615" s="19" t="s">
        <v>913</v>
      </c>
      <c r="BA615" s="20"/>
      <c r="BB615" s="19" t="s">
        <v>913</v>
      </c>
      <c r="BC615" s="19" t="s">
        <v>913</v>
      </c>
      <c r="BD615" s="21" t="s">
        <v>913</v>
      </c>
    </row>
    <row r="616" spans="1:56" ht="409">
      <c r="A616" s="25"/>
      <c r="B616" s="25"/>
      <c r="C616" s="25"/>
      <c r="D616" s="25"/>
      <c r="E616" s="25"/>
      <c r="F616" s="25"/>
      <c r="G616" s="26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0"/>
      <c r="AU616" s="11"/>
      <c r="AV616" s="11"/>
      <c r="AW616" s="11"/>
      <c r="AX616" s="11"/>
      <c r="AY616" s="20"/>
      <c r="AZ616" s="19" t="s">
        <v>1355</v>
      </c>
      <c r="BA616" s="20"/>
      <c r="BB616" s="19" t="s">
        <v>1355</v>
      </c>
      <c r="BC616" s="19" t="s">
        <v>1355</v>
      </c>
      <c r="BD616" s="21" t="s">
        <v>1355</v>
      </c>
    </row>
    <row r="617" spans="1:56" ht="30">
      <c r="A617" s="25"/>
      <c r="B617" s="25"/>
      <c r="C617" s="25"/>
      <c r="D617" s="25"/>
      <c r="E617" s="25"/>
      <c r="F617" s="25"/>
      <c r="G617" s="26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0"/>
      <c r="AU617" s="11"/>
      <c r="AV617" s="11"/>
      <c r="AW617" s="11"/>
      <c r="AX617" s="11"/>
      <c r="AY617" s="20"/>
      <c r="AZ617" s="19" t="s">
        <v>915</v>
      </c>
      <c r="BA617" s="20"/>
      <c r="BB617" s="19" t="s">
        <v>915</v>
      </c>
      <c r="BC617" s="19" t="s">
        <v>915</v>
      </c>
      <c r="BD617" s="21" t="s">
        <v>915</v>
      </c>
    </row>
    <row r="618" spans="1:56">
      <c r="A618" s="25"/>
      <c r="B618" s="25"/>
      <c r="C618" s="25"/>
      <c r="D618" s="25"/>
      <c r="E618" s="25"/>
      <c r="F618" s="25"/>
      <c r="G618" s="26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0"/>
      <c r="AU618" s="11"/>
      <c r="AV618" s="11"/>
      <c r="AW618" s="11"/>
      <c r="AX618" s="11"/>
      <c r="AY618" s="20"/>
      <c r="AZ618" s="19" t="s">
        <v>916</v>
      </c>
      <c r="BA618" s="20"/>
      <c r="BB618" s="19" t="s">
        <v>916</v>
      </c>
      <c r="BC618" s="19" t="s">
        <v>916</v>
      </c>
      <c r="BD618" s="21" t="s">
        <v>916</v>
      </c>
    </row>
    <row r="619" spans="1:56">
      <c r="A619" s="25"/>
      <c r="B619" s="25"/>
      <c r="C619" s="25"/>
      <c r="D619" s="25"/>
      <c r="E619" s="25"/>
      <c r="F619" s="25"/>
      <c r="G619" s="26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0"/>
      <c r="AU619" s="11"/>
      <c r="AV619" s="11"/>
      <c r="AW619" s="11"/>
      <c r="AX619" s="11"/>
      <c r="AY619" s="20"/>
      <c r="AZ619" s="19" t="s">
        <v>917</v>
      </c>
      <c r="BA619" s="20"/>
      <c r="BB619" s="19" t="s">
        <v>917</v>
      </c>
      <c r="BC619" s="19" t="s">
        <v>917</v>
      </c>
      <c r="BD619" s="21" t="s">
        <v>917</v>
      </c>
    </row>
    <row r="620" spans="1:56">
      <c r="A620" s="25"/>
      <c r="B620" s="25"/>
      <c r="C620" s="25"/>
      <c r="D620" s="25"/>
      <c r="E620" s="25"/>
      <c r="F620" s="25"/>
      <c r="G620" s="26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0"/>
      <c r="AU620" s="11"/>
      <c r="AV620" s="11"/>
      <c r="AW620" s="11"/>
      <c r="AX620" s="11"/>
      <c r="AY620" s="20"/>
      <c r="AZ620" s="11"/>
      <c r="BA620" s="20"/>
      <c r="BB620" s="11"/>
      <c r="BC620" s="11"/>
      <c r="BD620" s="11"/>
    </row>
    <row r="621" spans="1:56" ht="150">
      <c r="A621" s="25"/>
      <c r="B621" s="25"/>
      <c r="C621" s="25"/>
      <c r="D621" s="25"/>
      <c r="E621" s="25"/>
      <c r="F621" s="25"/>
      <c r="G621" s="26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0"/>
      <c r="AU621" s="11"/>
      <c r="AV621" s="11"/>
      <c r="AW621" s="11"/>
      <c r="AX621" s="11"/>
      <c r="AY621" s="20"/>
      <c r="AZ621" s="19" t="s">
        <v>918</v>
      </c>
      <c r="BA621" s="20"/>
      <c r="BB621" s="19" t="s">
        <v>918</v>
      </c>
      <c r="BC621" s="19" t="s">
        <v>918</v>
      </c>
      <c r="BD621" s="21" t="s">
        <v>918</v>
      </c>
    </row>
    <row r="622" spans="1:56" ht="105">
      <c r="A622" s="25"/>
      <c r="B622" s="25"/>
      <c r="C622" s="25"/>
      <c r="D622" s="25"/>
      <c r="E622" s="25"/>
      <c r="F622" s="25"/>
      <c r="G622" s="26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0"/>
      <c r="AU622" s="11"/>
      <c r="AV622" s="11"/>
      <c r="AW622" s="11"/>
      <c r="AX622" s="11"/>
      <c r="AY622" s="20"/>
      <c r="AZ622" s="19" t="s">
        <v>919</v>
      </c>
      <c r="BA622" s="20"/>
      <c r="BB622" s="19" t="s">
        <v>919</v>
      </c>
      <c r="BC622" s="19" t="s">
        <v>919</v>
      </c>
      <c r="BD622" s="21" t="s">
        <v>919</v>
      </c>
    </row>
    <row r="623" spans="1:56">
      <c r="A623" s="25"/>
      <c r="B623" s="25"/>
      <c r="C623" s="25"/>
      <c r="D623" s="25"/>
      <c r="E623" s="25"/>
      <c r="F623" s="25"/>
      <c r="G623" s="26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0"/>
      <c r="AU623" s="11"/>
      <c r="AV623" s="11"/>
      <c r="AW623" s="11"/>
      <c r="AX623" s="11"/>
      <c r="AY623" s="20"/>
      <c r="AZ623" s="19" t="s">
        <v>920</v>
      </c>
      <c r="BA623" s="20"/>
      <c r="BB623" s="19" t="s">
        <v>920</v>
      </c>
      <c r="BC623" s="19" t="s">
        <v>920</v>
      </c>
      <c r="BD623" s="21" t="s">
        <v>920</v>
      </c>
    </row>
    <row r="624" spans="1:56">
      <c r="A624" s="25"/>
      <c r="B624" s="25"/>
      <c r="C624" s="25"/>
      <c r="D624" s="25"/>
      <c r="E624" s="25"/>
      <c r="F624" s="25"/>
      <c r="G624" s="26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0"/>
      <c r="AU624" s="11"/>
      <c r="AV624" s="11"/>
      <c r="AW624" s="11"/>
      <c r="AX624" s="11"/>
      <c r="AY624" s="20"/>
      <c r="AZ624" s="11"/>
      <c r="BA624" s="20"/>
      <c r="BB624" s="11"/>
      <c r="BC624" s="11"/>
      <c r="BD624" s="11"/>
    </row>
    <row r="625" spans="1:56" ht="90">
      <c r="A625" s="25"/>
      <c r="B625" s="25"/>
      <c r="C625" s="25"/>
      <c r="D625" s="25"/>
      <c r="E625" s="25"/>
      <c r="F625" s="25"/>
      <c r="G625" s="26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0"/>
      <c r="AU625" s="11"/>
      <c r="AV625" s="11"/>
      <c r="AW625" s="11"/>
      <c r="AX625" s="11"/>
      <c r="AY625" s="20"/>
      <c r="AZ625" s="19" t="s">
        <v>921</v>
      </c>
      <c r="BA625" s="20"/>
      <c r="BB625" s="19" t="s">
        <v>921</v>
      </c>
      <c r="BC625" s="19" t="s">
        <v>921</v>
      </c>
      <c r="BD625" s="21" t="s">
        <v>921</v>
      </c>
    </row>
    <row r="626" spans="1:56" ht="255">
      <c r="A626" s="25"/>
      <c r="B626" s="25"/>
      <c r="C626" s="25"/>
      <c r="D626" s="25"/>
      <c r="E626" s="25"/>
      <c r="F626" s="25"/>
      <c r="G626" s="26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0"/>
      <c r="AU626" s="11"/>
      <c r="AV626" s="11"/>
      <c r="AW626" s="11"/>
      <c r="AX626" s="11"/>
      <c r="AY626" s="20"/>
      <c r="AZ626" s="19" t="s">
        <v>1356</v>
      </c>
      <c r="BA626" s="20"/>
      <c r="BB626" s="19" t="s">
        <v>1356</v>
      </c>
      <c r="BC626" s="19" t="s">
        <v>1356</v>
      </c>
      <c r="BD626" s="21" t="s">
        <v>1356</v>
      </c>
    </row>
    <row r="627" spans="1:56" ht="270">
      <c r="A627" s="25"/>
      <c r="B627" s="25"/>
      <c r="C627" s="25"/>
      <c r="D627" s="25"/>
      <c r="E627" s="25"/>
      <c r="F627" s="25"/>
      <c r="G627" s="26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0"/>
      <c r="AU627" s="11"/>
      <c r="AV627" s="11"/>
      <c r="AW627" s="11"/>
      <c r="AX627" s="11"/>
      <c r="AY627" s="20"/>
      <c r="AZ627" s="19" t="s">
        <v>1357</v>
      </c>
      <c r="BA627" s="20"/>
      <c r="BB627" s="19" t="s">
        <v>1357</v>
      </c>
      <c r="BC627" s="19" t="s">
        <v>1357</v>
      </c>
      <c r="BD627" s="21" t="s">
        <v>1357</v>
      </c>
    </row>
    <row r="628" spans="1:56">
      <c r="A628" s="25"/>
      <c r="B628" s="25"/>
      <c r="C628" s="25"/>
      <c r="D628" s="25"/>
      <c r="E628" s="25"/>
      <c r="F628" s="25"/>
      <c r="G628" s="26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0"/>
      <c r="AU628" s="11"/>
      <c r="AV628" s="11"/>
      <c r="AW628" s="11"/>
      <c r="AX628" s="11"/>
      <c r="AY628" s="20"/>
      <c r="AZ628" s="19" t="s">
        <v>677</v>
      </c>
      <c r="BA628" s="20"/>
      <c r="BB628" s="19" t="s">
        <v>677</v>
      </c>
      <c r="BC628" s="19" t="s">
        <v>677</v>
      </c>
      <c r="BD628" s="21" t="s">
        <v>677</v>
      </c>
    </row>
    <row r="629" spans="1:56" ht="45">
      <c r="A629" s="25"/>
      <c r="B629" s="25"/>
      <c r="C629" s="25"/>
      <c r="D629" s="25"/>
      <c r="E629" s="25"/>
      <c r="F629" s="25"/>
      <c r="G629" s="26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0"/>
      <c r="AU629" s="11"/>
      <c r="AV629" s="11"/>
      <c r="AW629" s="11"/>
      <c r="AX629" s="11"/>
      <c r="AY629" s="20"/>
      <c r="AZ629" s="19" t="s">
        <v>924</v>
      </c>
      <c r="BA629" s="20"/>
      <c r="BB629" s="19" t="s">
        <v>924</v>
      </c>
      <c r="BC629" s="19" t="s">
        <v>924</v>
      </c>
      <c r="BD629" s="21" t="s">
        <v>924</v>
      </c>
    </row>
    <row r="630" spans="1:56" ht="409">
      <c r="A630" s="25"/>
      <c r="B630" s="25"/>
      <c r="C630" s="25"/>
      <c r="D630" s="25"/>
      <c r="E630" s="25"/>
      <c r="F630" s="25"/>
      <c r="G630" s="26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  <c r="AS630" s="25"/>
      <c r="AT630" s="20"/>
      <c r="AU630" s="11"/>
      <c r="AV630" s="11"/>
      <c r="AW630" s="11"/>
      <c r="AX630" s="11"/>
      <c r="AY630" s="20"/>
      <c r="AZ630" s="19" t="s">
        <v>925</v>
      </c>
      <c r="BA630" s="20"/>
      <c r="BB630" s="19" t="s">
        <v>925</v>
      </c>
      <c r="BC630" s="19" t="s">
        <v>1358</v>
      </c>
      <c r="BD630" s="21" t="s">
        <v>1358</v>
      </c>
    </row>
    <row r="631" spans="1:56" ht="135">
      <c r="A631" s="25" t="s">
        <v>151</v>
      </c>
      <c r="B631" s="25" t="s">
        <v>1328</v>
      </c>
      <c r="C631" s="25" t="s">
        <v>141</v>
      </c>
      <c r="D631" s="25" t="s">
        <v>1337</v>
      </c>
      <c r="E631" s="25" t="s">
        <v>104</v>
      </c>
      <c r="F631" s="25" t="s">
        <v>1359</v>
      </c>
      <c r="G631" s="26">
        <v>1099.95</v>
      </c>
      <c r="H631" s="25" t="s">
        <v>1360</v>
      </c>
      <c r="I631" s="25" t="s">
        <v>217</v>
      </c>
      <c r="J631" s="25" t="s">
        <v>930</v>
      </c>
      <c r="K631" s="25" t="s">
        <v>63</v>
      </c>
      <c r="L631" s="25" t="s">
        <v>893</v>
      </c>
      <c r="M631" s="25" t="s">
        <v>44</v>
      </c>
      <c r="N631" s="25" t="s">
        <v>1238</v>
      </c>
      <c r="O631" s="25" t="s">
        <v>545</v>
      </c>
      <c r="P631" s="25" t="s">
        <v>1009</v>
      </c>
      <c r="Q631" s="25" t="s">
        <v>567</v>
      </c>
      <c r="R631" s="25" t="s">
        <v>1033</v>
      </c>
      <c r="S631" s="25" t="s">
        <v>640</v>
      </c>
      <c r="T631" s="25" t="s">
        <v>934</v>
      </c>
      <c r="U631" s="25" t="s">
        <v>181</v>
      </c>
      <c r="V631" s="25" t="s">
        <v>935</v>
      </c>
      <c r="W631" s="25" t="s">
        <v>160</v>
      </c>
      <c r="X631" s="25" t="s">
        <v>1010</v>
      </c>
      <c r="Y631" s="25" t="s">
        <v>153</v>
      </c>
      <c r="Z631" s="25" t="s">
        <v>937</v>
      </c>
      <c r="AA631" s="25" t="s">
        <v>570</v>
      </c>
      <c r="AB631" s="25" t="s">
        <v>938</v>
      </c>
      <c r="AC631" s="25" t="s">
        <v>659</v>
      </c>
      <c r="AD631" s="25" t="s">
        <v>902</v>
      </c>
      <c r="AE631" s="25" t="s">
        <v>603</v>
      </c>
      <c r="AF631" s="25" t="s">
        <v>1228</v>
      </c>
      <c r="AG631" s="25" t="s">
        <v>632</v>
      </c>
      <c r="AH631" s="25" t="s">
        <v>1184</v>
      </c>
      <c r="AI631" s="25" t="s">
        <v>560</v>
      </c>
      <c r="AJ631" s="25" t="s">
        <v>1015</v>
      </c>
      <c r="AK631" s="25" t="s">
        <v>651</v>
      </c>
      <c r="AL631" s="25" t="s">
        <v>961</v>
      </c>
      <c r="AM631" s="25" t="s">
        <v>221</v>
      </c>
      <c r="AN631" s="25" t="s">
        <v>907</v>
      </c>
      <c r="AO631" s="25" t="s">
        <v>224</v>
      </c>
      <c r="AP631" s="25" t="s">
        <v>942</v>
      </c>
      <c r="AQ631" s="25" t="s">
        <v>226</v>
      </c>
      <c r="AR631" s="25" t="s">
        <v>943</v>
      </c>
      <c r="AS631" s="25" t="s">
        <v>263</v>
      </c>
      <c r="AT631" s="20" t="s">
        <v>1361</v>
      </c>
      <c r="AU631" s="24" t="s">
        <v>782</v>
      </c>
      <c r="AV631" s="24"/>
      <c r="AW631" s="20" t="s">
        <v>722</v>
      </c>
      <c r="AX631" s="20"/>
      <c r="AY631" s="20" t="s">
        <v>722</v>
      </c>
      <c r="AZ631" s="19" t="s">
        <v>912</v>
      </c>
      <c r="BA631" s="20" t="s">
        <v>766</v>
      </c>
      <c r="BB631" s="19" t="s">
        <v>912</v>
      </c>
      <c r="BC631" s="19" t="s">
        <v>912</v>
      </c>
      <c r="BD631" s="21" t="s">
        <v>912</v>
      </c>
    </row>
    <row r="632" spans="1:56" ht="60">
      <c r="A632" s="25"/>
      <c r="B632" s="25"/>
      <c r="C632" s="25"/>
      <c r="D632" s="25"/>
      <c r="E632" s="25"/>
      <c r="F632" s="25"/>
      <c r="G632" s="26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0"/>
      <c r="AU632" s="11"/>
      <c r="AV632" s="11"/>
      <c r="AW632" s="11"/>
      <c r="AX632" s="11"/>
      <c r="AY632" s="20"/>
      <c r="AZ632" s="19" t="s">
        <v>913</v>
      </c>
      <c r="BA632" s="20"/>
      <c r="BB632" s="19" t="s">
        <v>913</v>
      </c>
      <c r="BC632" s="19" t="s">
        <v>913</v>
      </c>
      <c r="BD632" s="21" t="s">
        <v>913</v>
      </c>
    </row>
    <row r="633" spans="1:56" ht="409">
      <c r="A633" s="25"/>
      <c r="B633" s="25"/>
      <c r="C633" s="25"/>
      <c r="D633" s="25"/>
      <c r="E633" s="25"/>
      <c r="F633" s="25"/>
      <c r="G633" s="26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0"/>
      <c r="AU633" s="11"/>
      <c r="AV633" s="11"/>
      <c r="AW633" s="11"/>
      <c r="AX633" s="11"/>
      <c r="AY633" s="20"/>
      <c r="AZ633" s="19" t="s">
        <v>1362</v>
      </c>
      <c r="BA633" s="20"/>
      <c r="BB633" s="19" t="s">
        <v>1362</v>
      </c>
      <c r="BC633" s="19" t="s">
        <v>1362</v>
      </c>
      <c r="BD633" s="21" t="s">
        <v>1362</v>
      </c>
    </row>
    <row r="634" spans="1:56" ht="30">
      <c r="A634" s="25"/>
      <c r="B634" s="25"/>
      <c r="C634" s="25"/>
      <c r="D634" s="25"/>
      <c r="E634" s="25"/>
      <c r="F634" s="25"/>
      <c r="G634" s="26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0"/>
      <c r="AU634" s="11"/>
      <c r="AV634" s="11"/>
      <c r="AW634" s="11"/>
      <c r="AX634" s="11"/>
      <c r="AY634" s="20"/>
      <c r="AZ634" s="19" t="s">
        <v>915</v>
      </c>
      <c r="BA634" s="20"/>
      <c r="BB634" s="19" t="s">
        <v>915</v>
      </c>
      <c r="BC634" s="19" t="s">
        <v>915</v>
      </c>
      <c r="BD634" s="21" t="s">
        <v>915</v>
      </c>
    </row>
    <row r="635" spans="1:56">
      <c r="A635" s="25"/>
      <c r="B635" s="25"/>
      <c r="C635" s="25"/>
      <c r="D635" s="25"/>
      <c r="E635" s="25"/>
      <c r="F635" s="25"/>
      <c r="G635" s="26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0"/>
      <c r="AU635" s="11"/>
      <c r="AV635" s="11"/>
      <c r="AW635" s="11"/>
      <c r="AX635" s="11"/>
      <c r="AY635" s="20"/>
      <c r="AZ635" s="19" t="s">
        <v>916</v>
      </c>
      <c r="BA635" s="20"/>
      <c r="BB635" s="19" t="s">
        <v>916</v>
      </c>
      <c r="BC635" s="19" t="s">
        <v>916</v>
      </c>
      <c r="BD635" s="21" t="s">
        <v>916</v>
      </c>
    </row>
    <row r="636" spans="1:56">
      <c r="A636" s="25"/>
      <c r="B636" s="25"/>
      <c r="C636" s="25"/>
      <c r="D636" s="25"/>
      <c r="E636" s="25"/>
      <c r="F636" s="25"/>
      <c r="G636" s="26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0"/>
      <c r="AU636" s="11"/>
      <c r="AV636" s="11"/>
      <c r="AW636" s="11"/>
      <c r="AX636" s="11"/>
      <c r="AY636" s="20"/>
      <c r="AZ636" s="19" t="s">
        <v>917</v>
      </c>
      <c r="BA636" s="20"/>
      <c r="BB636" s="19" t="s">
        <v>917</v>
      </c>
      <c r="BC636" s="19" t="s">
        <v>917</v>
      </c>
      <c r="BD636" s="21" t="s">
        <v>917</v>
      </c>
    </row>
    <row r="637" spans="1:56">
      <c r="A637" s="25"/>
      <c r="B637" s="25"/>
      <c r="C637" s="25"/>
      <c r="D637" s="25"/>
      <c r="E637" s="25"/>
      <c r="F637" s="25"/>
      <c r="G637" s="26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0"/>
      <c r="AU637" s="11"/>
      <c r="AV637" s="11"/>
      <c r="AW637" s="11"/>
      <c r="AX637" s="11"/>
      <c r="AY637" s="20"/>
      <c r="AZ637" s="11"/>
      <c r="BA637" s="20"/>
      <c r="BB637" s="11"/>
      <c r="BC637" s="11"/>
      <c r="BD637" s="11"/>
    </row>
    <row r="638" spans="1:56" ht="150">
      <c r="A638" s="25"/>
      <c r="B638" s="25"/>
      <c r="C638" s="25"/>
      <c r="D638" s="25"/>
      <c r="E638" s="25"/>
      <c r="F638" s="25"/>
      <c r="G638" s="26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0"/>
      <c r="AU638" s="11"/>
      <c r="AV638" s="11"/>
      <c r="AW638" s="11"/>
      <c r="AX638" s="11"/>
      <c r="AY638" s="20"/>
      <c r="AZ638" s="19" t="s">
        <v>918</v>
      </c>
      <c r="BA638" s="20"/>
      <c r="BB638" s="19" t="s">
        <v>918</v>
      </c>
      <c r="BC638" s="19" t="s">
        <v>918</v>
      </c>
      <c r="BD638" s="21" t="s">
        <v>918</v>
      </c>
    </row>
    <row r="639" spans="1:56" ht="105">
      <c r="A639" s="25"/>
      <c r="B639" s="25"/>
      <c r="C639" s="25"/>
      <c r="D639" s="25"/>
      <c r="E639" s="25"/>
      <c r="F639" s="25"/>
      <c r="G639" s="26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0"/>
      <c r="AU639" s="11"/>
      <c r="AV639" s="11"/>
      <c r="AW639" s="11"/>
      <c r="AX639" s="11"/>
      <c r="AY639" s="20"/>
      <c r="AZ639" s="19" t="s">
        <v>919</v>
      </c>
      <c r="BA639" s="20"/>
      <c r="BB639" s="19" t="s">
        <v>919</v>
      </c>
      <c r="BC639" s="19" t="s">
        <v>919</v>
      </c>
      <c r="BD639" s="21" t="s">
        <v>919</v>
      </c>
    </row>
    <row r="640" spans="1:56">
      <c r="A640" s="25"/>
      <c r="B640" s="25"/>
      <c r="C640" s="25"/>
      <c r="D640" s="25"/>
      <c r="E640" s="25"/>
      <c r="F640" s="25"/>
      <c r="G640" s="26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0"/>
      <c r="AU640" s="11"/>
      <c r="AV640" s="11"/>
      <c r="AW640" s="11"/>
      <c r="AX640" s="11"/>
      <c r="AY640" s="20"/>
      <c r="AZ640" s="19" t="s">
        <v>920</v>
      </c>
      <c r="BA640" s="20"/>
      <c r="BB640" s="19" t="s">
        <v>920</v>
      </c>
      <c r="BC640" s="19" t="s">
        <v>920</v>
      </c>
      <c r="BD640" s="21" t="s">
        <v>920</v>
      </c>
    </row>
    <row r="641" spans="1:56">
      <c r="A641" s="25"/>
      <c r="B641" s="25"/>
      <c r="C641" s="25"/>
      <c r="D641" s="25"/>
      <c r="E641" s="25"/>
      <c r="F641" s="25"/>
      <c r="G641" s="26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0"/>
      <c r="AU641" s="11"/>
      <c r="AV641" s="11"/>
      <c r="AW641" s="11"/>
      <c r="AX641" s="11"/>
      <c r="AY641" s="20"/>
      <c r="AZ641" s="11"/>
      <c r="BA641" s="20"/>
      <c r="BB641" s="11"/>
      <c r="BC641" s="11"/>
      <c r="BD641" s="11"/>
    </row>
    <row r="642" spans="1:56" ht="90">
      <c r="A642" s="25"/>
      <c r="B642" s="25"/>
      <c r="C642" s="25"/>
      <c r="D642" s="25"/>
      <c r="E642" s="25"/>
      <c r="F642" s="25"/>
      <c r="G642" s="26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0"/>
      <c r="AU642" s="11"/>
      <c r="AV642" s="11"/>
      <c r="AW642" s="11"/>
      <c r="AX642" s="11"/>
      <c r="AY642" s="20"/>
      <c r="AZ642" s="19" t="s">
        <v>921</v>
      </c>
      <c r="BA642" s="20"/>
      <c r="BB642" s="19" t="s">
        <v>921</v>
      </c>
      <c r="BC642" s="19" t="s">
        <v>921</v>
      </c>
      <c r="BD642" s="21" t="s">
        <v>921</v>
      </c>
    </row>
    <row r="643" spans="1:56" ht="255">
      <c r="A643" s="25"/>
      <c r="B643" s="25"/>
      <c r="C643" s="25"/>
      <c r="D643" s="25"/>
      <c r="E643" s="25"/>
      <c r="F643" s="25"/>
      <c r="G643" s="26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0"/>
      <c r="AU643" s="11"/>
      <c r="AV643" s="11"/>
      <c r="AW643" s="11"/>
      <c r="AX643" s="11"/>
      <c r="AY643" s="20"/>
      <c r="AZ643" s="19" t="s">
        <v>1363</v>
      </c>
      <c r="BA643" s="20"/>
      <c r="BB643" s="19" t="s">
        <v>1363</v>
      </c>
      <c r="BC643" s="19" t="s">
        <v>1363</v>
      </c>
      <c r="BD643" s="21" t="s">
        <v>1363</v>
      </c>
    </row>
    <row r="644" spans="1:56" ht="270">
      <c r="A644" s="25"/>
      <c r="B644" s="25"/>
      <c r="C644" s="25"/>
      <c r="D644" s="25"/>
      <c r="E644" s="25"/>
      <c r="F644" s="25"/>
      <c r="G644" s="26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0"/>
      <c r="AU644" s="11"/>
      <c r="AV644" s="11"/>
      <c r="AW644" s="11"/>
      <c r="AX644" s="11"/>
      <c r="AY644" s="20"/>
      <c r="AZ644" s="19" t="s">
        <v>1364</v>
      </c>
      <c r="BA644" s="20"/>
      <c r="BB644" s="19" t="s">
        <v>1364</v>
      </c>
      <c r="BC644" s="19" t="s">
        <v>1364</v>
      </c>
      <c r="BD644" s="21" t="s">
        <v>1364</v>
      </c>
    </row>
    <row r="645" spans="1:56">
      <c r="A645" s="25"/>
      <c r="B645" s="25"/>
      <c r="C645" s="25"/>
      <c r="D645" s="25"/>
      <c r="E645" s="25"/>
      <c r="F645" s="25"/>
      <c r="G645" s="26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S645" s="25"/>
      <c r="AT645" s="20"/>
      <c r="AU645" s="11"/>
      <c r="AV645" s="11"/>
      <c r="AW645" s="11"/>
      <c r="AX645" s="11"/>
      <c r="AY645" s="20"/>
      <c r="AZ645" s="19" t="s">
        <v>677</v>
      </c>
      <c r="BA645" s="20"/>
      <c r="BB645" s="19" t="s">
        <v>677</v>
      </c>
      <c r="BC645" s="19" t="s">
        <v>677</v>
      </c>
      <c r="BD645" s="21" t="s">
        <v>677</v>
      </c>
    </row>
    <row r="646" spans="1:56" ht="45">
      <c r="A646" s="25"/>
      <c r="B646" s="25"/>
      <c r="C646" s="25"/>
      <c r="D646" s="25"/>
      <c r="E646" s="25"/>
      <c r="F646" s="25"/>
      <c r="G646" s="26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0"/>
      <c r="AU646" s="11"/>
      <c r="AV646" s="11"/>
      <c r="AW646" s="11"/>
      <c r="AX646" s="11"/>
      <c r="AY646" s="20"/>
      <c r="AZ646" s="19" t="s">
        <v>924</v>
      </c>
      <c r="BA646" s="20"/>
      <c r="BB646" s="19" t="s">
        <v>924</v>
      </c>
      <c r="BC646" s="19" t="s">
        <v>924</v>
      </c>
      <c r="BD646" s="21" t="s">
        <v>924</v>
      </c>
    </row>
    <row r="647" spans="1:56" ht="409">
      <c r="A647" s="25"/>
      <c r="B647" s="25"/>
      <c r="C647" s="25"/>
      <c r="D647" s="25"/>
      <c r="E647" s="25"/>
      <c r="F647" s="25"/>
      <c r="G647" s="26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  <c r="AT647" s="20"/>
      <c r="AU647" s="11"/>
      <c r="AV647" s="11"/>
      <c r="AW647" s="11"/>
      <c r="AX647" s="11"/>
      <c r="AY647" s="20"/>
      <c r="AZ647" s="19" t="s">
        <v>925</v>
      </c>
      <c r="BA647" s="20"/>
      <c r="BB647" s="19" t="s">
        <v>925</v>
      </c>
      <c r="BC647" s="19" t="s">
        <v>1365</v>
      </c>
      <c r="BD647" s="21" t="s">
        <v>1365</v>
      </c>
    </row>
    <row r="648" spans="1:56" ht="135">
      <c r="A648" s="25" t="s">
        <v>152</v>
      </c>
      <c r="B648" s="25" t="s">
        <v>1366</v>
      </c>
      <c r="C648" s="25" t="s">
        <v>142</v>
      </c>
      <c r="D648" s="25" t="s">
        <v>1367</v>
      </c>
      <c r="E648" s="25" t="s">
        <v>105</v>
      </c>
      <c r="F648" s="25" t="s">
        <v>1368</v>
      </c>
      <c r="G648" s="26">
        <v>1799.99</v>
      </c>
      <c r="H648" s="25" t="s">
        <v>1369</v>
      </c>
      <c r="I648" s="25" t="s">
        <v>216</v>
      </c>
      <c r="J648" s="25" t="s">
        <v>892</v>
      </c>
      <c r="K648" s="25" t="s">
        <v>66</v>
      </c>
      <c r="L648" s="25" t="s">
        <v>1370</v>
      </c>
      <c r="M648" s="25" t="s">
        <v>52</v>
      </c>
      <c r="N648" s="25" t="s">
        <v>1371</v>
      </c>
      <c r="O648" s="25" t="s">
        <v>553</v>
      </c>
      <c r="P648" s="25" t="s">
        <v>1372</v>
      </c>
      <c r="Q648" s="25" t="s">
        <v>566</v>
      </c>
      <c r="R648" s="25" t="s">
        <v>982</v>
      </c>
      <c r="S648" s="25" t="s">
        <v>639</v>
      </c>
      <c r="T648" s="25" t="s">
        <v>897</v>
      </c>
      <c r="U648" s="25" t="s">
        <v>182</v>
      </c>
      <c r="V648" s="25" t="s">
        <v>1057</v>
      </c>
      <c r="W648" s="25" t="s">
        <v>174</v>
      </c>
      <c r="X648" s="25" t="s">
        <v>1373</v>
      </c>
      <c r="Y648" s="25" t="s">
        <v>154</v>
      </c>
      <c r="Z648" s="25" t="s">
        <v>1011</v>
      </c>
      <c r="AA648" s="25" t="s">
        <v>573</v>
      </c>
      <c r="AB648" s="25" t="s">
        <v>1012</v>
      </c>
      <c r="AC648" s="25" t="s">
        <v>659</v>
      </c>
      <c r="AD648" s="25" t="s">
        <v>902</v>
      </c>
      <c r="AE648" s="25" t="s">
        <v>613</v>
      </c>
      <c r="AF648" s="25" t="s">
        <v>1374</v>
      </c>
      <c r="AG648" s="25" t="s">
        <v>623</v>
      </c>
      <c r="AH648" s="25" t="s">
        <v>1014</v>
      </c>
      <c r="AI648" s="25" t="s">
        <v>563</v>
      </c>
      <c r="AJ648" s="25" t="s">
        <v>1375</v>
      </c>
      <c r="AK648" s="25" t="s">
        <v>657</v>
      </c>
      <c r="AL648" s="25" t="s">
        <v>1376</v>
      </c>
      <c r="AM648" s="25" t="s">
        <v>221</v>
      </c>
      <c r="AN648" s="25" t="s">
        <v>907</v>
      </c>
      <c r="AO648" s="25" t="s">
        <v>224</v>
      </c>
      <c r="AP648" s="25" t="s">
        <v>942</v>
      </c>
      <c r="AQ648" s="25" t="s">
        <v>225</v>
      </c>
      <c r="AR648" s="25" t="s">
        <v>909</v>
      </c>
      <c r="AS648" s="25" t="s">
        <v>264</v>
      </c>
      <c r="AT648" s="20" t="s">
        <v>1377</v>
      </c>
      <c r="AU648" s="24" t="s">
        <v>782</v>
      </c>
      <c r="AV648" s="24"/>
      <c r="AW648" s="20" t="s">
        <v>723</v>
      </c>
      <c r="AX648" s="20"/>
      <c r="AY648" s="20" t="s">
        <v>723</v>
      </c>
      <c r="AZ648" s="19" t="s">
        <v>912</v>
      </c>
      <c r="BA648" s="20" t="s">
        <v>767</v>
      </c>
      <c r="BB648" s="19" t="s">
        <v>912</v>
      </c>
      <c r="BC648" s="19" t="s">
        <v>912</v>
      </c>
      <c r="BD648" s="21" t="s">
        <v>912</v>
      </c>
    </row>
    <row r="649" spans="1:56" ht="60">
      <c r="A649" s="25"/>
      <c r="B649" s="25"/>
      <c r="C649" s="25"/>
      <c r="D649" s="25"/>
      <c r="E649" s="25"/>
      <c r="F649" s="25"/>
      <c r="G649" s="26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  <c r="AS649" s="25"/>
      <c r="AT649" s="20"/>
      <c r="AU649" s="11"/>
      <c r="AV649" s="11"/>
      <c r="AW649" s="11"/>
      <c r="AX649" s="11"/>
      <c r="AY649" s="20"/>
      <c r="AZ649" s="19" t="s">
        <v>913</v>
      </c>
      <c r="BA649" s="20"/>
      <c r="BB649" s="19" t="s">
        <v>913</v>
      </c>
      <c r="BC649" s="19" t="s">
        <v>913</v>
      </c>
      <c r="BD649" s="21" t="s">
        <v>913</v>
      </c>
    </row>
    <row r="650" spans="1:56" ht="409">
      <c r="A650" s="25"/>
      <c r="B650" s="25"/>
      <c r="C650" s="25"/>
      <c r="D650" s="25"/>
      <c r="E650" s="25"/>
      <c r="F650" s="25"/>
      <c r="G650" s="26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  <c r="AS650" s="25"/>
      <c r="AT650" s="20"/>
      <c r="AU650" s="11"/>
      <c r="AV650" s="11"/>
      <c r="AW650" s="11"/>
      <c r="AX650" s="11"/>
      <c r="AY650" s="20"/>
      <c r="AZ650" s="19" t="s">
        <v>1378</v>
      </c>
      <c r="BA650" s="20"/>
      <c r="BB650" s="19" t="s">
        <v>1378</v>
      </c>
      <c r="BC650" s="19" t="s">
        <v>1378</v>
      </c>
      <c r="BD650" s="21" t="s">
        <v>1378</v>
      </c>
    </row>
    <row r="651" spans="1:56" ht="30">
      <c r="A651" s="25"/>
      <c r="B651" s="25"/>
      <c r="C651" s="25"/>
      <c r="D651" s="25"/>
      <c r="E651" s="25"/>
      <c r="F651" s="25"/>
      <c r="G651" s="26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  <c r="AS651" s="25"/>
      <c r="AT651" s="20"/>
      <c r="AU651" s="11"/>
      <c r="AV651" s="11"/>
      <c r="AW651" s="11"/>
      <c r="AX651" s="11"/>
      <c r="AY651" s="20"/>
      <c r="AZ651" s="19" t="s">
        <v>915</v>
      </c>
      <c r="BA651" s="20"/>
      <c r="BB651" s="19" t="s">
        <v>915</v>
      </c>
      <c r="BC651" s="19" t="s">
        <v>915</v>
      </c>
      <c r="BD651" s="21" t="s">
        <v>915</v>
      </c>
    </row>
    <row r="652" spans="1:56">
      <c r="A652" s="25"/>
      <c r="B652" s="25"/>
      <c r="C652" s="25"/>
      <c r="D652" s="25"/>
      <c r="E652" s="25"/>
      <c r="F652" s="25"/>
      <c r="G652" s="26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  <c r="AS652" s="25"/>
      <c r="AT652" s="20"/>
      <c r="AU652" s="11"/>
      <c r="AV652" s="11"/>
      <c r="AW652" s="11"/>
      <c r="AX652" s="11"/>
      <c r="AY652" s="20"/>
      <c r="AZ652" s="19" t="s">
        <v>916</v>
      </c>
      <c r="BA652" s="20"/>
      <c r="BB652" s="19" t="s">
        <v>916</v>
      </c>
      <c r="BC652" s="19" t="s">
        <v>916</v>
      </c>
      <c r="BD652" s="21" t="s">
        <v>916</v>
      </c>
    </row>
    <row r="653" spans="1:56">
      <c r="A653" s="25"/>
      <c r="B653" s="25"/>
      <c r="C653" s="25"/>
      <c r="D653" s="25"/>
      <c r="E653" s="25"/>
      <c r="F653" s="25"/>
      <c r="G653" s="26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S653" s="25"/>
      <c r="AT653" s="20"/>
      <c r="AU653" s="11"/>
      <c r="AV653" s="11"/>
      <c r="AW653" s="11"/>
      <c r="AX653" s="11"/>
      <c r="AY653" s="20"/>
      <c r="AZ653" s="19" t="s">
        <v>917</v>
      </c>
      <c r="BA653" s="20"/>
      <c r="BB653" s="19" t="s">
        <v>917</v>
      </c>
      <c r="BC653" s="19" t="s">
        <v>917</v>
      </c>
      <c r="BD653" s="21" t="s">
        <v>917</v>
      </c>
    </row>
    <row r="654" spans="1:56">
      <c r="A654" s="25"/>
      <c r="B654" s="25"/>
      <c r="C654" s="25"/>
      <c r="D654" s="25"/>
      <c r="E654" s="25"/>
      <c r="F654" s="25"/>
      <c r="G654" s="26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S654" s="25"/>
      <c r="AT654" s="20"/>
      <c r="AU654" s="11"/>
      <c r="AV654" s="11"/>
      <c r="AW654" s="11"/>
      <c r="AX654" s="11"/>
      <c r="AY654" s="20"/>
      <c r="AZ654" s="11"/>
      <c r="BA654" s="20"/>
      <c r="BB654" s="11"/>
      <c r="BC654" s="11"/>
      <c r="BD654" s="11"/>
    </row>
    <row r="655" spans="1:56" ht="150">
      <c r="A655" s="25"/>
      <c r="B655" s="25"/>
      <c r="C655" s="25"/>
      <c r="D655" s="25"/>
      <c r="E655" s="25"/>
      <c r="F655" s="25"/>
      <c r="G655" s="26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0"/>
      <c r="AU655" s="11"/>
      <c r="AV655" s="11"/>
      <c r="AW655" s="11"/>
      <c r="AX655" s="11"/>
      <c r="AY655" s="20"/>
      <c r="AZ655" s="19" t="s">
        <v>918</v>
      </c>
      <c r="BA655" s="20"/>
      <c r="BB655" s="19" t="s">
        <v>918</v>
      </c>
      <c r="BC655" s="19" t="s">
        <v>918</v>
      </c>
      <c r="BD655" s="21" t="s">
        <v>918</v>
      </c>
    </row>
    <row r="656" spans="1:56" ht="105">
      <c r="A656" s="25"/>
      <c r="B656" s="25"/>
      <c r="C656" s="25"/>
      <c r="D656" s="25"/>
      <c r="E656" s="25"/>
      <c r="F656" s="25"/>
      <c r="G656" s="26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  <c r="AS656" s="25"/>
      <c r="AT656" s="20"/>
      <c r="AU656" s="11"/>
      <c r="AV656" s="11"/>
      <c r="AW656" s="11"/>
      <c r="AX656" s="11"/>
      <c r="AY656" s="20"/>
      <c r="AZ656" s="19" t="s">
        <v>919</v>
      </c>
      <c r="BA656" s="20"/>
      <c r="BB656" s="19" t="s">
        <v>919</v>
      </c>
      <c r="BC656" s="19" t="s">
        <v>919</v>
      </c>
      <c r="BD656" s="21" t="s">
        <v>919</v>
      </c>
    </row>
    <row r="657" spans="1:56">
      <c r="A657" s="25"/>
      <c r="B657" s="25"/>
      <c r="C657" s="25"/>
      <c r="D657" s="25"/>
      <c r="E657" s="25"/>
      <c r="F657" s="25"/>
      <c r="G657" s="26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0"/>
      <c r="AU657" s="11"/>
      <c r="AV657" s="11"/>
      <c r="AW657" s="11"/>
      <c r="AX657" s="11"/>
      <c r="AY657" s="20"/>
      <c r="AZ657" s="19" t="s">
        <v>920</v>
      </c>
      <c r="BA657" s="20"/>
      <c r="BB657" s="19" t="s">
        <v>920</v>
      </c>
      <c r="BC657" s="19" t="s">
        <v>920</v>
      </c>
      <c r="BD657" s="21" t="s">
        <v>920</v>
      </c>
    </row>
    <row r="658" spans="1:56">
      <c r="A658" s="25"/>
      <c r="B658" s="25"/>
      <c r="C658" s="25"/>
      <c r="D658" s="25"/>
      <c r="E658" s="25"/>
      <c r="F658" s="25"/>
      <c r="G658" s="26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0"/>
      <c r="AU658" s="11"/>
      <c r="AV658" s="11"/>
      <c r="AW658" s="11"/>
      <c r="AX658" s="11"/>
      <c r="AY658" s="20"/>
      <c r="AZ658" s="11"/>
      <c r="BA658" s="20"/>
      <c r="BB658" s="11"/>
      <c r="BC658" s="11"/>
      <c r="BD658" s="11"/>
    </row>
    <row r="659" spans="1:56" ht="90">
      <c r="A659" s="25"/>
      <c r="B659" s="25"/>
      <c r="C659" s="25"/>
      <c r="D659" s="25"/>
      <c r="E659" s="25"/>
      <c r="F659" s="25"/>
      <c r="G659" s="26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0"/>
      <c r="AU659" s="11"/>
      <c r="AV659" s="11"/>
      <c r="AW659" s="11"/>
      <c r="AX659" s="11"/>
      <c r="AY659" s="20"/>
      <c r="AZ659" s="19" t="s">
        <v>921</v>
      </c>
      <c r="BA659" s="20"/>
      <c r="BB659" s="19" t="s">
        <v>921</v>
      </c>
      <c r="BC659" s="19" t="s">
        <v>921</v>
      </c>
      <c r="BD659" s="21" t="s">
        <v>921</v>
      </c>
    </row>
    <row r="660" spans="1:56" ht="270">
      <c r="A660" s="25"/>
      <c r="B660" s="25"/>
      <c r="C660" s="25"/>
      <c r="D660" s="25"/>
      <c r="E660" s="25"/>
      <c r="F660" s="25"/>
      <c r="G660" s="26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0"/>
      <c r="AU660" s="11"/>
      <c r="AV660" s="11"/>
      <c r="AW660" s="11"/>
      <c r="AX660" s="11"/>
      <c r="AY660" s="20"/>
      <c r="AZ660" s="19" t="s">
        <v>1379</v>
      </c>
      <c r="BA660" s="20"/>
      <c r="BB660" s="19" t="s">
        <v>1379</v>
      </c>
      <c r="BC660" s="19" t="s">
        <v>1379</v>
      </c>
      <c r="BD660" s="21" t="s">
        <v>1379</v>
      </c>
    </row>
    <row r="661" spans="1:56" ht="270">
      <c r="A661" s="25"/>
      <c r="B661" s="25"/>
      <c r="C661" s="25"/>
      <c r="D661" s="25"/>
      <c r="E661" s="25"/>
      <c r="F661" s="25"/>
      <c r="G661" s="26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0"/>
      <c r="AU661" s="11"/>
      <c r="AV661" s="11"/>
      <c r="AW661" s="11"/>
      <c r="AX661" s="11"/>
      <c r="AY661" s="20"/>
      <c r="AZ661" s="19" t="s">
        <v>1380</v>
      </c>
      <c r="BA661" s="20"/>
      <c r="BB661" s="19" t="s">
        <v>1380</v>
      </c>
      <c r="BC661" s="19" t="s">
        <v>1380</v>
      </c>
      <c r="BD661" s="21" t="s">
        <v>1380</v>
      </c>
    </row>
    <row r="662" spans="1:56">
      <c r="A662" s="25"/>
      <c r="B662" s="25"/>
      <c r="C662" s="25"/>
      <c r="D662" s="25"/>
      <c r="E662" s="25"/>
      <c r="F662" s="25"/>
      <c r="G662" s="26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0"/>
      <c r="AU662" s="11"/>
      <c r="AV662" s="11"/>
      <c r="AW662" s="11"/>
      <c r="AX662" s="11"/>
      <c r="AY662" s="20"/>
      <c r="AZ662" s="19" t="s">
        <v>677</v>
      </c>
      <c r="BA662" s="20"/>
      <c r="BB662" s="19" t="s">
        <v>677</v>
      </c>
      <c r="BC662" s="19" t="s">
        <v>677</v>
      </c>
      <c r="BD662" s="21" t="s">
        <v>677</v>
      </c>
    </row>
    <row r="663" spans="1:56" ht="45">
      <c r="A663" s="25"/>
      <c r="B663" s="25"/>
      <c r="C663" s="25"/>
      <c r="D663" s="25"/>
      <c r="E663" s="25"/>
      <c r="F663" s="25"/>
      <c r="G663" s="26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0"/>
      <c r="AU663" s="11"/>
      <c r="AV663" s="11"/>
      <c r="AW663" s="11"/>
      <c r="AX663" s="11"/>
      <c r="AY663" s="20"/>
      <c r="AZ663" s="19" t="s">
        <v>924</v>
      </c>
      <c r="BA663" s="20"/>
      <c r="BB663" s="19" t="s">
        <v>924</v>
      </c>
      <c r="BC663" s="19" t="s">
        <v>924</v>
      </c>
      <c r="BD663" s="21" t="s">
        <v>924</v>
      </c>
    </row>
    <row r="664" spans="1:56" ht="409">
      <c r="A664" s="25"/>
      <c r="B664" s="25"/>
      <c r="C664" s="25"/>
      <c r="D664" s="25"/>
      <c r="E664" s="25"/>
      <c r="F664" s="25"/>
      <c r="G664" s="26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0"/>
      <c r="AU664" s="11"/>
      <c r="AV664" s="11"/>
      <c r="AW664" s="11"/>
      <c r="AX664" s="11"/>
      <c r="AY664" s="20"/>
      <c r="AZ664" s="19" t="s">
        <v>925</v>
      </c>
      <c r="BA664" s="20"/>
      <c r="BB664" s="19" t="s">
        <v>925</v>
      </c>
      <c r="BC664" s="19" t="s">
        <v>1381</v>
      </c>
      <c r="BD664" s="21" t="s">
        <v>1381</v>
      </c>
    </row>
    <row r="665" spans="1:56" ht="135">
      <c r="A665" s="25" t="s">
        <v>152</v>
      </c>
      <c r="B665" s="25" t="s">
        <v>1366</v>
      </c>
      <c r="C665" s="25" t="s">
        <v>142</v>
      </c>
      <c r="D665" s="25" t="s">
        <v>1367</v>
      </c>
      <c r="E665" s="25" t="s">
        <v>106</v>
      </c>
      <c r="F665" s="25" t="s">
        <v>1382</v>
      </c>
      <c r="G665" s="26">
        <v>1149.99</v>
      </c>
      <c r="H665" s="25" t="s">
        <v>1383</v>
      </c>
      <c r="I665" s="25" t="s">
        <v>216</v>
      </c>
      <c r="J665" s="25" t="s">
        <v>892</v>
      </c>
      <c r="K665" s="25" t="s">
        <v>66</v>
      </c>
      <c r="L665" s="25" t="s">
        <v>1370</v>
      </c>
      <c r="M665" s="25" t="s">
        <v>53</v>
      </c>
      <c r="N665" s="25" t="s">
        <v>1384</v>
      </c>
      <c r="O665" s="25" t="s">
        <v>548</v>
      </c>
      <c r="P665" s="25" t="s">
        <v>1144</v>
      </c>
      <c r="Q665" s="25" t="s">
        <v>565</v>
      </c>
      <c r="R665" s="25" t="s">
        <v>933</v>
      </c>
      <c r="S665" s="25" t="s">
        <v>640</v>
      </c>
      <c r="T665" s="25" t="s">
        <v>934</v>
      </c>
      <c r="U665" s="25" t="s">
        <v>181</v>
      </c>
      <c r="V665" s="25" t="s">
        <v>935</v>
      </c>
      <c r="W665" s="25" t="s">
        <v>160</v>
      </c>
      <c r="X665" s="25" t="s">
        <v>1010</v>
      </c>
      <c r="Y665" s="25" t="s">
        <v>665</v>
      </c>
      <c r="Z665" s="25" t="s">
        <v>900</v>
      </c>
      <c r="AA665" s="25" t="s">
        <v>572</v>
      </c>
      <c r="AB665" s="25" t="s">
        <v>971</v>
      </c>
      <c r="AC665" s="25" t="s">
        <v>659</v>
      </c>
      <c r="AD665" s="25" t="s">
        <v>902</v>
      </c>
      <c r="AE665" s="25" t="s">
        <v>614</v>
      </c>
      <c r="AF665" s="25" t="s">
        <v>1385</v>
      </c>
      <c r="AG665" s="25" t="s">
        <v>623</v>
      </c>
      <c r="AH665" s="25" t="s">
        <v>1014</v>
      </c>
      <c r="AI665" s="25" t="s">
        <v>557</v>
      </c>
      <c r="AJ665" s="25" t="s">
        <v>941</v>
      </c>
      <c r="AK665" s="25" t="s">
        <v>658</v>
      </c>
      <c r="AL665" s="25" t="s">
        <v>1386</v>
      </c>
      <c r="AM665" s="25" t="s">
        <v>222</v>
      </c>
      <c r="AN665" s="25" t="s">
        <v>998</v>
      </c>
      <c r="AO665" s="25" t="s">
        <v>224</v>
      </c>
      <c r="AP665" s="25" t="s">
        <v>942</v>
      </c>
      <c r="AQ665" s="25" t="s">
        <v>225</v>
      </c>
      <c r="AR665" s="25" t="s">
        <v>909</v>
      </c>
      <c r="AS665" s="25" t="s">
        <v>265</v>
      </c>
      <c r="AT665" s="20" t="s">
        <v>1387</v>
      </c>
      <c r="AU665" s="24" t="s">
        <v>782</v>
      </c>
      <c r="AV665" s="24"/>
      <c r="AW665" s="20" t="s">
        <v>724</v>
      </c>
      <c r="AX665" s="20"/>
      <c r="AY665" s="20" t="s">
        <v>724</v>
      </c>
      <c r="AZ665" s="19" t="s">
        <v>912</v>
      </c>
      <c r="BA665" s="20" t="s">
        <v>768</v>
      </c>
      <c r="BB665" s="19" t="s">
        <v>912</v>
      </c>
      <c r="BC665" s="19" t="s">
        <v>912</v>
      </c>
      <c r="BD665" s="21" t="s">
        <v>912</v>
      </c>
    </row>
    <row r="666" spans="1:56" ht="60">
      <c r="A666" s="25"/>
      <c r="B666" s="25"/>
      <c r="C666" s="25"/>
      <c r="D666" s="25"/>
      <c r="E666" s="25"/>
      <c r="F666" s="25"/>
      <c r="G666" s="26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0"/>
      <c r="AU666" s="11"/>
      <c r="AV666" s="11"/>
      <c r="AW666" s="11"/>
      <c r="AX666" s="11"/>
      <c r="AY666" s="20"/>
      <c r="AZ666" s="19" t="s">
        <v>913</v>
      </c>
      <c r="BA666" s="20"/>
      <c r="BB666" s="19" t="s">
        <v>913</v>
      </c>
      <c r="BC666" s="19" t="s">
        <v>913</v>
      </c>
      <c r="BD666" s="21" t="s">
        <v>913</v>
      </c>
    </row>
    <row r="667" spans="1:56" ht="409">
      <c r="A667" s="25"/>
      <c r="B667" s="25"/>
      <c r="C667" s="25"/>
      <c r="D667" s="25"/>
      <c r="E667" s="25"/>
      <c r="F667" s="25"/>
      <c r="G667" s="26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0"/>
      <c r="AU667" s="11"/>
      <c r="AV667" s="11"/>
      <c r="AW667" s="11"/>
      <c r="AX667" s="11"/>
      <c r="AY667" s="20"/>
      <c r="AZ667" s="19" t="s">
        <v>1388</v>
      </c>
      <c r="BA667" s="20"/>
      <c r="BB667" s="19" t="s">
        <v>1388</v>
      </c>
      <c r="BC667" s="19" t="s">
        <v>1388</v>
      </c>
      <c r="BD667" s="21" t="s">
        <v>1388</v>
      </c>
    </row>
    <row r="668" spans="1:56" ht="30">
      <c r="A668" s="25"/>
      <c r="B668" s="25"/>
      <c r="C668" s="25"/>
      <c r="D668" s="25"/>
      <c r="E668" s="25"/>
      <c r="F668" s="25"/>
      <c r="G668" s="26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0"/>
      <c r="AU668" s="11"/>
      <c r="AV668" s="11"/>
      <c r="AW668" s="11"/>
      <c r="AX668" s="11"/>
      <c r="AY668" s="20"/>
      <c r="AZ668" s="19" t="s">
        <v>915</v>
      </c>
      <c r="BA668" s="20"/>
      <c r="BB668" s="19" t="s">
        <v>915</v>
      </c>
      <c r="BC668" s="19" t="s">
        <v>915</v>
      </c>
      <c r="BD668" s="21" t="s">
        <v>915</v>
      </c>
    </row>
    <row r="669" spans="1:56">
      <c r="A669" s="25"/>
      <c r="B669" s="25"/>
      <c r="C669" s="25"/>
      <c r="D669" s="25"/>
      <c r="E669" s="25"/>
      <c r="F669" s="25"/>
      <c r="G669" s="26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0"/>
      <c r="AU669" s="11"/>
      <c r="AV669" s="11"/>
      <c r="AW669" s="11"/>
      <c r="AX669" s="11"/>
      <c r="AY669" s="20"/>
      <c r="AZ669" s="19" t="s">
        <v>916</v>
      </c>
      <c r="BA669" s="20"/>
      <c r="BB669" s="19" t="s">
        <v>916</v>
      </c>
      <c r="BC669" s="19" t="s">
        <v>916</v>
      </c>
      <c r="BD669" s="21" t="s">
        <v>916</v>
      </c>
    </row>
    <row r="670" spans="1:56">
      <c r="A670" s="25"/>
      <c r="B670" s="25"/>
      <c r="C670" s="25"/>
      <c r="D670" s="25"/>
      <c r="E670" s="25"/>
      <c r="F670" s="25"/>
      <c r="G670" s="26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0"/>
      <c r="AU670" s="11"/>
      <c r="AV670" s="11"/>
      <c r="AW670" s="11"/>
      <c r="AX670" s="11"/>
      <c r="AY670" s="20"/>
      <c r="AZ670" s="19" t="s">
        <v>917</v>
      </c>
      <c r="BA670" s="20"/>
      <c r="BB670" s="19" t="s">
        <v>917</v>
      </c>
      <c r="BC670" s="19" t="s">
        <v>917</v>
      </c>
      <c r="BD670" s="21" t="s">
        <v>917</v>
      </c>
    </row>
    <row r="671" spans="1:56">
      <c r="A671" s="25"/>
      <c r="B671" s="25"/>
      <c r="C671" s="25"/>
      <c r="D671" s="25"/>
      <c r="E671" s="25"/>
      <c r="F671" s="25"/>
      <c r="G671" s="26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0"/>
      <c r="AU671" s="11"/>
      <c r="AV671" s="11"/>
      <c r="AW671" s="11"/>
      <c r="AX671" s="11"/>
      <c r="AY671" s="20"/>
      <c r="AZ671" s="11"/>
      <c r="BA671" s="20"/>
      <c r="BB671" s="11"/>
      <c r="BC671" s="11"/>
      <c r="BD671" s="11"/>
    </row>
    <row r="672" spans="1:56" ht="150">
      <c r="A672" s="25"/>
      <c r="B672" s="25"/>
      <c r="C672" s="25"/>
      <c r="D672" s="25"/>
      <c r="E672" s="25"/>
      <c r="F672" s="25"/>
      <c r="G672" s="26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0"/>
      <c r="AU672" s="11"/>
      <c r="AV672" s="11"/>
      <c r="AW672" s="11"/>
      <c r="AX672" s="11"/>
      <c r="AY672" s="20"/>
      <c r="AZ672" s="19" t="s">
        <v>918</v>
      </c>
      <c r="BA672" s="20"/>
      <c r="BB672" s="19" t="s">
        <v>918</v>
      </c>
      <c r="BC672" s="19" t="s">
        <v>918</v>
      </c>
      <c r="BD672" s="21" t="s">
        <v>918</v>
      </c>
    </row>
    <row r="673" spans="1:56" ht="105">
      <c r="A673" s="25"/>
      <c r="B673" s="25"/>
      <c r="C673" s="25"/>
      <c r="D673" s="25"/>
      <c r="E673" s="25"/>
      <c r="F673" s="25"/>
      <c r="G673" s="26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0"/>
      <c r="AU673" s="11"/>
      <c r="AV673" s="11"/>
      <c r="AW673" s="11"/>
      <c r="AX673" s="11"/>
      <c r="AY673" s="20"/>
      <c r="AZ673" s="19" t="s">
        <v>919</v>
      </c>
      <c r="BA673" s="20"/>
      <c r="BB673" s="19" t="s">
        <v>919</v>
      </c>
      <c r="BC673" s="19" t="s">
        <v>919</v>
      </c>
      <c r="BD673" s="21" t="s">
        <v>919</v>
      </c>
    </row>
    <row r="674" spans="1:56">
      <c r="A674" s="25"/>
      <c r="B674" s="25"/>
      <c r="C674" s="25"/>
      <c r="D674" s="25"/>
      <c r="E674" s="25"/>
      <c r="F674" s="25"/>
      <c r="G674" s="26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0"/>
      <c r="AU674" s="11"/>
      <c r="AV674" s="11"/>
      <c r="AW674" s="11"/>
      <c r="AX674" s="11"/>
      <c r="AY674" s="20"/>
      <c r="AZ674" s="19" t="s">
        <v>920</v>
      </c>
      <c r="BA674" s="20"/>
      <c r="BB674" s="19" t="s">
        <v>920</v>
      </c>
      <c r="BC674" s="19" t="s">
        <v>920</v>
      </c>
      <c r="BD674" s="21" t="s">
        <v>920</v>
      </c>
    </row>
    <row r="675" spans="1:56">
      <c r="A675" s="25"/>
      <c r="B675" s="25"/>
      <c r="C675" s="25"/>
      <c r="D675" s="25"/>
      <c r="E675" s="25"/>
      <c r="F675" s="25"/>
      <c r="G675" s="26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0"/>
      <c r="AU675" s="11"/>
      <c r="AV675" s="11"/>
      <c r="AW675" s="11"/>
      <c r="AX675" s="11"/>
      <c r="AY675" s="20"/>
      <c r="AZ675" s="11"/>
      <c r="BA675" s="20"/>
      <c r="BB675" s="11"/>
      <c r="BC675" s="11"/>
      <c r="BD675" s="11"/>
    </row>
    <row r="676" spans="1:56" ht="90">
      <c r="A676" s="25"/>
      <c r="B676" s="25"/>
      <c r="C676" s="25"/>
      <c r="D676" s="25"/>
      <c r="E676" s="25"/>
      <c r="F676" s="25"/>
      <c r="G676" s="26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0"/>
      <c r="AU676" s="11"/>
      <c r="AV676" s="11"/>
      <c r="AW676" s="11"/>
      <c r="AX676" s="11"/>
      <c r="AY676" s="20"/>
      <c r="AZ676" s="19" t="s">
        <v>921</v>
      </c>
      <c r="BA676" s="20"/>
      <c r="BB676" s="19" t="s">
        <v>921</v>
      </c>
      <c r="BC676" s="19" t="s">
        <v>921</v>
      </c>
      <c r="BD676" s="21" t="s">
        <v>921</v>
      </c>
    </row>
    <row r="677" spans="1:56" ht="270">
      <c r="A677" s="25"/>
      <c r="B677" s="25"/>
      <c r="C677" s="25"/>
      <c r="D677" s="25"/>
      <c r="E677" s="25"/>
      <c r="F677" s="25"/>
      <c r="G677" s="26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0"/>
      <c r="AU677" s="11"/>
      <c r="AV677" s="11"/>
      <c r="AW677" s="11"/>
      <c r="AX677" s="11"/>
      <c r="AY677" s="20"/>
      <c r="AZ677" s="19" t="s">
        <v>1389</v>
      </c>
      <c r="BA677" s="20"/>
      <c r="BB677" s="19" t="s">
        <v>1389</v>
      </c>
      <c r="BC677" s="19" t="s">
        <v>1389</v>
      </c>
      <c r="BD677" s="21" t="s">
        <v>1389</v>
      </c>
    </row>
    <row r="678" spans="1:56" ht="270">
      <c r="A678" s="25"/>
      <c r="B678" s="25"/>
      <c r="C678" s="25"/>
      <c r="D678" s="25"/>
      <c r="E678" s="25"/>
      <c r="F678" s="25"/>
      <c r="G678" s="26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0"/>
      <c r="AU678" s="11"/>
      <c r="AV678" s="11"/>
      <c r="AW678" s="11"/>
      <c r="AX678" s="11"/>
      <c r="AY678" s="20"/>
      <c r="AZ678" s="19" t="s">
        <v>1390</v>
      </c>
      <c r="BA678" s="20"/>
      <c r="BB678" s="19" t="s">
        <v>1390</v>
      </c>
      <c r="BC678" s="19" t="s">
        <v>1390</v>
      </c>
      <c r="BD678" s="21" t="s">
        <v>1390</v>
      </c>
    </row>
    <row r="679" spans="1:56">
      <c r="A679" s="25"/>
      <c r="B679" s="25"/>
      <c r="C679" s="25"/>
      <c r="D679" s="25"/>
      <c r="E679" s="25"/>
      <c r="F679" s="25"/>
      <c r="G679" s="26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0"/>
      <c r="AU679" s="11"/>
      <c r="AV679" s="11"/>
      <c r="AW679" s="11"/>
      <c r="AX679" s="11"/>
      <c r="AY679" s="20"/>
      <c r="AZ679" s="19" t="s">
        <v>677</v>
      </c>
      <c r="BA679" s="20"/>
      <c r="BB679" s="19" t="s">
        <v>677</v>
      </c>
      <c r="BC679" s="19" t="s">
        <v>677</v>
      </c>
      <c r="BD679" s="21" t="s">
        <v>677</v>
      </c>
    </row>
    <row r="680" spans="1:56" ht="45">
      <c r="A680" s="25"/>
      <c r="B680" s="25"/>
      <c r="C680" s="25"/>
      <c r="D680" s="25"/>
      <c r="E680" s="25"/>
      <c r="F680" s="25"/>
      <c r="G680" s="26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0"/>
      <c r="AU680" s="11"/>
      <c r="AV680" s="11"/>
      <c r="AW680" s="11"/>
      <c r="AX680" s="11"/>
      <c r="AY680" s="20"/>
      <c r="AZ680" s="19" t="s">
        <v>924</v>
      </c>
      <c r="BA680" s="20"/>
      <c r="BB680" s="19" t="s">
        <v>924</v>
      </c>
      <c r="BC680" s="19" t="s">
        <v>924</v>
      </c>
      <c r="BD680" s="21" t="s">
        <v>924</v>
      </c>
    </row>
    <row r="681" spans="1:56" ht="409">
      <c r="A681" s="25"/>
      <c r="B681" s="25"/>
      <c r="C681" s="25"/>
      <c r="D681" s="25"/>
      <c r="E681" s="25"/>
      <c r="F681" s="25"/>
      <c r="G681" s="26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0"/>
      <c r="AU681" s="11"/>
      <c r="AV681" s="11"/>
      <c r="AW681" s="11"/>
      <c r="AX681" s="11"/>
      <c r="AY681" s="20"/>
      <c r="AZ681" s="19" t="s">
        <v>925</v>
      </c>
      <c r="BA681" s="20"/>
      <c r="BB681" s="19" t="s">
        <v>925</v>
      </c>
      <c r="BC681" s="19" t="s">
        <v>1391</v>
      </c>
      <c r="BD681" s="21" t="s">
        <v>1391</v>
      </c>
    </row>
    <row r="682" spans="1:56" ht="135">
      <c r="A682" s="25" t="s">
        <v>152</v>
      </c>
      <c r="B682" s="25" t="s">
        <v>1366</v>
      </c>
      <c r="C682" s="25" t="s">
        <v>142</v>
      </c>
      <c r="D682" s="25" t="s">
        <v>1367</v>
      </c>
      <c r="E682" s="25" t="s">
        <v>107</v>
      </c>
      <c r="F682" s="25" t="s">
        <v>1392</v>
      </c>
      <c r="G682" s="26">
        <v>2599.9899999999998</v>
      </c>
      <c r="H682" s="25" t="s">
        <v>1393</v>
      </c>
      <c r="I682" s="25" t="s">
        <v>216</v>
      </c>
      <c r="J682" s="25" t="s">
        <v>892</v>
      </c>
      <c r="K682" s="25" t="s">
        <v>66</v>
      </c>
      <c r="L682" s="25" t="s">
        <v>1370</v>
      </c>
      <c r="M682" s="25" t="s">
        <v>54</v>
      </c>
      <c r="N682" s="25" t="s">
        <v>1394</v>
      </c>
      <c r="O682" s="25" t="s">
        <v>552</v>
      </c>
      <c r="P682" s="25" t="s">
        <v>1263</v>
      </c>
      <c r="Q682" s="25" t="s">
        <v>566</v>
      </c>
      <c r="R682" s="25" t="s">
        <v>982</v>
      </c>
      <c r="S682" s="25" t="s">
        <v>639</v>
      </c>
      <c r="T682" s="25" t="s">
        <v>897</v>
      </c>
      <c r="U682" s="25" t="s">
        <v>182</v>
      </c>
      <c r="V682" s="25" t="s">
        <v>1057</v>
      </c>
      <c r="W682" s="25" t="s">
        <v>174</v>
      </c>
      <c r="X682" s="25" t="s">
        <v>1373</v>
      </c>
      <c r="Y682" s="25" t="s">
        <v>155</v>
      </c>
      <c r="Z682" s="25" t="s">
        <v>1072</v>
      </c>
      <c r="AA682" s="25" t="s">
        <v>575</v>
      </c>
      <c r="AB682" s="25" t="s">
        <v>1073</v>
      </c>
      <c r="AC682" s="25" t="s">
        <v>659</v>
      </c>
      <c r="AD682" s="25" t="s">
        <v>902</v>
      </c>
      <c r="AE682" s="25" t="s">
        <v>613</v>
      </c>
      <c r="AF682" s="25" t="s">
        <v>1374</v>
      </c>
      <c r="AG682" s="25" t="s">
        <v>623</v>
      </c>
      <c r="AH682" s="25" t="s">
        <v>1014</v>
      </c>
      <c r="AI682" s="25" t="s">
        <v>563</v>
      </c>
      <c r="AJ682" s="25" t="s">
        <v>1375</v>
      </c>
      <c r="AK682" s="25" t="s">
        <v>657</v>
      </c>
      <c r="AL682" s="25" t="s">
        <v>1376</v>
      </c>
      <c r="AM682" s="25" t="s">
        <v>221</v>
      </c>
      <c r="AN682" s="25" t="s">
        <v>907</v>
      </c>
      <c r="AO682" s="25" t="s">
        <v>224</v>
      </c>
      <c r="AP682" s="25" t="s">
        <v>942</v>
      </c>
      <c r="AQ682" s="25" t="s">
        <v>225</v>
      </c>
      <c r="AR682" s="25" t="s">
        <v>909</v>
      </c>
      <c r="AS682" s="25" t="s">
        <v>266</v>
      </c>
      <c r="AT682" s="20" t="s">
        <v>1395</v>
      </c>
      <c r="AU682" s="24" t="s">
        <v>782</v>
      </c>
      <c r="AV682" s="24"/>
      <c r="AW682" s="20" t="s">
        <v>725</v>
      </c>
      <c r="AX682" s="20"/>
      <c r="AY682" s="20" t="s">
        <v>725</v>
      </c>
      <c r="AZ682" s="19" t="s">
        <v>912</v>
      </c>
      <c r="BA682" s="20" t="s">
        <v>769</v>
      </c>
      <c r="BB682" s="19" t="s">
        <v>912</v>
      </c>
      <c r="BC682" s="19" t="s">
        <v>912</v>
      </c>
      <c r="BD682" s="21" t="s">
        <v>912</v>
      </c>
    </row>
    <row r="683" spans="1:56" ht="60">
      <c r="A683" s="25"/>
      <c r="B683" s="25"/>
      <c r="C683" s="25"/>
      <c r="D683" s="25"/>
      <c r="E683" s="25"/>
      <c r="F683" s="25"/>
      <c r="G683" s="26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0"/>
      <c r="AU683" s="11"/>
      <c r="AV683" s="11"/>
      <c r="AW683" s="11"/>
      <c r="AX683" s="11"/>
      <c r="AY683" s="20"/>
      <c r="AZ683" s="19" t="s">
        <v>913</v>
      </c>
      <c r="BA683" s="20"/>
      <c r="BB683" s="19" t="s">
        <v>913</v>
      </c>
      <c r="BC683" s="19" t="s">
        <v>913</v>
      </c>
      <c r="BD683" s="21" t="s">
        <v>913</v>
      </c>
    </row>
    <row r="684" spans="1:56" ht="409">
      <c r="A684" s="25"/>
      <c r="B684" s="25"/>
      <c r="C684" s="25"/>
      <c r="D684" s="25"/>
      <c r="E684" s="25"/>
      <c r="F684" s="25"/>
      <c r="G684" s="26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0"/>
      <c r="AU684" s="11"/>
      <c r="AV684" s="11"/>
      <c r="AW684" s="11"/>
      <c r="AX684" s="11"/>
      <c r="AY684" s="20"/>
      <c r="AZ684" s="19" t="s">
        <v>1396</v>
      </c>
      <c r="BA684" s="20"/>
      <c r="BB684" s="19" t="s">
        <v>1396</v>
      </c>
      <c r="BC684" s="19" t="s">
        <v>1396</v>
      </c>
      <c r="BD684" s="21" t="s">
        <v>1396</v>
      </c>
    </row>
    <row r="685" spans="1:56" ht="30">
      <c r="A685" s="25"/>
      <c r="B685" s="25"/>
      <c r="C685" s="25"/>
      <c r="D685" s="25"/>
      <c r="E685" s="25"/>
      <c r="F685" s="25"/>
      <c r="G685" s="26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0"/>
      <c r="AU685" s="11"/>
      <c r="AV685" s="11"/>
      <c r="AW685" s="11"/>
      <c r="AX685" s="11"/>
      <c r="AY685" s="20"/>
      <c r="AZ685" s="19" t="s">
        <v>915</v>
      </c>
      <c r="BA685" s="20"/>
      <c r="BB685" s="19" t="s">
        <v>915</v>
      </c>
      <c r="BC685" s="19" t="s">
        <v>915</v>
      </c>
      <c r="BD685" s="21" t="s">
        <v>915</v>
      </c>
    </row>
    <row r="686" spans="1:56">
      <c r="A686" s="25"/>
      <c r="B686" s="25"/>
      <c r="C686" s="25"/>
      <c r="D686" s="25"/>
      <c r="E686" s="25"/>
      <c r="F686" s="25"/>
      <c r="G686" s="26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0"/>
      <c r="AU686" s="11"/>
      <c r="AV686" s="11"/>
      <c r="AW686" s="11"/>
      <c r="AX686" s="11"/>
      <c r="AY686" s="20"/>
      <c r="AZ686" s="19" t="s">
        <v>916</v>
      </c>
      <c r="BA686" s="20"/>
      <c r="BB686" s="19" t="s">
        <v>916</v>
      </c>
      <c r="BC686" s="19" t="s">
        <v>916</v>
      </c>
      <c r="BD686" s="21" t="s">
        <v>916</v>
      </c>
    </row>
    <row r="687" spans="1:56">
      <c r="A687" s="25"/>
      <c r="B687" s="25"/>
      <c r="C687" s="25"/>
      <c r="D687" s="25"/>
      <c r="E687" s="25"/>
      <c r="F687" s="25"/>
      <c r="G687" s="26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0"/>
      <c r="AU687" s="11"/>
      <c r="AV687" s="11"/>
      <c r="AW687" s="11"/>
      <c r="AX687" s="11"/>
      <c r="AY687" s="20"/>
      <c r="AZ687" s="19" t="s">
        <v>917</v>
      </c>
      <c r="BA687" s="20"/>
      <c r="BB687" s="19" t="s">
        <v>917</v>
      </c>
      <c r="BC687" s="19" t="s">
        <v>917</v>
      </c>
      <c r="BD687" s="21" t="s">
        <v>917</v>
      </c>
    </row>
    <row r="688" spans="1:56">
      <c r="A688" s="25"/>
      <c r="B688" s="25"/>
      <c r="C688" s="25"/>
      <c r="D688" s="25"/>
      <c r="E688" s="25"/>
      <c r="F688" s="25"/>
      <c r="G688" s="26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0"/>
      <c r="AU688" s="11"/>
      <c r="AV688" s="11"/>
      <c r="AW688" s="11"/>
      <c r="AX688" s="11"/>
      <c r="AY688" s="20"/>
      <c r="AZ688" s="11"/>
      <c r="BA688" s="20"/>
      <c r="BB688" s="11"/>
      <c r="BC688" s="11"/>
      <c r="BD688" s="11"/>
    </row>
    <row r="689" spans="1:56" ht="150">
      <c r="A689" s="25"/>
      <c r="B689" s="25"/>
      <c r="C689" s="25"/>
      <c r="D689" s="25"/>
      <c r="E689" s="25"/>
      <c r="F689" s="25"/>
      <c r="G689" s="26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0"/>
      <c r="AU689" s="11"/>
      <c r="AV689" s="11"/>
      <c r="AW689" s="11"/>
      <c r="AX689" s="11"/>
      <c r="AY689" s="20"/>
      <c r="AZ689" s="19" t="s">
        <v>918</v>
      </c>
      <c r="BA689" s="20"/>
      <c r="BB689" s="19" t="s">
        <v>918</v>
      </c>
      <c r="BC689" s="19" t="s">
        <v>918</v>
      </c>
      <c r="BD689" s="21" t="s">
        <v>918</v>
      </c>
    </row>
    <row r="690" spans="1:56" ht="105">
      <c r="A690" s="25"/>
      <c r="B690" s="25"/>
      <c r="C690" s="25"/>
      <c r="D690" s="25"/>
      <c r="E690" s="25"/>
      <c r="F690" s="25"/>
      <c r="G690" s="26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0"/>
      <c r="AU690" s="11"/>
      <c r="AV690" s="11"/>
      <c r="AW690" s="11"/>
      <c r="AX690" s="11"/>
      <c r="AY690" s="20"/>
      <c r="AZ690" s="19" t="s">
        <v>919</v>
      </c>
      <c r="BA690" s="20"/>
      <c r="BB690" s="19" t="s">
        <v>919</v>
      </c>
      <c r="BC690" s="19" t="s">
        <v>919</v>
      </c>
      <c r="BD690" s="21" t="s">
        <v>919</v>
      </c>
    </row>
    <row r="691" spans="1:56">
      <c r="A691" s="25"/>
      <c r="B691" s="25"/>
      <c r="C691" s="25"/>
      <c r="D691" s="25"/>
      <c r="E691" s="25"/>
      <c r="F691" s="25"/>
      <c r="G691" s="26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0"/>
      <c r="AU691" s="11"/>
      <c r="AV691" s="11"/>
      <c r="AW691" s="11"/>
      <c r="AX691" s="11"/>
      <c r="AY691" s="20"/>
      <c r="AZ691" s="19" t="s">
        <v>920</v>
      </c>
      <c r="BA691" s="20"/>
      <c r="BB691" s="19" t="s">
        <v>920</v>
      </c>
      <c r="BC691" s="19" t="s">
        <v>920</v>
      </c>
      <c r="BD691" s="21" t="s">
        <v>920</v>
      </c>
    </row>
    <row r="692" spans="1:56">
      <c r="A692" s="25"/>
      <c r="B692" s="25"/>
      <c r="C692" s="25"/>
      <c r="D692" s="25"/>
      <c r="E692" s="25"/>
      <c r="F692" s="25"/>
      <c r="G692" s="26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0"/>
      <c r="AU692" s="11"/>
      <c r="AV692" s="11"/>
      <c r="AW692" s="11"/>
      <c r="AX692" s="11"/>
      <c r="AY692" s="20"/>
      <c r="AZ692" s="11"/>
      <c r="BA692" s="20"/>
      <c r="BB692" s="11"/>
      <c r="BC692" s="11"/>
      <c r="BD692" s="11"/>
    </row>
    <row r="693" spans="1:56" ht="90">
      <c r="A693" s="25"/>
      <c r="B693" s="25"/>
      <c r="C693" s="25"/>
      <c r="D693" s="25"/>
      <c r="E693" s="25"/>
      <c r="F693" s="25"/>
      <c r="G693" s="26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0"/>
      <c r="AU693" s="11"/>
      <c r="AV693" s="11"/>
      <c r="AW693" s="11"/>
      <c r="AX693" s="11"/>
      <c r="AY693" s="20"/>
      <c r="AZ693" s="19" t="s">
        <v>921</v>
      </c>
      <c r="BA693" s="20"/>
      <c r="BB693" s="19" t="s">
        <v>921</v>
      </c>
      <c r="BC693" s="19" t="s">
        <v>921</v>
      </c>
      <c r="BD693" s="21" t="s">
        <v>921</v>
      </c>
    </row>
    <row r="694" spans="1:56" ht="270">
      <c r="A694" s="25"/>
      <c r="B694" s="25"/>
      <c r="C694" s="25"/>
      <c r="D694" s="25"/>
      <c r="E694" s="25"/>
      <c r="F694" s="25"/>
      <c r="G694" s="26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0"/>
      <c r="AU694" s="11"/>
      <c r="AV694" s="11"/>
      <c r="AW694" s="11"/>
      <c r="AX694" s="11"/>
      <c r="AY694" s="20"/>
      <c r="AZ694" s="19" t="s">
        <v>1397</v>
      </c>
      <c r="BA694" s="20"/>
      <c r="BB694" s="19" t="s">
        <v>1397</v>
      </c>
      <c r="BC694" s="19" t="s">
        <v>1397</v>
      </c>
      <c r="BD694" s="21" t="s">
        <v>1397</v>
      </c>
    </row>
    <row r="695" spans="1:56" ht="270">
      <c r="A695" s="25"/>
      <c r="B695" s="25"/>
      <c r="C695" s="25"/>
      <c r="D695" s="25"/>
      <c r="E695" s="25"/>
      <c r="F695" s="25"/>
      <c r="G695" s="26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0"/>
      <c r="AU695" s="11"/>
      <c r="AV695" s="11"/>
      <c r="AW695" s="11"/>
      <c r="AX695" s="11"/>
      <c r="AY695" s="20"/>
      <c r="AZ695" s="19" t="s">
        <v>1398</v>
      </c>
      <c r="BA695" s="20"/>
      <c r="BB695" s="19" t="s">
        <v>1398</v>
      </c>
      <c r="BC695" s="19" t="s">
        <v>1398</v>
      </c>
      <c r="BD695" s="21" t="s">
        <v>1398</v>
      </c>
    </row>
    <row r="696" spans="1:56">
      <c r="A696" s="25"/>
      <c r="B696" s="25"/>
      <c r="C696" s="25"/>
      <c r="D696" s="25"/>
      <c r="E696" s="25"/>
      <c r="F696" s="25"/>
      <c r="G696" s="26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0"/>
      <c r="AU696" s="11"/>
      <c r="AV696" s="11"/>
      <c r="AW696" s="11"/>
      <c r="AX696" s="11"/>
      <c r="AY696" s="20"/>
      <c r="AZ696" s="19" t="s">
        <v>677</v>
      </c>
      <c r="BA696" s="20"/>
      <c r="BB696" s="19" t="s">
        <v>677</v>
      </c>
      <c r="BC696" s="19" t="s">
        <v>677</v>
      </c>
      <c r="BD696" s="21" t="s">
        <v>677</v>
      </c>
    </row>
    <row r="697" spans="1:56" ht="45">
      <c r="A697" s="25"/>
      <c r="B697" s="25"/>
      <c r="C697" s="25"/>
      <c r="D697" s="25"/>
      <c r="E697" s="25"/>
      <c r="F697" s="25"/>
      <c r="G697" s="26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0"/>
      <c r="AU697" s="11"/>
      <c r="AV697" s="11"/>
      <c r="AW697" s="11"/>
      <c r="AX697" s="11"/>
      <c r="AY697" s="20"/>
      <c r="AZ697" s="19" t="s">
        <v>924</v>
      </c>
      <c r="BA697" s="20"/>
      <c r="BB697" s="19" t="s">
        <v>924</v>
      </c>
      <c r="BC697" s="19" t="s">
        <v>924</v>
      </c>
      <c r="BD697" s="21" t="s">
        <v>924</v>
      </c>
    </row>
    <row r="698" spans="1:56" ht="409">
      <c r="A698" s="25"/>
      <c r="B698" s="25"/>
      <c r="C698" s="25"/>
      <c r="D698" s="25"/>
      <c r="E698" s="25"/>
      <c r="F698" s="25"/>
      <c r="G698" s="26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0"/>
      <c r="AU698" s="11"/>
      <c r="AV698" s="11"/>
      <c r="AW698" s="11"/>
      <c r="AX698" s="11"/>
      <c r="AY698" s="20"/>
      <c r="AZ698" s="19" t="s">
        <v>925</v>
      </c>
      <c r="BA698" s="20"/>
      <c r="BB698" s="19" t="s">
        <v>925</v>
      </c>
      <c r="BC698" s="19" t="s">
        <v>1399</v>
      </c>
      <c r="BD698" s="21" t="s">
        <v>1399</v>
      </c>
    </row>
    <row r="699" spans="1:56" ht="135">
      <c r="A699" s="25" t="s">
        <v>152</v>
      </c>
      <c r="B699" s="25" t="s">
        <v>1366</v>
      </c>
      <c r="C699" s="25" t="s">
        <v>143</v>
      </c>
      <c r="D699" s="25" t="s">
        <v>1400</v>
      </c>
      <c r="E699" s="25" t="s">
        <v>108</v>
      </c>
      <c r="F699" s="25" t="s">
        <v>1401</v>
      </c>
      <c r="G699" s="26">
        <v>1799</v>
      </c>
      <c r="H699" s="25" t="s">
        <v>1402</v>
      </c>
      <c r="I699" s="25" t="s">
        <v>216</v>
      </c>
      <c r="J699" s="25" t="s">
        <v>892</v>
      </c>
      <c r="K699" s="25" t="s">
        <v>67</v>
      </c>
      <c r="L699" s="25" t="s">
        <v>1403</v>
      </c>
      <c r="M699" s="25" t="s">
        <v>55</v>
      </c>
      <c r="N699" s="25" t="s">
        <v>1404</v>
      </c>
      <c r="O699" s="25" t="s">
        <v>552</v>
      </c>
      <c r="P699" s="25" t="s">
        <v>1263</v>
      </c>
      <c r="Q699" s="25" t="s">
        <v>566</v>
      </c>
      <c r="R699" s="25" t="s">
        <v>982</v>
      </c>
      <c r="S699" s="25" t="s">
        <v>640</v>
      </c>
      <c r="T699" s="25" t="s">
        <v>934</v>
      </c>
      <c r="U699" s="25" t="s">
        <v>181</v>
      </c>
      <c r="V699" s="25" t="s">
        <v>935</v>
      </c>
      <c r="W699" s="25" t="s">
        <v>175</v>
      </c>
      <c r="X699" s="25" t="s">
        <v>1405</v>
      </c>
      <c r="Y699" s="25" t="s">
        <v>155</v>
      </c>
      <c r="Z699" s="25" t="s">
        <v>1072</v>
      </c>
      <c r="AA699" s="25" t="s">
        <v>575</v>
      </c>
      <c r="AB699" s="25" t="s">
        <v>1073</v>
      </c>
      <c r="AC699" s="25" t="s">
        <v>659</v>
      </c>
      <c r="AD699" s="25" t="s">
        <v>902</v>
      </c>
      <c r="AE699" s="25" t="s">
        <v>615</v>
      </c>
      <c r="AF699" s="25" t="s">
        <v>1406</v>
      </c>
      <c r="AG699" s="25" t="s">
        <v>637</v>
      </c>
      <c r="AH699" s="25" t="s">
        <v>1407</v>
      </c>
      <c r="AI699" s="25" t="s">
        <v>557</v>
      </c>
      <c r="AJ699" s="25" t="s">
        <v>941</v>
      </c>
      <c r="AK699" s="25" t="s">
        <v>652</v>
      </c>
      <c r="AL699" s="25" t="s">
        <v>1408</v>
      </c>
      <c r="AM699" s="25" t="s">
        <v>221</v>
      </c>
      <c r="AN699" s="25" t="s">
        <v>907</v>
      </c>
      <c r="AO699" s="25" t="s">
        <v>224</v>
      </c>
      <c r="AP699" s="25" t="s">
        <v>942</v>
      </c>
      <c r="AQ699" s="25" t="s">
        <v>225</v>
      </c>
      <c r="AR699" s="25" t="s">
        <v>909</v>
      </c>
      <c r="AS699" s="25" t="s">
        <v>267</v>
      </c>
      <c r="AT699" s="20" t="s">
        <v>1409</v>
      </c>
      <c r="AU699" s="24" t="s">
        <v>782</v>
      </c>
      <c r="AV699" s="24"/>
      <c r="AW699" s="20" t="s">
        <v>726</v>
      </c>
      <c r="AX699" s="20"/>
      <c r="AY699" s="20" t="s">
        <v>726</v>
      </c>
      <c r="AZ699" s="19" t="s">
        <v>912</v>
      </c>
      <c r="BA699" s="20" t="s">
        <v>770</v>
      </c>
      <c r="BB699" s="19" t="s">
        <v>912</v>
      </c>
      <c r="BC699" s="19" t="s">
        <v>912</v>
      </c>
      <c r="BD699" s="21" t="s">
        <v>912</v>
      </c>
    </row>
    <row r="700" spans="1:56" ht="60">
      <c r="A700" s="25"/>
      <c r="B700" s="25"/>
      <c r="C700" s="25"/>
      <c r="D700" s="25"/>
      <c r="E700" s="25"/>
      <c r="F700" s="25"/>
      <c r="G700" s="26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0"/>
      <c r="AU700" s="11"/>
      <c r="AV700" s="11"/>
      <c r="AW700" s="11"/>
      <c r="AX700" s="11"/>
      <c r="AY700" s="20"/>
      <c r="AZ700" s="19" t="s">
        <v>913</v>
      </c>
      <c r="BA700" s="20"/>
      <c r="BB700" s="19" t="s">
        <v>913</v>
      </c>
      <c r="BC700" s="19" t="s">
        <v>913</v>
      </c>
      <c r="BD700" s="21" t="s">
        <v>913</v>
      </c>
    </row>
    <row r="701" spans="1:56" ht="409">
      <c r="A701" s="25"/>
      <c r="B701" s="25"/>
      <c r="C701" s="25"/>
      <c r="D701" s="25"/>
      <c r="E701" s="25"/>
      <c r="F701" s="25"/>
      <c r="G701" s="26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0"/>
      <c r="AU701" s="11"/>
      <c r="AV701" s="11"/>
      <c r="AW701" s="11"/>
      <c r="AX701" s="11"/>
      <c r="AY701" s="20"/>
      <c r="AZ701" s="19" t="s">
        <v>1410</v>
      </c>
      <c r="BA701" s="20"/>
      <c r="BB701" s="19" t="s">
        <v>1410</v>
      </c>
      <c r="BC701" s="19" t="s">
        <v>1410</v>
      </c>
      <c r="BD701" s="21" t="s">
        <v>1410</v>
      </c>
    </row>
    <row r="702" spans="1:56" ht="30">
      <c r="A702" s="25"/>
      <c r="B702" s="25"/>
      <c r="C702" s="25"/>
      <c r="D702" s="25"/>
      <c r="E702" s="25"/>
      <c r="F702" s="25"/>
      <c r="G702" s="26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0"/>
      <c r="AU702" s="11"/>
      <c r="AV702" s="11"/>
      <c r="AW702" s="11"/>
      <c r="AX702" s="11"/>
      <c r="AY702" s="20"/>
      <c r="AZ702" s="19" t="s">
        <v>915</v>
      </c>
      <c r="BA702" s="20"/>
      <c r="BB702" s="19" t="s">
        <v>915</v>
      </c>
      <c r="BC702" s="19" t="s">
        <v>915</v>
      </c>
      <c r="BD702" s="21" t="s">
        <v>915</v>
      </c>
    </row>
    <row r="703" spans="1:56">
      <c r="A703" s="25"/>
      <c r="B703" s="25"/>
      <c r="C703" s="25"/>
      <c r="D703" s="25"/>
      <c r="E703" s="25"/>
      <c r="F703" s="25"/>
      <c r="G703" s="26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0"/>
      <c r="AU703" s="11"/>
      <c r="AV703" s="11"/>
      <c r="AW703" s="11"/>
      <c r="AX703" s="11"/>
      <c r="AY703" s="20"/>
      <c r="AZ703" s="19" t="s">
        <v>916</v>
      </c>
      <c r="BA703" s="20"/>
      <c r="BB703" s="19" t="s">
        <v>916</v>
      </c>
      <c r="BC703" s="19" t="s">
        <v>916</v>
      </c>
      <c r="BD703" s="21" t="s">
        <v>916</v>
      </c>
    </row>
    <row r="704" spans="1:56">
      <c r="A704" s="25"/>
      <c r="B704" s="25"/>
      <c r="C704" s="25"/>
      <c r="D704" s="25"/>
      <c r="E704" s="25"/>
      <c r="F704" s="25"/>
      <c r="G704" s="26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0"/>
      <c r="AU704" s="11"/>
      <c r="AV704" s="11"/>
      <c r="AW704" s="11"/>
      <c r="AX704" s="11"/>
      <c r="AY704" s="20"/>
      <c r="AZ704" s="19" t="s">
        <v>917</v>
      </c>
      <c r="BA704" s="20"/>
      <c r="BB704" s="19" t="s">
        <v>917</v>
      </c>
      <c r="BC704" s="19" t="s">
        <v>917</v>
      </c>
      <c r="BD704" s="21" t="s">
        <v>917</v>
      </c>
    </row>
    <row r="705" spans="1:56">
      <c r="A705" s="25"/>
      <c r="B705" s="25"/>
      <c r="C705" s="25"/>
      <c r="D705" s="25"/>
      <c r="E705" s="25"/>
      <c r="F705" s="25"/>
      <c r="G705" s="26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0"/>
      <c r="AU705" s="11"/>
      <c r="AV705" s="11"/>
      <c r="AW705" s="11"/>
      <c r="AX705" s="11"/>
      <c r="AY705" s="20"/>
      <c r="AZ705" s="11"/>
      <c r="BA705" s="20"/>
      <c r="BB705" s="11"/>
      <c r="BC705" s="11"/>
      <c r="BD705" s="11"/>
    </row>
    <row r="706" spans="1:56" ht="150">
      <c r="A706" s="25"/>
      <c r="B706" s="25"/>
      <c r="C706" s="25"/>
      <c r="D706" s="25"/>
      <c r="E706" s="25"/>
      <c r="F706" s="25"/>
      <c r="G706" s="26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0"/>
      <c r="AU706" s="11"/>
      <c r="AV706" s="11"/>
      <c r="AW706" s="11"/>
      <c r="AX706" s="11"/>
      <c r="AY706" s="20"/>
      <c r="AZ706" s="19" t="s">
        <v>918</v>
      </c>
      <c r="BA706" s="20"/>
      <c r="BB706" s="19" t="s">
        <v>918</v>
      </c>
      <c r="BC706" s="19" t="s">
        <v>918</v>
      </c>
      <c r="BD706" s="21" t="s">
        <v>918</v>
      </c>
    </row>
    <row r="707" spans="1:56" ht="105">
      <c r="A707" s="25"/>
      <c r="B707" s="25"/>
      <c r="C707" s="25"/>
      <c r="D707" s="25"/>
      <c r="E707" s="25"/>
      <c r="F707" s="25"/>
      <c r="G707" s="26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0"/>
      <c r="AU707" s="11"/>
      <c r="AV707" s="11"/>
      <c r="AW707" s="11"/>
      <c r="AX707" s="11"/>
      <c r="AY707" s="20"/>
      <c r="AZ707" s="19" t="s">
        <v>919</v>
      </c>
      <c r="BA707" s="20"/>
      <c r="BB707" s="19" t="s">
        <v>919</v>
      </c>
      <c r="BC707" s="19" t="s">
        <v>919</v>
      </c>
      <c r="BD707" s="21" t="s">
        <v>919</v>
      </c>
    </row>
    <row r="708" spans="1:56">
      <c r="A708" s="25"/>
      <c r="B708" s="25"/>
      <c r="C708" s="25"/>
      <c r="D708" s="25"/>
      <c r="E708" s="25"/>
      <c r="F708" s="25"/>
      <c r="G708" s="26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0"/>
      <c r="AU708" s="11"/>
      <c r="AV708" s="11"/>
      <c r="AW708" s="11"/>
      <c r="AX708" s="11"/>
      <c r="AY708" s="20"/>
      <c r="AZ708" s="19" t="s">
        <v>920</v>
      </c>
      <c r="BA708" s="20"/>
      <c r="BB708" s="19" t="s">
        <v>920</v>
      </c>
      <c r="BC708" s="19" t="s">
        <v>920</v>
      </c>
      <c r="BD708" s="21" t="s">
        <v>920</v>
      </c>
    </row>
    <row r="709" spans="1:56">
      <c r="A709" s="25"/>
      <c r="B709" s="25"/>
      <c r="C709" s="25"/>
      <c r="D709" s="25"/>
      <c r="E709" s="25"/>
      <c r="F709" s="25"/>
      <c r="G709" s="26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0"/>
      <c r="AU709" s="11"/>
      <c r="AV709" s="11"/>
      <c r="AW709" s="11"/>
      <c r="AX709" s="11"/>
      <c r="AY709" s="20"/>
      <c r="AZ709" s="11"/>
      <c r="BA709" s="20"/>
      <c r="BB709" s="11"/>
      <c r="BC709" s="11"/>
      <c r="BD709" s="11"/>
    </row>
    <row r="710" spans="1:56" ht="90">
      <c r="A710" s="25"/>
      <c r="B710" s="25"/>
      <c r="C710" s="25"/>
      <c r="D710" s="25"/>
      <c r="E710" s="25"/>
      <c r="F710" s="25"/>
      <c r="G710" s="26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0"/>
      <c r="AU710" s="11"/>
      <c r="AV710" s="11"/>
      <c r="AW710" s="11"/>
      <c r="AX710" s="11"/>
      <c r="AY710" s="20"/>
      <c r="AZ710" s="19" t="s">
        <v>921</v>
      </c>
      <c r="BA710" s="20"/>
      <c r="BB710" s="19" t="s">
        <v>921</v>
      </c>
      <c r="BC710" s="19" t="s">
        <v>921</v>
      </c>
      <c r="BD710" s="21" t="s">
        <v>921</v>
      </c>
    </row>
    <row r="711" spans="1:56" ht="300">
      <c r="A711" s="25"/>
      <c r="B711" s="25"/>
      <c r="C711" s="25"/>
      <c r="D711" s="25"/>
      <c r="E711" s="25"/>
      <c r="F711" s="25"/>
      <c r="G711" s="26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0"/>
      <c r="AU711" s="11"/>
      <c r="AV711" s="11"/>
      <c r="AW711" s="11"/>
      <c r="AX711" s="11"/>
      <c r="AY711" s="20"/>
      <c r="AZ711" s="19" t="s">
        <v>1411</v>
      </c>
      <c r="BA711" s="20"/>
      <c r="BB711" s="19" t="s">
        <v>1411</v>
      </c>
      <c r="BC711" s="19" t="s">
        <v>1411</v>
      </c>
      <c r="BD711" s="21" t="s">
        <v>1411</v>
      </c>
    </row>
    <row r="712" spans="1:56" ht="270">
      <c r="A712" s="25"/>
      <c r="B712" s="25"/>
      <c r="C712" s="25"/>
      <c r="D712" s="25"/>
      <c r="E712" s="25"/>
      <c r="F712" s="25"/>
      <c r="G712" s="26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0"/>
      <c r="AU712" s="11"/>
      <c r="AV712" s="11"/>
      <c r="AW712" s="11"/>
      <c r="AX712" s="11"/>
      <c r="AY712" s="20"/>
      <c r="AZ712" s="19" t="s">
        <v>1412</v>
      </c>
      <c r="BA712" s="20"/>
      <c r="BB712" s="19" t="s">
        <v>1412</v>
      </c>
      <c r="BC712" s="19" t="s">
        <v>1412</v>
      </c>
      <c r="BD712" s="21" t="s">
        <v>1412</v>
      </c>
    </row>
    <row r="713" spans="1:56">
      <c r="A713" s="25"/>
      <c r="B713" s="25"/>
      <c r="C713" s="25"/>
      <c r="D713" s="25"/>
      <c r="E713" s="25"/>
      <c r="F713" s="25"/>
      <c r="G713" s="26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0"/>
      <c r="AU713" s="11"/>
      <c r="AV713" s="11"/>
      <c r="AW713" s="11"/>
      <c r="AX713" s="11"/>
      <c r="AY713" s="20"/>
      <c r="AZ713" s="19" t="s">
        <v>677</v>
      </c>
      <c r="BA713" s="20"/>
      <c r="BB713" s="19" t="s">
        <v>677</v>
      </c>
      <c r="BC713" s="19" t="s">
        <v>677</v>
      </c>
      <c r="BD713" s="21" t="s">
        <v>677</v>
      </c>
    </row>
    <row r="714" spans="1:56" ht="45">
      <c r="A714" s="25"/>
      <c r="B714" s="25"/>
      <c r="C714" s="25"/>
      <c r="D714" s="25"/>
      <c r="E714" s="25"/>
      <c r="F714" s="25"/>
      <c r="G714" s="26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0"/>
      <c r="AU714" s="11"/>
      <c r="AV714" s="11"/>
      <c r="AW714" s="11"/>
      <c r="AX714" s="11"/>
      <c r="AY714" s="20"/>
      <c r="AZ714" s="19" t="s">
        <v>924</v>
      </c>
      <c r="BA714" s="20"/>
      <c r="BB714" s="19" t="s">
        <v>924</v>
      </c>
      <c r="BC714" s="19" t="s">
        <v>924</v>
      </c>
      <c r="BD714" s="21" t="s">
        <v>924</v>
      </c>
    </row>
    <row r="715" spans="1:56" ht="409">
      <c r="A715" s="25"/>
      <c r="B715" s="25"/>
      <c r="C715" s="25"/>
      <c r="D715" s="25"/>
      <c r="E715" s="25"/>
      <c r="F715" s="25"/>
      <c r="G715" s="26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0"/>
      <c r="AU715" s="11"/>
      <c r="AV715" s="11"/>
      <c r="AW715" s="11"/>
      <c r="AX715" s="11"/>
      <c r="AY715" s="20"/>
      <c r="AZ715" s="19" t="s">
        <v>925</v>
      </c>
      <c r="BA715" s="20"/>
      <c r="BB715" s="19" t="s">
        <v>925</v>
      </c>
      <c r="BC715" s="19" t="s">
        <v>1413</v>
      </c>
      <c r="BD715" s="21" t="s">
        <v>1413</v>
      </c>
    </row>
    <row r="716" spans="1:56" ht="135">
      <c r="A716" s="25" t="s">
        <v>152</v>
      </c>
      <c r="B716" s="25" t="s">
        <v>1366</v>
      </c>
      <c r="C716" s="25" t="s">
        <v>143</v>
      </c>
      <c r="D716" s="25" t="s">
        <v>1400</v>
      </c>
      <c r="E716" s="25" t="s">
        <v>109</v>
      </c>
      <c r="F716" s="25" t="s">
        <v>1414</v>
      </c>
      <c r="G716" s="26">
        <v>1499</v>
      </c>
      <c r="H716" s="25" t="s">
        <v>1415</v>
      </c>
      <c r="I716" s="25" t="s">
        <v>216</v>
      </c>
      <c r="J716" s="25" t="s">
        <v>892</v>
      </c>
      <c r="K716" s="25" t="s">
        <v>67</v>
      </c>
      <c r="L716" s="25" t="s">
        <v>1403</v>
      </c>
      <c r="M716" s="25" t="s">
        <v>56</v>
      </c>
      <c r="N716" s="25" t="s">
        <v>1416</v>
      </c>
      <c r="O716" s="25" t="s">
        <v>547</v>
      </c>
      <c r="P716" s="25" t="s">
        <v>1056</v>
      </c>
      <c r="Q716" s="25" t="s">
        <v>566</v>
      </c>
      <c r="R716" s="25" t="s">
        <v>982</v>
      </c>
      <c r="S716" s="25" t="s">
        <v>640</v>
      </c>
      <c r="T716" s="25" t="s">
        <v>934</v>
      </c>
      <c r="U716" s="25" t="s">
        <v>181</v>
      </c>
      <c r="V716" s="25" t="s">
        <v>935</v>
      </c>
      <c r="W716" s="25" t="s">
        <v>175</v>
      </c>
      <c r="X716" s="25" t="s">
        <v>1405</v>
      </c>
      <c r="Y716" s="25" t="s">
        <v>154</v>
      </c>
      <c r="Z716" s="25" t="s">
        <v>1011</v>
      </c>
      <c r="AA716" s="25" t="s">
        <v>573</v>
      </c>
      <c r="AB716" s="25" t="s">
        <v>1012</v>
      </c>
      <c r="AC716" s="25" t="s">
        <v>659</v>
      </c>
      <c r="AD716" s="25" t="s">
        <v>902</v>
      </c>
      <c r="AE716" s="25" t="s">
        <v>615</v>
      </c>
      <c r="AF716" s="25" t="s">
        <v>1406</v>
      </c>
      <c r="AG716" s="25" t="s">
        <v>637</v>
      </c>
      <c r="AH716" s="25" t="s">
        <v>1407</v>
      </c>
      <c r="AI716" s="25" t="s">
        <v>557</v>
      </c>
      <c r="AJ716" s="25" t="s">
        <v>941</v>
      </c>
      <c r="AK716" s="25" t="s">
        <v>652</v>
      </c>
      <c r="AL716" s="25" t="s">
        <v>1408</v>
      </c>
      <c r="AM716" s="25" t="s">
        <v>221</v>
      </c>
      <c r="AN716" s="25" t="s">
        <v>907</v>
      </c>
      <c r="AO716" s="25" t="s">
        <v>224</v>
      </c>
      <c r="AP716" s="25" t="s">
        <v>942</v>
      </c>
      <c r="AQ716" s="25" t="s">
        <v>225</v>
      </c>
      <c r="AR716" s="25" t="s">
        <v>909</v>
      </c>
      <c r="AS716" s="25" t="s">
        <v>268</v>
      </c>
      <c r="AT716" s="20" t="s">
        <v>1417</v>
      </c>
      <c r="AU716" s="24" t="s">
        <v>782</v>
      </c>
      <c r="AV716" s="24"/>
      <c r="AW716" s="20" t="s">
        <v>727</v>
      </c>
      <c r="AX716" s="20"/>
      <c r="AY716" s="20" t="s">
        <v>727</v>
      </c>
      <c r="AZ716" s="19" t="s">
        <v>912</v>
      </c>
      <c r="BA716" s="20" t="s">
        <v>771</v>
      </c>
      <c r="BB716" s="19" t="s">
        <v>912</v>
      </c>
      <c r="BC716" s="19" t="s">
        <v>912</v>
      </c>
      <c r="BD716" s="21" t="s">
        <v>912</v>
      </c>
    </row>
    <row r="717" spans="1:56" ht="60">
      <c r="A717" s="25"/>
      <c r="B717" s="25"/>
      <c r="C717" s="25"/>
      <c r="D717" s="25"/>
      <c r="E717" s="25"/>
      <c r="F717" s="25"/>
      <c r="G717" s="26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0"/>
      <c r="AU717" s="11"/>
      <c r="AV717" s="11"/>
      <c r="AW717" s="11"/>
      <c r="AX717" s="11"/>
      <c r="AY717" s="20"/>
      <c r="AZ717" s="19" t="s">
        <v>913</v>
      </c>
      <c r="BA717" s="20"/>
      <c r="BB717" s="19" t="s">
        <v>913</v>
      </c>
      <c r="BC717" s="19" t="s">
        <v>913</v>
      </c>
      <c r="BD717" s="21" t="s">
        <v>913</v>
      </c>
    </row>
    <row r="718" spans="1:56" ht="409">
      <c r="A718" s="25"/>
      <c r="B718" s="25"/>
      <c r="C718" s="25"/>
      <c r="D718" s="25"/>
      <c r="E718" s="25"/>
      <c r="F718" s="25"/>
      <c r="G718" s="26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0"/>
      <c r="AU718" s="11"/>
      <c r="AV718" s="11"/>
      <c r="AW718" s="11"/>
      <c r="AX718" s="11"/>
      <c r="AY718" s="20"/>
      <c r="AZ718" s="19" t="s">
        <v>1418</v>
      </c>
      <c r="BA718" s="20"/>
      <c r="BB718" s="19" t="s">
        <v>1418</v>
      </c>
      <c r="BC718" s="19" t="s">
        <v>1418</v>
      </c>
      <c r="BD718" s="21" t="s">
        <v>1418</v>
      </c>
    </row>
    <row r="719" spans="1:56" ht="30">
      <c r="A719" s="25"/>
      <c r="B719" s="25"/>
      <c r="C719" s="25"/>
      <c r="D719" s="25"/>
      <c r="E719" s="25"/>
      <c r="F719" s="25"/>
      <c r="G719" s="26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0"/>
      <c r="AU719" s="11"/>
      <c r="AV719" s="11"/>
      <c r="AW719" s="11"/>
      <c r="AX719" s="11"/>
      <c r="AY719" s="20"/>
      <c r="AZ719" s="19" t="s">
        <v>915</v>
      </c>
      <c r="BA719" s="20"/>
      <c r="BB719" s="19" t="s">
        <v>915</v>
      </c>
      <c r="BC719" s="19" t="s">
        <v>915</v>
      </c>
      <c r="BD719" s="21" t="s">
        <v>915</v>
      </c>
    </row>
    <row r="720" spans="1:56">
      <c r="A720" s="25"/>
      <c r="B720" s="25"/>
      <c r="C720" s="25"/>
      <c r="D720" s="25"/>
      <c r="E720" s="25"/>
      <c r="F720" s="25"/>
      <c r="G720" s="26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0"/>
      <c r="AU720" s="11"/>
      <c r="AV720" s="11"/>
      <c r="AW720" s="11"/>
      <c r="AX720" s="11"/>
      <c r="AY720" s="20"/>
      <c r="AZ720" s="19" t="s">
        <v>916</v>
      </c>
      <c r="BA720" s="20"/>
      <c r="BB720" s="19" t="s">
        <v>916</v>
      </c>
      <c r="BC720" s="19" t="s">
        <v>916</v>
      </c>
      <c r="BD720" s="21" t="s">
        <v>916</v>
      </c>
    </row>
    <row r="721" spans="1:56">
      <c r="A721" s="25"/>
      <c r="B721" s="25"/>
      <c r="C721" s="25"/>
      <c r="D721" s="25"/>
      <c r="E721" s="25"/>
      <c r="F721" s="25"/>
      <c r="G721" s="26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0"/>
      <c r="AU721" s="11"/>
      <c r="AV721" s="11"/>
      <c r="AW721" s="11"/>
      <c r="AX721" s="11"/>
      <c r="AY721" s="20"/>
      <c r="AZ721" s="19" t="s">
        <v>917</v>
      </c>
      <c r="BA721" s="20"/>
      <c r="BB721" s="19" t="s">
        <v>917</v>
      </c>
      <c r="BC721" s="19" t="s">
        <v>917</v>
      </c>
      <c r="BD721" s="21" t="s">
        <v>917</v>
      </c>
    </row>
    <row r="722" spans="1:56">
      <c r="A722" s="25"/>
      <c r="B722" s="25"/>
      <c r="C722" s="25"/>
      <c r="D722" s="25"/>
      <c r="E722" s="25"/>
      <c r="F722" s="25"/>
      <c r="G722" s="26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0"/>
      <c r="AU722" s="11"/>
      <c r="AV722" s="11"/>
      <c r="AW722" s="11"/>
      <c r="AX722" s="11"/>
      <c r="AY722" s="20"/>
      <c r="AZ722" s="11"/>
      <c r="BA722" s="20"/>
      <c r="BB722" s="11"/>
      <c r="BC722" s="11"/>
      <c r="BD722" s="11"/>
    </row>
    <row r="723" spans="1:56" ht="150">
      <c r="A723" s="25"/>
      <c r="B723" s="25"/>
      <c r="C723" s="25"/>
      <c r="D723" s="25"/>
      <c r="E723" s="25"/>
      <c r="F723" s="25"/>
      <c r="G723" s="26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0"/>
      <c r="AU723" s="11"/>
      <c r="AV723" s="11"/>
      <c r="AW723" s="11"/>
      <c r="AX723" s="11"/>
      <c r="AY723" s="20"/>
      <c r="AZ723" s="19" t="s">
        <v>918</v>
      </c>
      <c r="BA723" s="20"/>
      <c r="BB723" s="19" t="s">
        <v>918</v>
      </c>
      <c r="BC723" s="19" t="s">
        <v>918</v>
      </c>
      <c r="BD723" s="21" t="s">
        <v>918</v>
      </c>
    </row>
    <row r="724" spans="1:56" ht="105">
      <c r="A724" s="25"/>
      <c r="B724" s="25"/>
      <c r="C724" s="25"/>
      <c r="D724" s="25"/>
      <c r="E724" s="25"/>
      <c r="F724" s="25"/>
      <c r="G724" s="26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0"/>
      <c r="AU724" s="11"/>
      <c r="AV724" s="11"/>
      <c r="AW724" s="11"/>
      <c r="AX724" s="11"/>
      <c r="AY724" s="20"/>
      <c r="AZ724" s="19" t="s">
        <v>919</v>
      </c>
      <c r="BA724" s="20"/>
      <c r="BB724" s="19" t="s">
        <v>919</v>
      </c>
      <c r="BC724" s="19" t="s">
        <v>919</v>
      </c>
      <c r="BD724" s="21" t="s">
        <v>919</v>
      </c>
    </row>
    <row r="725" spans="1:56">
      <c r="A725" s="25"/>
      <c r="B725" s="25"/>
      <c r="C725" s="25"/>
      <c r="D725" s="25"/>
      <c r="E725" s="25"/>
      <c r="F725" s="25"/>
      <c r="G725" s="26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0"/>
      <c r="AU725" s="11"/>
      <c r="AV725" s="11"/>
      <c r="AW725" s="11"/>
      <c r="AX725" s="11"/>
      <c r="AY725" s="20"/>
      <c r="AZ725" s="19" t="s">
        <v>920</v>
      </c>
      <c r="BA725" s="20"/>
      <c r="BB725" s="19" t="s">
        <v>920</v>
      </c>
      <c r="BC725" s="19" t="s">
        <v>920</v>
      </c>
      <c r="BD725" s="21" t="s">
        <v>920</v>
      </c>
    </row>
    <row r="726" spans="1:56">
      <c r="A726" s="25"/>
      <c r="B726" s="25"/>
      <c r="C726" s="25"/>
      <c r="D726" s="25"/>
      <c r="E726" s="25"/>
      <c r="F726" s="25"/>
      <c r="G726" s="26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0"/>
      <c r="AU726" s="11"/>
      <c r="AV726" s="11"/>
      <c r="AW726" s="11"/>
      <c r="AX726" s="11"/>
      <c r="AY726" s="20"/>
      <c r="AZ726" s="11"/>
      <c r="BA726" s="20"/>
      <c r="BB726" s="11"/>
      <c r="BC726" s="11"/>
      <c r="BD726" s="11"/>
    </row>
    <row r="727" spans="1:56" ht="90">
      <c r="A727" s="25"/>
      <c r="B727" s="25"/>
      <c r="C727" s="25"/>
      <c r="D727" s="25"/>
      <c r="E727" s="25"/>
      <c r="F727" s="25"/>
      <c r="G727" s="26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0"/>
      <c r="AU727" s="11"/>
      <c r="AV727" s="11"/>
      <c r="AW727" s="11"/>
      <c r="AX727" s="11"/>
      <c r="AY727" s="20"/>
      <c r="AZ727" s="19" t="s">
        <v>921</v>
      </c>
      <c r="BA727" s="20"/>
      <c r="BB727" s="19" t="s">
        <v>921</v>
      </c>
      <c r="BC727" s="19" t="s">
        <v>921</v>
      </c>
      <c r="BD727" s="21" t="s">
        <v>921</v>
      </c>
    </row>
    <row r="728" spans="1:56" ht="300">
      <c r="A728" s="25"/>
      <c r="B728" s="25"/>
      <c r="C728" s="25"/>
      <c r="D728" s="25"/>
      <c r="E728" s="25"/>
      <c r="F728" s="25"/>
      <c r="G728" s="26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0"/>
      <c r="AU728" s="11"/>
      <c r="AV728" s="11"/>
      <c r="AW728" s="11"/>
      <c r="AX728" s="11"/>
      <c r="AY728" s="20"/>
      <c r="AZ728" s="19" t="s">
        <v>1419</v>
      </c>
      <c r="BA728" s="20"/>
      <c r="BB728" s="19" t="s">
        <v>1419</v>
      </c>
      <c r="BC728" s="19" t="s">
        <v>1419</v>
      </c>
      <c r="BD728" s="21" t="s">
        <v>1419</v>
      </c>
    </row>
    <row r="729" spans="1:56" ht="270">
      <c r="A729" s="25"/>
      <c r="B729" s="25"/>
      <c r="C729" s="25"/>
      <c r="D729" s="25"/>
      <c r="E729" s="25"/>
      <c r="F729" s="25"/>
      <c r="G729" s="26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0"/>
      <c r="AU729" s="11"/>
      <c r="AV729" s="11"/>
      <c r="AW729" s="11"/>
      <c r="AX729" s="11"/>
      <c r="AY729" s="20"/>
      <c r="AZ729" s="19" t="s">
        <v>1420</v>
      </c>
      <c r="BA729" s="20"/>
      <c r="BB729" s="19" t="s">
        <v>1420</v>
      </c>
      <c r="BC729" s="19" t="s">
        <v>1420</v>
      </c>
      <c r="BD729" s="21" t="s">
        <v>1420</v>
      </c>
    </row>
    <row r="730" spans="1:56">
      <c r="A730" s="25"/>
      <c r="B730" s="25"/>
      <c r="C730" s="25"/>
      <c r="D730" s="25"/>
      <c r="E730" s="25"/>
      <c r="F730" s="25"/>
      <c r="G730" s="26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0"/>
      <c r="AU730" s="11"/>
      <c r="AV730" s="11"/>
      <c r="AW730" s="11"/>
      <c r="AX730" s="11"/>
      <c r="AY730" s="20"/>
      <c r="AZ730" s="19" t="s">
        <v>677</v>
      </c>
      <c r="BA730" s="20"/>
      <c r="BB730" s="19" t="s">
        <v>677</v>
      </c>
      <c r="BC730" s="19" t="s">
        <v>677</v>
      </c>
      <c r="BD730" s="21" t="s">
        <v>677</v>
      </c>
    </row>
    <row r="731" spans="1:56" ht="45">
      <c r="A731" s="25"/>
      <c r="B731" s="25"/>
      <c r="C731" s="25"/>
      <c r="D731" s="25"/>
      <c r="E731" s="25"/>
      <c r="F731" s="25"/>
      <c r="G731" s="26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0"/>
      <c r="AU731" s="11"/>
      <c r="AV731" s="11"/>
      <c r="AW731" s="11"/>
      <c r="AX731" s="11"/>
      <c r="AY731" s="20"/>
      <c r="AZ731" s="19" t="s">
        <v>924</v>
      </c>
      <c r="BA731" s="20"/>
      <c r="BB731" s="19" t="s">
        <v>924</v>
      </c>
      <c r="BC731" s="19" t="s">
        <v>924</v>
      </c>
      <c r="BD731" s="21" t="s">
        <v>924</v>
      </c>
    </row>
    <row r="732" spans="1:56" ht="409">
      <c r="A732" s="25"/>
      <c r="B732" s="25"/>
      <c r="C732" s="25"/>
      <c r="D732" s="25"/>
      <c r="E732" s="25"/>
      <c r="F732" s="25"/>
      <c r="G732" s="26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0"/>
      <c r="AU732" s="11"/>
      <c r="AV732" s="11"/>
      <c r="AW732" s="11"/>
      <c r="AX732" s="11"/>
      <c r="AY732" s="20"/>
      <c r="AZ732" s="19" t="s">
        <v>925</v>
      </c>
      <c r="BA732" s="20"/>
      <c r="BB732" s="19" t="s">
        <v>925</v>
      </c>
      <c r="BC732" s="19" t="s">
        <v>1421</v>
      </c>
      <c r="BD732" s="21" t="s">
        <v>1421</v>
      </c>
    </row>
    <row r="733" spans="1:56" ht="135">
      <c r="A733" s="25" t="s">
        <v>152</v>
      </c>
      <c r="B733" s="25" t="s">
        <v>1366</v>
      </c>
      <c r="C733" s="25" t="s">
        <v>143</v>
      </c>
      <c r="D733" s="25" t="s">
        <v>1400</v>
      </c>
      <c r="E733" s="25" t="s">
        <v>110</v>
      </c>
      <c r="F733" s="25" t="s">
        <v>1422</v>
      </c>
      <c r="G733" s="26">
        <v>2599</v>
      </c>
      <c r="H733" s="25" t="s">
        <v>1423</v>
      </c>
      <c r="I733" s="25" t="s">
        <v>216</v>
      </c>
      <c r="J733" s="25" t="s">
        <v>892</v>
      </c>
      <c r="K733" s="25" t="s">
        <v>67</v>
      </c>
      <c r="L733" s="25" t="s">
        <v>1403</v>
      </c>
      <c r="M733" s="25" t="s">
        <v>57</v>
      </c>
      <c r="N733" s="25" t="s">
        <v>1424</v>
      </c>
      <c r="O733" s="25" t="s">
        <v>553</v>
      </c>
      <c r="P733" s="25" t="s">
        <v>1372</v>
      </c>
      <c r="Q733" s="25" t="s">
        <v>568</v>
      </c>
      <c r="R733" s="25" t="s">
        <v>1070</v>
      </c>
      <c r="S733" s="25" t="s">
        <v>639</v>
      </c>
      <c r="T733" s="25" t="s">
        <v>897</v>
      </c>
      <c r="U733" s="25" t="s">
        <v>180</v>
      </c>
      <c r="V733" s="25" t="s">
        <v>898</v>
      </c>
      <c r="W733" s="25" t="s">
        <v>161</v>
      </c>
      <c r="X733" s="25" t="s">
        <v>1058</v>
      </c>
      <c r="Y733" s="25" t="s">
        <v>155</v>
      </c>
      <c r="Z733" s="25" t="s">
        <v>1072</v>
      </c>
      <c r="AA733" s="25" t="s">
        <v>575</v>
      </c>
      <c r="AB733" s="25" t="s">
        <v>1073</v>
      </c>
      <c r="AC733" s="25" t="s">
        <v>659</v>
      </c>
      <c r="AD733" s="25" t="s">
        <v>902</v>
      </c>
      <c r="AE733" s="25" t="s">
        <v>613</v>
      </c>
      <c r="AF733" s="25" t="s">
        <v>1374</v>
      </c>
      <c r="AG733" s="25" t="s">
        <v>620</v>
      </c>
      <c r="AH733" s="25" t="s">
        <v>940</v>
      </c>
      <c r="AI733" s="25" t="s">
        <v>563</v>
      </c>
      <c r="AJ733" s="25" t="s">
        <v>1375</v>
      </c>
      <c r="AK733" s="25" t="s">
        <v>654</v>
      </c>
      <c r="AL733" s="25" t="s">
        <v>1425</v>
      </c>
      <c r="AM733" s="25" t="s">
        <v>221</v>
      </c>
      <c r="AN733" s="25" t="s">
        <v>907</v>
      </c>
      <c r="AO733" s="25" t="s">
        <v>224</v>
      </c>
      <c r="AP733" s="25" t="s">
        <v>942</v>
      </c>
      <c r="AQ733" s="25" t="s">
        <v>225</v>
      </c>
      <c r="AR733" s="25" t="s">
        <v>909</v>
      </c>
      <c r="AS733" s="25" t="s">
        <v>269</v>
      </c>
      <c r="AT733" s="20" t="s">
        <v>1426</v>
      </c>
      <c r="AU733" s="24" t="s">
        <v>782</v>
      </c>
      <c r="AV733" s="24"/>
      <c r="AW733" s="20" t="s">
        <v>728</v>
      </c>
      <c r="AX733" s="20"/>
      <c r="AY733" s="20" t="s">
        <v>728</v>
      </c>
      <c r="AZ733" s="19" t="s">
        <v>912</v>
      </c>
      <c r="BA733" s="20" t="s">
        <v>772</v>
      </c>
      <c r="BB733" s="19" t="s">
        <v>912</v>
      </c>
      <c r="BC733" s="19" t="s">
        <v>912</v>
      </c>
      <c r="BD733" s="21" t="s">
        <v>912</v>
      </c>
    </row>
    <row r="734" spans="1:56" ht="60">
      <c r="A734" s="25"/>
      <c r="B734" s="25"/>
      <c r="C734" s="25"/>
      <c r="D734" s="25"/>
      <c r="E734" s="25"/>
      <c r="F734" s="25"/>
      <c r="G734" s="26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0"/>
      <c r="AU734" s="11"/>
      <c r="AV734" s="11"/>
      <c r="AW734" s="11"/>
      <c r="AX734" s="11"/>
      <c r="AY734" s="20"/>
      <c r="AZ734" s="19" t="s">
        <v>913</v>
      </c>
      <c r="BA734" s="20"/>
      <c r="BB734" s="19" t="s">
        <v>913</v>
      </c>
      <c r="BC734" s="19" t="s">
        <v>913</v>
      </c>
      <c r="BD734" s="21" t="s">
        <v>913</v>
      </c>
    </row>
    <row r="735" spans="1:56" ht="409">
      <c r="A735" s="25"/>
      <c r="B735" s="25"/>
      <c r="C735" s="25"/>
      <c r="D735" s="25"/>
      <c r="E735" s="25"/>
      <c r="F735" s="25"/>
      <c r="G735" s="26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0"/>
      <c r="AU735" s="11"/>
      <c r="AV735" s="11"/>
      <c r="AW735" s="11"/>
      <c r="AX735" s="11"/>
      <c r="AY735" s="20"/>
      <c r="AZ735" s="19" t="s">
        <v>1427</v>
      </c>
      <c r="BA735" s="20"/>
      <c r="BB735" s="19" t="s">
        <v>1427</v>
      </c>
      <c r="BC735" s="19" t="s">
        <v>1427</v>
      </c>
      <c r="BD735" s="21" t="s">
        <v>1427</v>
      </c>
    </row>
    <row r="736" spans="1:56" ht="30">
      <c r="A736" s="25"/>
      <c r="B736" s="25"/>
      <c r="C736" s="25"/>
      <c r="D736" s="25"/>
      <c r="E736" s="25"/>
      <c r="F736" s="25"/>
      <c r="G736" s="26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0"/>
      <c r="AU736" s="11"/>
      <c r="AV736" s="11"/>
      <c r="AW736" s="11"/>
      <c r="AX736" s="11"/>
      <c r="AY736" s="20"/>
      <c r="AZ736" s="19" t="s">
        <v>915</v>
      </c>
      <c r="BA736" s="20"/>
      <c r="BB736" s="19" t="s">
        <v>915</v>
      </c>
      <c r="BC736" s="19" t="s">
        <v>915</v>
      </c>
      <c r="BD736" s="21" t="s">
        <v>915</v>
      </c>
    </row>
    <row r="737" spans="1:56">
      <c r="A737" s="25"/>
      <c r="B737" s="25"/>
      <c r="C737" s="25"/>
      <c r="D737" s="25"/>
      <c r="E737" s="25"/>
      <c r="F737" s="25"/>
      <c r="G737" s="26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0"/>
      <c r="AU737" s="11"/>
      <c r="AV737" s="11"/>
      <c r="AW737" s="11"/>
      <c r="AX737" s="11"/>
      <c r="AY737" s="20"/>
      <c r="AZ737" s="19" t="s">
        <v>916</v>
      </c>
      <c r="BA737" s="20"/>
      <c r="BB737" s="19" t="s">
        <v>916</v>
      </c>
      <c r="BC737" s="19" t="s">
        <v>916</v>
      </c>
      <c r="BD737" s="21" t="s">
        <v>916</v>
      </c>
    </row>
    <row r="738" spans="1:56">
      <c r="A738" s="25"/>
      <c r="B738" s="25"/>
      <c r="C738" s="25"/>
      <c r="D738" s="25"/>
      <c r="E738" s="25"/>
      <c r="F738" s="25"/>
      <c r="G738" s="26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  <c r="AT738" s="20"/>
      <c r="AU738" s="11"/>
      <c r="AV738" s="11"/>
      <c r="AW738" s="11"/>
      <c r="AX738" s="11"/>
      <c r="AY738" s="20"/>
      <c r="AZ738" s="19" t="s">
        <v>917</v>
      </c>
      <c r="BA738" s="20"/>
      <c r="BB738" s="19" t="s">
        <v>917</v>
      </c>
      <c r="BC738" s="19" t="s">
        <v>917</v>
      </c>
      <c r="BD738" s="21" t="s">
        <v>917</v>
      </c>
    </row>
    <row r="739" spans="1:56">
      <c r="A739" s="25"/>
      <c r="B739" s="25"/>
      <c r="C739" s="25"/>
      <c r="D739" s="25"/>
      <c r="E739" s="25"/>
      <c r="F739" s="25"/>
      <c r="G739" s="26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  <c r="AT739" s="20"/>
      <c r="AU739" s="11"/>
      <c r="AV739" s="11"/>
      <c r="AW739" s="11"/>
      <c r="AX739" s="11"/>
      <c r="AY739" s="20"/>
      <c r="AZ739" s="11"/>
      <c r="BA739" s="20"/>
      <c r="BB739" s="11"/>
      <c r="BC739" s="11"/>
      <c r="BD739" s="11"/>
    </row>
    <row r="740" spans="1:56" ht="150">
      <c r="A740" s="25"/>
      <c r="B740" s="25"/>
      <c r="C740" s="25"/>
      <c r="D740" s="25"/>
      <c r="E740" s="25"/>
      <c r="F740" s="25"/>
      <c r="G740" s="26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S740" s="25"/>
      <c r="AT740" s="20"/>
      <c r="AU740" s="11"/>
      <c r="AV740" s="11"/>
      <c r="AW740" s="11"/>
      <c r="AX740" s="11"/>
      <c r="AY740" s="20"/>
      <c r="AZ740" s="19" t="s">
        <v>918</v>
      </c>
      <c r="BA740" s="20"/>
      <c r="BB740" s="19" t="s">
        <v>918</v>
      </c>
      <c r="BC740" s="19" t="s">
        <v>918</v>
      </c>
      <c r="BD740" s="21" t="s">
        <v>918</v>
      </c>
    </row>
    <row r="741" spans="1:56" ht="105">
      <c r="A741" s="25"/>
      <c r="B741" s="25"/>
      <c r="C741" s="25"/>
      <c r="D741" s="25"/>
      <c r="E741" s="25"/>
      <c r="F741" s="25"/>
      <c r="G741" s="26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  <c r="AT741" s="20"/>
      <c r="AU741" s="11"/>
      <c r="AV741" s="11"/>
      <c r="AW741" s="11"/>
      <c r="AX741" s="11"/>
      <c r="AY741" s="20"/>
      <c r="AZ741" s="19" t="s">
        <v>919</v>
      </c>
      <c r="BA741" s="20"/>
      <c r="BB741" s="19" t="s">
        <v>919</v>
      </c>
      <c r="BC741" s="19" t="s">
        <v>919</v>
      </c>
      <c r="BD741" s="21" t="s">
        <v>919</v>
      </c>
    </row>
    <row r="742" spans="1:56">
      <c r="A742" s="25"/>
      <c r="B742" s="25"/>
      <c r="C742" s="25"/>
      <c r="D742" s="25"/>
      <c r="E742" s="25"/>
      <c r="F742" s="25"/>
      <c r="G742" s="26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S742" s="25"/>
      <c r="AT742" s="20"/>
      <c r="AU742" s="11"/>
      <c r="AV742" s="11"/>
      <c r="AW742" s="11"/>
      <c r="AX742" s="11"/>
      <c r="AY742" s="20"/>
      <c r="AZ742" s="19" t="s">
        <v>920</v>
      </c>
      <c r="BA742" s="20"/>
      <c r="BB742" s="19" t="s">
        <v>920</v>
      </c>
      <c r="BC742" s="19" t="s">
        <v>920</v>
      </c>
      <c r="BD742" s="21" t="s">
        <v>920</v>
      </c>
    </row>
    <row r="743" spans="1:56">
      <c r="A743" s="25"/>
      <c r="B743" s="25"/>
      <c r="C743" s="25"/>
      <c r="D743" s="25"/>
      <c r="E743" s="25"/>
      <c r="F743" s="25"/>
      <c r="G743" s="26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  <c r="AT743" s="20"/>
      <c r="AU743" s="11"/>
      <c r="AV743" s="11"/>
      <c r="AW743" s="11"/>
      <c r="AX743" s="11"/>
      <c r="AY743" s="20"/>
      <c r="AZ743" s="11"/>
      <c r="BA743" s="20"/>
      <c r="BB743" s="11"/>
      <c r="BC743" s="11"/>
      <c r="BD743" s="11"/>
    </row>
    <row r="744" spans="1:56" ht="90">
      <c r="A744" s="25"/>
      <c r="B744" s="25"/>
      <c r="C744" s="25"/>
      <c r="D744" s="25"/>
      <c r="E744" s="25"/>
      <c r="F744" s="25"/>
      <c r="G744" s="26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S744" s="25"/>
      <c r="AT744" s="20"/>
      <c r="AU744" s="11"/>
      <c r="AV744" s="11"/>
      <c r="AW744" s="11"/>
      <c r="AX744" s="11"/>
      <c r="AY744" s="20"/>
      <c r="AZ744" s="19" t="s">
        <v>921</v>
      </c>
      <c r="BA744" s="20"/>
      <c r="BB744" s="19" t="s">
        <v>921</v>
      </c>
      <c r="BC744" s="19" t="s">
        <v>921</v>
      </c>
      <c r="BD744" s="21" t="s">
        <v>921</v>
      </c>
    </row>
    <row r="745" spans="1:56" ht="300">
      <c r="A745" s="25"/>
      <c r="B745" s="25"/>
      <c r="C745" s="25"/>
      <c r="D745" s="25"/>
      <c r="E745" s="25"/>
      <c r="F745" s="25"/>
      <c r="G745" s="26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0"/>
      <c r="AU745" s="11"/>
      <c r="AV745" s="11"/>
      <c r="AW745" s="11"/>
      <c r="AX745" s="11"/>
      <c r="AY745" s="20"/>
      <c r="AZ745" s="19" t="s">
        <v>1428</v>
      </c>
      <c r="BA745" s="20"/>
      <c r="BB745" s="19" t="s">
        <v>1428</v>
      </c>
      <c r="BC745" s="19" t="s">
        <v>1428</v>
      </c>
      <c r="BD745" s="21" t="s">
        <v>1428</v>
      </c>
    </row>
    <row r="746" spans="1:56" ht="270">
      <c r="A746" s="25"/>
      <c r="B746" s="25"/>
      <c r="C746" s="25"/>
      <c r="D746" s="25"/>
      <c r="E746" s="25"/>
      <c r="F746" s="25"/>
      <c r="G746" s="26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  <c r="AS746" s="25"/>
      <c r="AT746" s="20"/>
      <c r="AU746" s="11"/>
      <c r="AV746" s="11"/>
      <c r="AW746" s="11"/>
      <c r="AX746" s="11"/>
      <c r="AY746" s="20"/>
      <c r="AZ746" s="19" t="s">
        <v>1429</v>
      </c>
      <c r="BA746" s="20"/>
      <c r="BB746" s="19" t="s">
        <v>1429</v>
      </c>
      <c r="BC746" s="19" t="s">
        <v>1429</v>
      </c>
      <c r="BD746" s="21" t="s">
        <v>1429</v>
      </c>
    </row>
    <row r="747" spans="1:56">
      <c r="A747" s="25"/>
      <c r="B747" s="25"/>
      <c r="C747" s="25"/>
      <c r="D747" s="25"/>
      <c r="E747" s="25"/>
      <c r="F747" s="25"/>
      <c r="G747" s="26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S747" s="25"/>
      <c r="AT747" s="20"/>
      <c r="AU747" s="11"/>
      <c r="AV747" s="11"/>
      <c r="AW747" s="11"/>
      <c r="AX747" s="11"/>
      <c r="AY747" s="20"/>
      <c r="AZ747" s="19" t="s">
        <v>677</v>
      </c>
      <c r="BA747" s="20"/>
      <c r="BB747" s="19" t="s">
        <v>677</v>
      </c>
      <c r="BC747" s="19" t="s">
        <v>677</v>
      </c>
      <c r="BD747" s="21" t="s">
        <v>677</v>
      </c>
    </row>
    <row r="748" spans="1:56" ht="45">
      <c r="A748" s="25"/>
      <c r="B748" s="25"/>
      <c r="C748" s="25"/>
      <c r="D748" s="25"/>
      <c r="E748" s="25"/>
      <c r="F748" s="25"/>
      <c r="G748" s="26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S748" s="25"/>
      <c r="AT748" s="20"/>
      <c r="AU748" s="11"/>
      <c r="AV748" s="11"/>
      <c r="AW748" s="11"/>
      <c r="AX748" s="11"/>
      <c r="AY748" s="20"/>
      <c r="AZ748" s="19" t="s">
        <v>924</v>
      </c>
      <c r="BA748" s="20"/>
      <c r="BB748" s="19" t="s">
        <v>924</v>
      </c>
      <c r="BC748" s="19" t="s">
        <v>924</v>
      </c>
      <c r="BD748" s="21" t="s">
        <v>924</v>
      </c>
    </row>
    <row r="749" spans="1:56" ht="409">
      <c r="A749" s="25"/>
      <c r="B749" s="25"/>
      <c r="C749" s="25"/>
      <c r="D749" s="25"/>
      <c r="E749" s="25"/>
      <c r="F749" s="25"/>
      <c r="G749" s="26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  <c r="AT749" s="20"/>
      <c r="AU749" s="11"/>
      <c r="AV749" s="11"/>
      <c r="AW749" s="11"/>
      <c r="AX749" s="11"/>
      <c r="AY749" s="20"/>
      <c r="AZ749" s="19" t="s">
        <v>925</v>
      </c>
      <c r="BA749" s="20"/>
      <c r="BB749" s="19" t="s">
        <v>925</v>
      </c>
      <c r="BC749" s="19" t="s">
        <v>1430</v>
      </c>
      <c r="BD749" s="21" t="s">
        <v>1430</v>
      </c>
    </row>
    <row r="750" spans="1:56" ht="135">
      <c r="A750" s="25" t="s">
        <v>152</v>
      </c>
      <c r="B750" s="25" t="s">
        <v>1366</v>
      </c>
      <c r="C750" s="25" t="s">
        <v>144</v>
      </c>
      <c r="D750" s="25" t="s">
        <v>1431</v>
      </c>
      <c r="E750" s="25" t="s">
        <v>111</v>
      </c>
      <c r="F750" s="25" t="s">
        <v>1432</v>
      </c>
      <c r="G750" s="26">
        <v>1349</v>
      </c>
      <c r="H750" s="25" t="s">
        <v>1433</v>
      </c>
      <c r="I750" s="25" t="s">
        <v>216</v>
      </c>
      <c r="J750" s="25" t="s">
        <v>892</v>
      </c>
      <c r="K750" s="25" t="s">
        <v>68</v>
      </c>
      <c r="L750" s="25" t="s">
        <v>1434</v>
      </c>
      <c r="M750" s="25" t="s">
        <v>58</v>
      </c>
      <c r="N750" s="25" t="s">
        <v>1435</v>
      </c>
      <c r="O750" s="25" t="s">
        <v>554</v>
      </c>
      <c r="P750" s="25" t="s">
        <v>1436</v>
      </c>
      <c r="Q750" s="25" t="s">
        <v>565</v>
      </c>
      <c r="R750" s="25" t="s">
        <v>933</v>
      </c>
      <c r="S750" s="25" t="s">
        <v>640</v>
      </c>
      <c r="T750" s="25" t="s">
        <v>934</v>
      </c>
      <c r="U750" s="25" t="s">
        <v>181</v>
      </c>
      <c r="V750" s="25" t="s">
        <v>935</v>
      </c>
      <c r="W750" s="25" t="s">
        <v>176</v>
      </c>
      <c r="X750" s="25" t="s">
        <v>1437</v>
      </c>
      <c r="Y750" s="25" t="s">
        <v>154</v>
      </c>
      <c r="Z750" s="25" t="s">
        <v>1011</v>
      </c>
      <c r="AA750" s="25" t="s">
        <v>573</v>
      </c>
      <c r="AB750" s="25" t="s">
        <v>1012</v>
      </c>
      <c r="AC750" s="25" t="s">
        <v>659</v>
      </c>
      <c r="AD750" s="25" t="s">
        <v>902</v>
      </c>
      <c r="AE750" s="25" t="s">
        <v>616</v>
      </c>
      <c r="AF750" s="25" t="s">
        <v>1438</v>
      </c>
      <c r="AG750" s="25" t="s">
        <v>638</v>
      </c>
      <c r="AH750" s="25" t="s">
        <v>1439</v>
      </c>
      <c r="AI750" s="25" t="s">
        <v>557</v>
      </c>
      <c r="AJ750" s="25" t="s">
        <v>941</v>
      </c>
      <c r="AK750" s="25" t="s">
        <v>653</v>
      </c>
      <c r="AL750" s="25" t="s">
        <v>1440</v>
      </c>
      <c r="AM750" s="25" t="s">
        <v>222</v>
      </c>
      <c r="AN750" s="25" t="s">
        <v>998</v>
      </c>
      <c r="AO750" s="25" t="s">
        <v>224</v>
      </c>
      <c r="AP750" s="25" t="s">
        <v>942</v>
      </c>
      <c r="AQ750" s="25" t="s">
        <v>225</v>
      </c>
      <c r="AR750" s="25" t="s">
        <v>909</v>
      </c>
      <c r="AS750" s="25" t="s">
        <v>270</v>
      </c>
      <c r="AT750" s="20" t="s">
        <v>1441</v>
      </c>
      <c r="AU750" s="24" t="s">
        <v>782</v>
      </c>
      <c r="AV750" s="24"/>
      <c r="AW750" s="20" t="s">
        <v>729</v>
      </c>
      <c r="AX750" s="20"/>
      <c r="AY750" s="20" t="s">
        <v>729</v>
      </c>
      <c r="AZ750" s="19" t="s">
        <v>912</v>
      </c>
      <c r="BA750" s="20" t="s">
        <v>773</v>
      </c>
      <c r="BB750" s="19" t="s">
        <v>912</v>
      </c>
      <c r="BC750" s="19" t="s">
        <v>912</v>
      </c>
      <c r="BD750" s="21" t="s">
        <v>912</v>
      </c>
    </row>
    <row r="751" spans="1:56" ht="60">
      <c r="A751" s="25"/>
      <c r="B751" s="25"/>
      <c r="C751" s="25"/>
      <c r="D751" s="25"/>
      <c r="E751" s="25"/>
      <c r="F751" s="25"/>
      <c r="G751" s="26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  <c r="AT751" s="20"/>
      <c r="AU751" s="11"/>
      <c r="AV751" s="11"/>
      <c r="AW751" s="11"/>
      <c r="AX751" s="11"/>
      <c r="AY751" s="20"/>
      <c r="AZ751" s="19" t="s">
        <v>913</v>
      </c>
      <c r="BA751" s="20"/>
      <c r="BB751" s="19" t="s">
        <v>913</v>
      </c>
      <c r="BC751" s="19" t="s">
        <v>913</v>
      </c>
      <c r="BD751" s="21" t="s">
        <v>913</v>
      </c>
    </row>
    <row r="752" spans="1:56" ht="409">
      <c r="A752" s="25"/>
      <c r="B752" s="25"/>
      <c r="C752" s="25"/>
      <c r="D752" s="25"/>
      <c r="E752" s="25"/>
      <c r="F752" s="25"/>
      <c r="G752" s="26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S752" s="25"/>
      <c r="AT752" s="20"/>
      <c r="AU752" s="11"/>
      <c r="AV752" s="11"/>
      <c r="AW752" s="11"/>
      <c r="AX752" s="11"/>
      <c r="AY752" s="20"/>
      <c r="AZ752" s="19" t="s">
        <v>1442</v>
      </c>
      <c r="BA752" s="20"/>
      <c r="BB752" s="19" t="s">
        <v>1442</v>
      </c>
      <c r="BC752" s="19" t="s">
        <v>1442</v>
      </c>
      <c r="BD752" s="21" t="s">
        <v>1442</v>
      </c>
    </row>
    <row r="753" spans="1:56" ht="30">
      <c r="A753" s="25"/>
      <c r="B753" s="25"/>
      <c r="C753" s="25"/>
      <c r="D753" s="25"/>
      <c r="E753" s="25"/>
      <c r="F753" s="25"/>
      <c r="G753" s="26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  <c r="AT753" s="20"/>
      <c r="AU753" s="11"/>
      <c r="AV753" s="11"/>
      <c r="AW753" s="11"/>
      <c r="AX753" s="11"/>
      <c r="AY753" s="20"/>
      <c r="AZ753" s="19" t="s">
        <v>915</v>
      </c>
      <c r="BA753" s="20"/>
      <c r="BB753" s="19" t="s">
        <v>915</v>
      </c>
      <c r="BC753" s="19" t="s">
        <v>915</v>
      </c>
      <c r="BD753" s="21" t="s">
        <v>915</v>
      </c>
    </row>
    <row r="754" spans="1:56">
      <c r="A754" s="25"/>
      <c r="B754" s="25"/>
      <c r="C754" s="25"/>
      <c r="D754" s="25"/>
      <c r="E754" s="25"/>
      <c r="F754" s="25"/>
      <c r="G754" s="26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0"/>
      <c r="AU754" s="11"/>
      <c r="AV754" s="11"/>
      <c r="AW754" s="11"/>
      <c r="AX754" s="11"/>
      <c r="AY754" s="20"/>
      <c r="AZ754" s="19" t="s">
        <v>916</v>
      </c>
      <c r="BA754" s="20"/>
      <c r="BB754" s="19" t="s">
        <v>916</v>
      </c>
      <c r="BC754" s="19" t="s">
        <v>916</v>
      </c>
      <c r="BD754" s="21" t="s">
        <v>916</v>
      </c>
    </row>
    <row r="755" spans="1:56">
      <c r="A755" s="25"/>
      <c r="B755" s="25"/>
      <c r="C755" s="25"/>
      <c r="D755" s="25"/>
      <c r="E755" s="25"/>
      <c r="F755" s="25"/>
      <c r="G755" s="26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S755" s="25"/>
      <c r="AT755" s="20"/>
      <c r="AU755" s="11"/>
      <c r="AV755" s="11"/>
      <c r="AW755" s="11"/>
      <c r="AX755" s="11"/>
      <c r="AY755" s="20"/>
      <c r="AZ755" s="19" t="s">
        <v>917</v>
      </c>
      <c r="BA755" s="20"/>
      <c r="BB755" s="19" t="s">
        <v>917</v>
      </c>
      <c r="BC755" s="19" t="s">
        <v>917</v>
      </c>
      <c r="BD755" s="21" t="s">
        <v>917</v>
      </c>
    </row>
    <row r="756" spans="1:56">
      <c r="A756" s="25"/>
      <c r="B756" s="25"/>
      <c r="C756" s="25"/>
      <c r="D756" s="25"/>
      <c r="E756" s="25"/>
      <c r="F756" s="25"/>
      <c r="G756" s="26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S756" s="25"/>
      <c r="AT756" s="20"/>
      <c r="AU756" s="11"/>
      <c r="AV756" s="11"/>
      <c r="AW756" s="11"/>
      <c r="AX756" s="11"/>
      <c r="AY756" s="20"/>
      <c r="AZ756" s="11"/>
      <c r="BA756" s="20"/>
      <c r="BB756" s="11"/>
      <c r="BC756" s="11"/>
      <c r="BD756" s="11"/>
    </row>
    <row r="757" spans="1:56" ht="150">
      <c r="A757" s="25"/>
      <c r="B757" s="25"/>
      <c r="C757" s="25"/>
      <c r="D757" s="25"/>
      <c r="E757" s="25"/>
      <c r="F757" s="25"/>
      <c r="G757" s="26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S757" s="25"/>
      <c r="AT757" s="20"/>
      <c r="AU757" s="11"/>
      <c r="AV757" s="11"/>
      <c r="AW757" s="11"/>
      <c r="AX757" s="11"/>
      <c r="AY757" s="20"/>
      <c r="AZ757" s="19" t="s">
        <v>918</v>
      </c>
      <c r="BA757" s="20"/>
      <c r="BB757" s="19" t="s">
        <v>918</v>
      </c>
      <c r="BC757" s="19" t="s">
        <v>918</v>
      </c>
      <c r="BD757" s="21" t="s">
        <v>918</v>
      </c>
    </row>
    <row r="758" spans="1:56" ht="105">
      <c r="A758" s="25"/>
      <c r="B758" s="25"/>
      <c r="C758" s="25"/>
      <c r="D758" s="25"/>
      <c r="E758" s="25"/>
      <c r="F758" s="25"/>
      <c r="G758" s="26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  <c r="AS758" s="25"/>
      <c r="AT758" s="20"/>
      <c r="AU758" s="11"/>
      <c r="AV758" s="11"/>
      <c r="AW758" s="11"/>
      <c r="AX758" s="11"/>
      <c r="AY758" s="20"/>
      <c r="AZ758" s="19" t="s">
        <v>919</v>
      </c>
      <c r="BA758" s="20"/>
      <c r="BB758" s="19" t="s">
        <v>919</v>
      </c>
      <c r="BC758" s="19" t="s">
        <v>919</v>
      </c>
      <c r="BD758" s="21" t="s">
        <v>919</v>
      </c>
    </row>
    <row r="759" spans="1:56">
      <c r="A759" s="25"/>
      <c r="B759" s="25"/>
      <c r="C759" s="25"/>
      <c r="D759" s="25"/>
      <c r="E759" s="25"/>
      <c r="F759" s="25"/>
      <c r="G759" s="26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  <c r="AS759" s="25"/>
      <c r="AT759" s="20"/>
      <c r="AU759" s="11"/>
      <c r="AV759" s="11"/>
      <c r="AW759" s="11"/>
      <c r="AX759" s="11"/>
      <c r="AY759" s="20"/>
      <c r="AZ759" s="19" t="s">
        <v>920</v>
      </c>
      <c r="BA759" s="20"/>
      <c r="BB759" s="19" t="s">
        <v>920</v>
      </c>
      <c r="BC759" s="19" t="s">
        <v>920</v>
      </c>
      <c r="BD759" s="21" t="s">
        <v>920</v>
      </c>
    </row>
    <row r="760" spans="1:56">
      <c r="A760" s="25"/>
      <c r="B760" s="25"/>
      <c r="C760" s="25"/>
      <c r="D760" s="25"/>
      <c r="E760" s="25"/>
      <c r="F760" s="25"/>
      <c r="G760" s="26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  <c r="AS760" s="25"/>
      <c r="AT760" s="20"/>
      <c r="AU760" s="11"/>
      <c r="AV760" s="11"/>
      <c r="AW760" s="11"/>
      <c r="AX760" s="11"/>
      <c r="AY760" s="20"/>
      <c r="AZ760" s="11"/>
      <c r="BA760" s="20"/>
      <c r="BB760" s="11"/>
      <c r="BC760" s="11"/>
      <c r="BD760" s="11"/>
    </row>
    <row r="761" spans="1:56" ht="90">
      <c r="A761" s="25"/>
      <c r="B761" s="25"/>
      <c r="C761" s="25"/>
      <c r="D761" s="25"/>
      <c r="E761" s="25"/>
      <c r="F761" s="25"/>
      <c r="G761" s="26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  <c r="AS761" s="25"/>
      <c r="AT761" s="20"/>
      <c r="AU761" s="11"/>
      <c r="AV761" s="11"/>
      <c r="AW761" s="11"/>
      <c r="AX761" s="11"/>
      <c r="AY761" s="20"/>
      <c r="AZ761" s="19" t="s">
        <v>921</v>
      </c>
      <c r="BA761" s="20"/>
      <c r="BB761" s="19" t="s">
        <v>921</v>
      </c>
      <c r="BC761" s="19" t="s">
        <v>921</v>
      </c>
      <c r="BD761" s="21" t="s">
        <v>921</v>
      </c>
    </row>
    <row r="762" spans="1:56" ht="270">
      <c r="A762" s="25"/>
      <c r="B762" s="25"/>
      <c r="C762" s="25"/>
      <c r="D762" s="25"/>
      <c r="E762" s="25"/>
      <c r="F762" s="25"/>
      <c r="G762" s="26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  <c r="AS762" s="25"/>
      <c r="AT762" s="20"/>
      <c r="AU762" s="11"/>
      <c r="AV762" s="11"/>
      <c r="AW762" s="11"/>
      <c r="AX762" s="11"/>
      <c r="AY762" s="20"/>
      <c r="AZ762" s="19" t="s">
        <v>1443</v>
      </c>
      <c r="BA762" s="20"/>
      <c r="BB762" s="19" t="s">
        <v>1443</v>
      </c>
      <c r="BC762" s="19" t="s">
        <v>1443</v>
      </c>
      <c r="BD762" s="21" t="s">
        <v>1443</v>
      </c>
    </row>
    <row r="763" spans="1:56" ht="270">
      <c r="A763" s="25"/>
      <c r="B763" s="25"/>
      <c r="C763" s="25"/>
      <c r="D763" s="25"/>
      <c r="E763" s="25"/>
      <c r="F763" s="25"/>
      <c r="G763" s="26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0"/>
      <c r="AU763" s="11"/>
      <c r="AV763" s="11"/>
      <c r="AW763" s="11"/>
      <c r="AX763" s="11"/>
      <c r="AY763" s="20"/>
      <c r="AZ763" s="19" t="s">
        <v>1444</v>
      </c>
      <c r="BA763" s="20"/>
      <c r="BB763" s="19" t="s">
        <v>1444</v>
      </c>
      <c r="BC763" s="19" t="s">
        <v>1444</v>
      </c>
      <c r="BD763" s="21" t="s">
        <v>1444</v>
      </c>
    </row>
    <row r="764" spans="1:56">
      <c r="A764" s="25"/>
      <c r="B764" s="25"/>
      <c r="C764" s="25"/>
      <c r="D764" s="25"/>
      <c r="E764" s="25"/>
      <c r="F764" s="25"/>
      <c r="G764" s="26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  <c r="AS764" s="25"/>
      <c r="AT764" s="20"/>
      <c r="AU764" s="11"/>
      <c r="AV764" s="11"/>
      <c r="AW764" s="11"/>
      <c r="AX764" s="11"/>
      <c r="AY764" s="20"/>
      <c r="AZ764" s="19" t="s">
        <v>677</v>
      </c>
      <c r="BA764" s="20"/>
      <c r="BB764" s="19" t="s">
        <v>677</v>
      </c>
      <c r="BC764" s="19" t="s">
        <v>677</v>
      </c>
      <c r="BD764" s="21" t="s">
        <v>677</v>
      </c>
    </row>
    <row r="765" spans="1:56" ht="45">
      <c r="A765" s="25"/>
      <c r="B765" s="25"/>
      <c r="C765" s="25"/>
      <c r="D765" s="25"/>
      <c r="E765" s="25"/>
      <c r="F765" s="25"/>
      <c r="G765" s="26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S765" s="25"/>
      <c r="AT765" s="20"/>
      <c r="AU765" s="11"/>
      <c r="AV765" s="11"/>
      <c r="AW765" s="11"/>
      <c r="AX765" s="11"/>
      <c r="AY765" s="20"/>
      <c r="AZ765" s="19" t="s">
        <v>924</v>
      </c>
      <c r="BA765" s="20"/>
      <c r="BB765" s="19" t="s">
        <v>924</v>
      </c>
      <c r="BC765" s="19" t="s">
        <v>924</v>
      </c>
      <c r="BD765" s="21" t="s">
        <v>924</v>
      </c>
    </row>
    <row r="766" spans="1:56" ht="409">
      <c r="A766" s="25"/>
      <c r="B766" s="25"/>
      <c r="C766" s="25"/>
      <c r="D766" s="25"/>
      <c r="E766" s="25"/>
      <c r="F766" s="25"/>
      <c r="G766" s="26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  <c r="AS766" s="25"/>
      <c r="AT766" s="20"/>
      <c r="AU766" s="11"/>
      <c r="AV766" s="11"/>
      <c r="AW766" s="11"/>
      <c r="AX766" s="11"/>
      <c r="AY766" s="20"/>
      <c r="AZ766" s="19" t="s">
        <v>925</v>
      </c>
      <c r="BA766" s="20"/>
      <c r="BB766" s="19" t="s">
        <v>925</v>
      </c>
      <c r="BC766" s="19" t="s">
        <v>1445</v>
      </c>
      <c r="BD766" s="21" t="s">
        <v>1445</v>
      </c>
    </row>
    <row r="767" spans="1:56" ht="135">
      <c r="A767" s="25" t="s">
        <v>152</v>
      </c>
      <c r="B767" s="25" t="s">
        <v>1366</v>
      </c>
      <c r="C767" s="25" t="s">
        <v>143</v>
      </c>
      <c r="D767" s="25" t="s">
        <v>1400</v>
      </c>
      <c r="E767" s="25" t="s">
        <v>112</v>
      </c>
      <c r="F767" s="25" t="s">
        <v>1446</v>
      </c>
      <c r="G767" s="26">
        <v>1299</v>
      </c>
      <c r="H767" s="25" t="s">
        <v>1447</v>
      </c>
      <c r="I767" s="25" t="s">
        <v>216</v>
      </c>
      <c r="J767" s="25" t="s">
        <v>892</v>
      </c>
      <c r="K767" s="25" t="s">
        <v>67</v>
      </c>
      <c r="L767" s="25" t="s">
        <v>1403</v>
      </c>
      <c r="M767" s="25" t="s">
        <v>56</v>
      </c>
      <c r="N767" s="25" t="s">
        <v>1416</v>
      </c>
      <c r="O767" s="25" t="s">
        <v>547</v>
      </c>
      <c r="P767" s="25" t="s">
        <v>1056</v>
      </c>
      <c r="Q767" s="25" t="s">
        <v>565</v>
      </c>
      <c r="R767" s="25" t="s">
        <v>933</v>
      </c>
      <c r="S767" s="25" t="s">
        <v>640</v>
      </c>
      <c r="T767" s="25" t="s">
        <v>934</v>
      </c>
      <c r="U767" s="25" t="s">
        <v>181</v>
      </c>
      <c r="V767" s="25" t="s">
        <v>935</v>
      </c>
      <c r="W767" s="25" t="s">
        <v>175</v>
      </c>
      <c r="X767" s="25" t="s">
        <v>1405</v>
      </c>
      <c r="Y767" s="25" t="s">
        <v>153</v>
      </c>
      <c r="Z767" s="25" t="s">
        <v>937</v>
      </c>
      <c r="AA767" s="25" t="s">
        <v>570</v>
      </c>
      <c r="AB767" s="25" t="s">
        <v>938</v>
      </c>
      <c r="AC767" s="25" t="s">
        <v>659</v>
      </c>
      <c r="AD767" s="25" t="s">
        <v>902</v>
      </c>
      <c r="AE767" s="25" t="s">
        <v>615</v>
      </c>
      <c r="AF767" s="25" t="s">
        <v>1406</v>
      </c>
      <c r="AG767" s="25" t="s">
        <v>637</v>
      </c>
      <c r="AH767" s="25" t="s">
        <v>1407</v>
      </c>
      <c r="AI767" s="25" t="s">
        <v>557</v>
      </c>
      <c r="AJ767" s="25" t="s">
        <v>941</v>
      </c>
      <c r="AK767" s="25" t="s">
        <v>652</v>
      </c>
      <c r="AL767" s="25" t="s">
        <v>1408</v>
      </c>
      <c r="AM767" s="25" t="s">
        <v>221</v>
      </c>
      <c r="AN767" s="25" t="s">
        <v>907</v>
      </c>
      <c r="AO767" s="25" t="s">
        <v>224</v>
      </c>
      <c r="AP767" s="25" t="s">
        <v>942</v>
      </c>
      <c r="AQ767" s="25" t="s">
        <v>225</v>
      </c>
      <c r="AR767" s="25" t="s">
        <v>909</v>
      </c>
      <c r="AS767" s="25" t="s">
        <v>271</v>
      </c>
      <c r="AT767" s="20" t="s">
        <v>1448</v>
      </c>
      <c r="AU767" s="24" t="s">
        <v>782</v>
      </c>
      <c r="AV767" s="24"/>
      <c r="AW767" s="20" t="s">
        <v>730</v>
      </c>
      <c r="AX767" s="20"/>
      <c r="AY767" s="20" t="s">
        <v>730</v>
      </c>
      <c r="AZ767" s="19" t="s">
        <v>912</v>
      </c>
      <c r="BA767" s="20" t="s">
        <v>774</v>
      </c>
      <c r="BB767" s="19" t="s">
        <v>912</v>
      </c>
      <c r="BC767" s="19" t="s">
        <v>912</v>
      </c>
      <c r="BD767" s="21" t="s">
        <v>912</v>
      </c>
    </row>
    <row r="768" spans="1:56" ht="60">
      <c r="A768" s="25"/>
      <c r="B768" s="25"/>
      <c r="C768" s="25"/>
      <c r="D768" s="25"/>
      <c r="E768" s="25"/>
      <c r="F768" s="25"/>
      <c r="G768" s="26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S768" s="25"/>
      <c r="AT768" s="20"/>
      <c r="AU768" s="11"/>
      <c r="AV768" s="11"/>
      <c r="AW768" s="11"/>
      <c r="AX768" s="11"/>
      <c r="AY768" s="20"/>
      <c r="AZ768" s="19" t="s">
        <v>913</v>
      </c>
      <c r="BA768" s="20"/>
      <c r="BB768" s="19" t="s">
        <v>913</v>
      </c>
      <c r="BC768" s="19" t="s">
        <v>913</v>
      </c>
      <c r="BD768" s="21" t="s">
        <v>913</v>
      </c>
    </row>
    <row r="769" spans="1:56" ht="409">
      <c r="A769" s="25"/>
      <c r="B769" s="25"/>
      <c r="C769" s="25"/>
      <c r="D769" s="25"/>
      <c r="E769" s="25"/>
      <c r="F769" s="25"/>
      <c r="G769" s="26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0"/>
      <c r="AU769" s="11"/>
      <c r="AV769" s="11"/>
      <c r="AW769" s="11"/>
      <c r="AX769" s="11"/>
      <c r="AY769" s="20"/>
      <c r="AZ769" s="19" t="s">
        <v>1449</v>
      </c>
      <c r="BA769" s="20"/>
      <c r="BB769" s="19" t="s">
        <v>1449</v>
      </c>
      <c r="BC769" s="19" t="s">
        <v>1449</v>
      </c>
      <c r="BD769" s="21" t="s">
        <v>1449</v>
      </c>
    </row>
    <row r="770" spans="1:56" ht="30">
      <c r="A770" s="25"/>
      <c r="B770" s="25"/>
      <c r="C770" s="25"/>
      <c r="D770" s="25"/>
      <c r="E770" s="25"/>
      <c r="F770" s="25"/>
      <c r="G770" s="26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S770" s="25"/>
      <c r="AT770" s="20"/>
      <c r="AU770" s="11"/>
      <c r="AV770" s="11"/>
      <c r="AW770" s="11"/>
      <c r="AX770" s="11"/>
      <c r="AY770" s="20"/>
      <c r="AZ770" s="19" t="s">
        <v>915</v>
      </c>
      <c r="BA770" s="20"/>
      <c r="BB770" s="19" t="s">
        <v>915</v>
      </c>
      <c r="BC770" s="19" t="s">
        <v>915</v>
      </c>
      <c r="BD770" s="21" t="s">
        <v>915</v>
      </c>
    </row>
    <row r="771" spans="1:56">
      <c r="A771" s="25"/>
      <c r="B771" s="25"/>
      <c r="C771" s="25"/>
      <c r="D771" s="25"/>
      <c r="E771" s="25"/>
      <c r="F771" s="25"/>
      <c r="G771" s="26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  <c r="AT771" s="20"/>
      <c r="AU771" s="11"/>
      <c r="AV771" s="11"/>
      <c r="AW771" s="11"/>
      <c r="AX771" s="11"/>
      <c r="AY771" s="20"/>
      <c r="AZ771" s="19" t="s">
        <v>916</v>
      </c>
      <c r="BA771" s="20"/>
      <c r="BB771" s="19" t="s">
        <v>916</v>
      </c>
      <c r="BC771" s="19" t="s">
        <v>916</v>
      </c>
      <c r="BD771" s="21" t="s">
        <v>916</v>
      </c>
    </row>
    <row r="772" spans="1:56">
      <c r="A772" s="25"/>
      <c r="B772" s="25"/>
      <c r="C772" s="25"/>
      <c r="D772" s="25"/>
      <c r="E772" s="25"/>
      <c r="F772" s="25"/>
      <c r="G772" s="26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0"/>
      <c r="AU772" s="11"/>
      <c r="AV772" s="11"/>
      <c r="AW772" s="11"/>
      <c r="AX772" s="11"/>
      <c r="AY772" s="20"/>
      <c r="AZ772" s="19" t="s">
        <v>917</v>
      </c>
      <c r="BA772" s="20"/>
      <c r="BB772" s="19" t="s">
        <v>917</v>
      </c>
      <c r="BC772" s="19" t="s">
        <v>917</v>
      </c>
      <c r="BD772" s="21" t="s">
        <v>917</v>
      </c>
    </row>
    <row r="773" spans="1:56">
      <c r="A773" s="25"/>
      <c r="B773" s="25"/>
      <c r="C773" s="25"/>
      <c r="D773" s="25"/>
      <c r="E773" s="25"/>
      <c r="F773" s="25"/>
      <c r="G773" s="26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0"/>
      <c r="AU773" s="11"/>
      <c r="AV773" s="11"/>
      <c r="AW773" s="11"/>
      <c r="AX773" s="11"/>
      <c r="AY773" s="20"/>
      <c r="AZ773" s="11"/>
      <c r="BA773" s="20"/>
      <c r="BB773" s="11"/>
      <c r="BC773" s="11"/>
      <c r="BD773" s="11"/>
    </row>
    <row r="774" spans="1:56" ht="150">
      <c r="A774" s="25"/>
      <c r="B774" s="25"/>
      <c r="C774" s="25"/>
      <c r="D774" s="25"/>
      <c r="E774" s="25"/>
      <c r="F774" s="25"/>
      <c r="G774" s="26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S774" s="25"/>
      <c r="AT774" s="20"/>
      <c r="AU774" s="11"/>
      <c r="AV774" s="11"/>
      <c r="AW774" s="11"/>
      <c r="AX774" s="11"/>
      <c r="AY774" s="20"/>
      <c r="AZ774" s="19" t="s">
        <v>918</v>
      </c>
      <c r="BA774" s="20"/>
      <c r="BB774" s="19" t="s">
        <v>918</v>
      </c>
      <c r="BC774" s="19" t="s">
        <v>918</v>
      </c>
      <c r="BD774" s="21" t="s">
        <v>918</v>
      </c>
    </row>
    <row r="775" spans="1:56" ht="105">
      <c r="A775" s="25"/>
      <c r="B775" s="25"/>
      <c r="C775" s="25"/>
      <c r="D775" s="25"/>
      <c r="E775" s="25"/>
      <c r="F775" s="25"/>
      <c r="G775" s="26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  <c r="AT775" s="20"/>
      <c r="AU775" s="11"/>
      <c r="AV775" s="11"/>
      <c r="AW775" s="11"/>
      <c r="AX775" s="11"/>
      <c r="AY775" s="20"/>
      <c r="AZ775" s="19" t="s">
        <v>919</v>
      </c>
      <c r="BA775" s="20"/>
      <c r="BB775" s="19" t="s">
        <v>919</v>
      </c>
      <c r="BC775" s="19" t="s">
        <v>919</v>
      </c>
      <c r="BD775" s="21" t="s">
        <v>919</v>
      </c>
    </row>
    <row r="776" spans="1:56">
      <c r="A776" s="25"/>
      <c r="B776" s="25"/>
      <c r="C776" s="25"/>
      <c r="D776" s="25"/>
      <c r="E776" s="25"/>
      <c r="F776" s="25"/>
      <c r="G776" s="26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S776" s="25"/>
      <c r="AT776" s="20"/>
      <c r="AU776" s="11"/>
      <c r="AV776" s="11"/>
      <c r="AW776" s="11"/>
      <c r="AX776" s="11"/>
      <c r="AY776" s="20"/>
      <c r="AZ776" s="19" t="s">
        <v>920</v>
      </c>
      <c r="BA776" s="20"/>
      <c r="BB776" s="19" t="s">
        <v>920</v>
      </c>
      <c r="BC776" s="19" t="s">
        <v>920</v>
      </c>
      <c r="BD776" s="21" t="s">
        <v>920</v>
      </c>
    </row>
    <row r="777" spans="1:56">
      <c r="A777" s="25"/>
      <c r="B777" s="25"/>
      <c r="C777" s="25"/>
      <c r="D777" s="25"/>
      <c r="E777" s="25"/>
      <c r="F777" s="25"/>
      <c r="G777" s="26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0"/>
      <c r="AU777" s="11"/>
      <c r="AV777" s="11"/>
      <c r="AW777" s="11"/>
      <c r="AX777" s="11"/>
      <c r="AY777" s="20"/>
      <c r="AZ777" s="11"/>
      <c r="BA777" s="20"/>
      <c r="BB777" s="11"/>
      <c r="BC777" s="11"/>
      <c r="BD777" s="11"/>
    </row>
    <row r="778" spans="1:56" ht="90">
      <c r="A778" s="25"/>
      <c r="B778" s="25"/>
      <c r="C778" s="25"/>
      <c r="D778" s="25"/>
      <c r="E778" s="25"/>
      <c r="F778" s="25"/>
      <c r="G778" s="26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S778" s="25"/>
      <c r="AT778" s="20"/>
      <c r="AU778" s="11"/>
      <c r="AV778" s="11"/>
      <c r="AW778" s="11"/>
      <c r="AX778" s="11"/>
      <c r="AY778" s="20"/>
      <c r="AZ778" s="19" t="s">
        <v>921</v>
      </c>
      <c r="BA778" s="20"/>
      <c r="BB778" s="19" t="s">
        <v>921</v>
      </c>
      <c r="BC778" s="19" t="s">
        <v>921</v>
      </c>
      <c r="BD778" s="21" t="s">
        <v>921</v>
      </c>
    </row>
    <row r="779" spans="1:56" ht="300">
      <c r="A779" s="25"/>
      <c r="B779" s="25"/>
      <c r="C779" s="25"/>
      <c r="D779" s="25"/>
      <c r="E779" s="25"/>
      <c r="F779" s="25"/>
      <c r="G779" s="26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  <c r="AT779" s="20"/>
      <c r="AU779" s="11"/>
      <c r="AV779" s="11"/>
      <c r="AW779" s="11"/>
      <c r="AX779" s="11"/>
      <c r="AY779" s="20"/>
      <c r="AZ779" s="19" t="s">
        <v>1450</v>
      </c>
      <c r="BA779" s="20"/>
      <c r="BB779" s="19" t="s">
        <v>1450</v>
      </c>
      <c r="BC779" s="19" t="s">
        <v>1450</v>
      </c>
      <c r="BD779" s="21" t="s">
        <v>1450</v>
      </c>
    </row>
    <row r="780" spans="1:56" ht="270">
      <c r="A780" s="25"/>
      <c r="B780" s="25"/>
      <c r="C780" s="25"/>
      <c r="D780" s="25"/>
      <c r="E780" s="25"/>
      <c r="F780" s="25"/>
      <c r="G780" s="26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S780" s="25"/>
      <c r="AT780" s="20"/>
      <c r="AU780" s="11"/>
      <c r="AV780" s="11"/>
      <c r="AW780" s="11"/>
      <c r="AX780" s="11"/>
      <c r="AY780" s="20"/>
      <c r="AZ780" s="19" t="s">
        <v>1451</v>
      </c>
      <c r="BA780" s="20"/>
      <c r="BB780" s="19" t="s">
        <v>1451</v>
      </c>
      <c r="BC780" s="19" t="s">
        <v>1451</v>
      </c>
      <c r="BD780" s="21" t="s">
        <v>1451</v>
      </c>
    </row>
    <row r="781" spans="1:56">
      <c r="A781" s="25"/>
      <c r="B781" s="25"/>
      <c r="C781" s="25"/>
      <c r="D781" s="25"/>
      <c r="E781" s="25"/>
      <c r="F781" s="25"/>
      <c r="G781" s="26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0"/>
      <c r="AU781" s="11"/>
      <c r="AV781" s="11"/>
      <c r="AW781" s="11"/>
      <c r="AX781" s="11"/>
      <c r="AY781" s="20"/>
      <c r="AZ781" s="19" t="s">
        <v>677</v>
      </c>
      <c r="BA781" s="20"/>
      <c r="BB781" s="19" t="s">
        <v>677</v>
      </c>
      <c r="BC781" s="19" t="s">
        <v>677</v>
      </c>
      <c r="BD781" s="21" t="s">
        <v>677</v>
      </c>
    </row>
    <row r="782" spans="1:56" ht="45">
      <c r="A782" s="25"/>
      <c r="B782" s="25"/>
      <c r="C782" s="25"/>
      <c r="D782" s="25"/>
      <c r="E782" s="25"/>
      <c r="F782" s="25"/>
      <c r="G782" s="26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S782" s="25"/>
      <c r="AT782" s="20"/>
      <c r="AU782" s="11"/>
      <c r="AV782" s="11"/>
      <c r="AW782" s="11"/>
      <c r="AX782" s="11"/>
      <c r="AY782" s="20"/>
      <c r="AZ782" s="19" t="s">
        <v>924</v>
      </c>
      <c r="BA782" s="20"/>
      <c r="BB782" s="19" t="s">
        <v>924</v>
      </c>
      <c r="BC782" s="19" t="s">
        <v>924</v>
      </c>
      <c r="BD782" s="21" t="s">
        <v>924</v>
      </c>
    </row>
    <row r="783" spans="1:56" ht="409">
      <c r="A783" s="25"/>
      <c r="B783" s="25"/>
      <c r="C783" s="25"/>
      <c r="D783" s="25"/>
      <c r="E783" s="25"/>
      <c r="F783" s="25"/>
      <c r="G783" s="26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  <c r="AT783" s="20"/>
      <c r="AU783" s="11"/>
      <c r="AV783" s="11"/>
      <c r="AW783" s="11"/>
      <c r="AX783" s="11"/>
      <c r="AY783" s="20"/>
      <c r="AZ783" s="19" t="s">
        <v>925</v>
      </c>
      <c r="BA783" s="20"/>
      <c r="BB783" s="19" t="s">
        <v>925</v>
      </c>
      <c r="BC783" s="19" t="s">
        <v>1452</v>
      </c>
      <c r="BD783" s="21" t="s">
        <v>1452</v>
      </c>
    </row>
    <row r="784" spans="1:56" ht="135">
      <c r="A784" s="25" t="s">
        <v>152</v>
      </c>
      <c r="B784" s="25" t="s">
        <v>1366</v>
      </c>
      <c r="C784" s="25" t="s">
        <v>144</v>
      </c>
      <c r="D784" s="25" t="s">
        <v>1431</v>
      </c>
      <c r="E784" s="25" t="s">
        <v>113</v>
      </c>
      <c r="F784" s="25" t="s">
        <v>1453</v>
      </c>
      <c r="G784" s="26">
        <v>999.99</v>
      </c>
      <c r="H784" s="25" t="s">
        <v>1041</v>
      </c>
      <c r="I784" s="25" t="s">
        <v>216</v>
      </c>
      <c r="J784" s="25" t="s">
        <v>892</v>
      </c>
      <c r="K784" s="25" t="s">
        <v>68</v>
      </c>
      <c r="L784" s="25" t="s">
        <v>1434</v>
      </c>
      <c r="M784" s="25" t="s">
        <v>58</v>
      </c>
      <c r="N784" s="25" t="s">
        <v>1435</v>
      </c>
      <c r="O784" s="25" t="s">
        <v>554</v>
      </c>
      <c r="P784" s="25" t="s">
        <v>1436</v>
      </c>
      <c r="Q784" s="25" t="s">
        <v>565</v>
      </c>
      <c r="R784" s="25" t="s">
        <v>933</v>
      </c>
      <c r="S784" s="25" t="s">
        <v>640</v>
      </c>
      <c r="T784" s="25" t="s">
        <v>934</v>
      </c>
      <c r="U784" s="25" t="s">
        <v>181</v>
      </c>
      <c r="V784" s="25" t="s">
        <v>935</v>
      </c>
      <c r="W784" s="25" t="s">
        <v>176</v>
      </c>
      <c r="X784" s="25" t="s">
        <v>1437</v>
      </c>
      <c r="Y784" s="25" t="s">
        <v>153</v>
      </c>
      <c r="Z784" s="25" t="s">
        <v>937</v>
      </c>
      <c r="AA784" s="25" t="s">
        <v>570</v>
      </c>
      <c r="AB784" s="25" t="s">
        <v>938</v>
      </c>
      <c r="AC784" s="25" t="s">
        <v>659</v>
      </c>
      <c r="AD784" s="25" t="s">
        <v>902</v>
      </c>
      <c r="AE784" s="25" t="s">
        <v>617</v>
      </c>
      <c r="AF784" s="25" t="s">
        <v>1454</v>
      </c>
      <c r="AG784" s="25" t="s">
        <v>637</v>
      </c>
      <c r="AH784" s="25" t="s">
        <v>1407</v>
      </c>
      <c r="AI784" s="25" t="s">
        <v>558</v>
      </c>
      <c r="AJ784" s="25" t="s">
        <v>960</v>
      </c>
      <c r="AK784" s="25" t="s">
        <v>651</v>
      </c>
      <c r="AL784" s="25" t="s">
        <v>961</v>
      </c>
      <c r="AM784" s="25" t="s">
        <v>222</v>
      </c>
      <c r="AN784" s="25" t="s">
        <v>998</v>
      </c>
      <c r="AO784" s="25" t="s">
        <v>224</v>
      </c>
      <c r="AP784" s="25" t="s">
        <v>942</v>
      </c>
      <c r="AQ784" s="25" t="s">
        <v>225</v>
      </c>
      <c r="AR784" s="25" t="s">
        <v>909</v>
      </c>
      <c r="AS784" s="25" t="s">
        <v>272</v>
      </c>
      <c r="AT784" s="20" t="s">
        <v>1455</v>
      </c>
      <c r="AU784" s="24" t="s">
        <v>782</v>
      </c>
      <c r="AV784" s="24"/>
      <c r="AW784" s="20" t="s">
        <v>731</v>
      </c>
      <c r="AX784" s="20"/>
      <c r="AY784" s="20" t="s">
        <v>731</v>
      </c>
      <c r="AZ784" s="19" t="s">
        <v>912</v>
      </c>
      <c r="BA784" s="20" t="s">
        <v>775</v>
      </c>
      <c r="BB784" s="19" t="s">
        <v>912</v>
      </c>
      <c r="BC784" s="19" t="s">
        <v>912</v>
      </c>
      <c r="BD784" s="21" t="s">
        <v>912</v>
      </c>
    </row>
    <row r="785" spans="1:56" ht="60">
      <c r="A785" s="25"/>
      <c r="B785" s="25"/>
      <c r="C785" s="25"/>
      <c r="D785" s="25"/>
      <c r="E785" s="25"/>
      <c r="F785" s="25"/>
      <c r="G785" s="26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  <c r="AT785" s="20"/>
      <c r="AU785" s="11"/>
      <c r="AV785" s="11"/>
      <c r="AW785" s="11"/>
      <c r="AX785" s="11"/>
      <c r="AY785" s="20"/>
      <c r="AZ785" s="19" t="s">
        <v>913</v>
      </c>
      <c r="BA785" s="20"/>
      <c r="BB785" s="19" t="s">
        <v>913</v>
      </c>
      <c r="BC785" s="19" t="s">
        <v>913</v>
      </c>
      <c r="BD785" s="21" t="s">
        <v>913</v>
      </c>
    </row>
    <row r="786" spans="1:56" ht="409">
      <c r="A786" s="25"/>
      <c r="B786" s="25"/>
      <c r="C786" s="25"/>
      <c r="D786" s="25"/>
      <c r="E786" s="25"/>
      <c r="F786" s="25"/>
      <c r="G786" s="26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S786" s="25"/>
      <c r="AT786" s="20"/>
      <c r="AU786" s="11"/>
      <c r="AV786" s="11"/>
      <c r="AW786" s="11"/>
      <c r="AX786" s="11"/>
      <c r="AY786" s="20"/>
      <c r="AZ786" s="19" t="s">
        <v>1456</v>
      </c>
      <c r="BA786" s="20"/>
      <c r="BB786" s="19" t="s">
        <v>1456</v>
      </c>
      <c r="BC786" s="19" t="s">
        <v>1456</v>
      </c>
      <c r="BD786" s="21" t="s">
        <v>1456</v>
      </c>
    </row>
    <row r="787" spans="1:56" ht="30">
      <c r="A787" s="25"/>
      <c r="B787" s="25"/>
      <c r="C787" s="25"/>
      <c r="D787" s="25"/>
      <c r="E787" s="25"/>
      <c r="F787" s="25"/>
      <c r="G787" s="26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  <c r="AT787" s="20"/>
      <c r="AU787" s="11"/>
      <c r="AV787" s="11"/>
      <c r="AW787" s="11"/>
      <c r="AX787" s="11"/>
      <c r="AY787" s="20"/>
      <c r="AZ787" s="19" t="s">
        <v>915</v>
      </c>
      <c r="BA787" s="20"/>
      <c r="BB787" s="19" t="s">
        <v>915</v>
      </c>
      <c r="BC787" s="19" t="s">
        <v>915</v>
      </c>
      <c r="BD787" s="21" t="s">
        <v>915</v>
      </c>
    </row>
    <row r="788" spans="1:56">
      <c r="A788" s="25"/>
      <c r="B788" s="25"/>
      <c r="C788" s="25"/>
      <c r="D788" s="25"/>
      <c r="E788" s="25"/>
      <c r="F788" s="25"/>
      <c r="G788" s="26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S788" s="25"/>
      <c r="AT788" s="20"/>
      <c r="AU788" s="11"/>
      <c r="AV788" s="11"/>
      <c r="AW788" s="11"/>
      <c r="AX788" s="11"/>
      <c r="AY788" s="20"/>
      <c r="AZ788" s="19" t="s">
        <v>916</v>
      </c>
      <c r="BA788" s="20"/>
      <c r="BB788" s="19" t="s">
        <v>916</v>
      </c>
      <c r="BC788" s="19" t="s">
        <v>916</v>
      </c>
      <c r="BD788" s="21" t="s">
        <v>916</v>
      </c>
    </row>
    <row r="789" spans="1:56">
      <c r="A789" s="25"/>
      <c r="B789" s="25"/>
      <c r="C789" s="25"/>
      <c r="D789" s="25"/>
      <c r="E789" s="25"/>
      <c r="F789" s="25"/>
      <c r="G789" s="26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  <c r="AT789" s="20"/>
      <c r="AU789" s="11"/>
      <c r="AV789" s="11"/>
      <c r="AW789" s="11"/>
      <c r="AX789" s="11"/>
      <c r="AY789" s="20"/>
      <c r="AZ789" s="19" t="s">
        <v>917</v>
      </c>
      <c r="BA789" s="20"/>
      <c r="BB789" s="19" t="s">
        <v>917</v>
      </c>
      <c r="BC789" s="19" t="s">
        <v>917</v>
      </c>
      <c r="BD789" s="21" t="s">
        <v>917</v>
      </c>
    </row>
    <row r="790" spans="1:56">
      <c r="A790" s="25"/>
      <c r="B790" s="25"/>
      <c r="C790" s="25"/>
      <c r="D790" s="25"/>
      <c r="E790" s="25"/>
      <c r="F790" s="25"/>
      <c r="G790" s="26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0"/>
      <c r="AU790" s="11"/>
      <c r="AV790" s="11"/>
      <c r="AW790" s="11"/>
      <c r="AX790" s="11"/>
      <c r="AY790" s="20"/>
      <c r="AZ790" s="11"/>
      <c r="BA790" s="20"/>
      <c r="BB790" s="11"/>
      <c r="BC790" s="11"/>
      <c r="BD790" s="11"/>
    </row>
    <row r="791" spans="1:56" ht="150">
      <c r="A791" s="25"/>
      <c r="B791" s="25"/>
      <c r="C791" s="25"/>
      <c r="D791" s="25"/>
      <c r="E791" s="25"/>
      <c r="F791" s="25"/>
      <c r="G791" s="26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  <c r="AT791" s="20"/>
      <c r="AU791" s="11"/>
      <c r="AV791" s="11"/>
      <c r="AW791" s="11"/>
      <c r="AX791" s="11"/>
      <c r="AY791" s="20"/>
      <c r="AZ791" s="19" t="s">
        <v>918</v>
      </c>
      <c r="BA791" s="20"/>
      <c r="BB791" s="19" t="s">
        <v>918</v>
      </c>
      <c r="BC791" s="19" t="s">
        <v>918</v>
      </c>
      <c r="BD791" s="21" t="s">
        <v>918</v>
      </c>
    </row>
    <row r="792" spans="1:56" ht="105">
      <c r="A792" s="25"/>
      <c r="B792" s="25"/>
      <c r="C792" s="25"/>
      <c r="D792" s="25"/>
      <c r="E792" s="25"/>
      <c r="F792" s="25"/>
      <c r="G792" s="26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S792" s="25"/>
      <c r="AT792" s="20"/>
      <c r="AU792" s="11"/>
      <c r="AV792" s="11"/>
      <c r="AW792" s="11"/>
      <c r="AX792" s="11"/>
      <c r="AY792" s="20"/>
      <c r="AZ792" s="19" t="s">
        <v>919</v>
      </c>
      <c r="BA792" s="20"/>
      <c r="BB792" s="19" t="s">
        <v>919</v>
      </c>
      <c r="BC792" s="19" t="s">
        <v>919</v>
      </c>
      <c r="BD792" s="21" t="s">
        <v>919</v>
      </c>
    </row>
    <row r="793" spans="1:56">
      <c r="A793" s="25"/>
      <c r="B793" s="25"/>
      <c r="C793" s="25"/>
      <c r="D793" s="25"/>
      <c r="E793" s="25"/>
      <c r="F793" s="25"/>
      <c r="G793" s="26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0"/>
      <c r="AU793" s="11"/>
      <c r="AV793" s="11"/>
      <c r="AW793" s="11"/>
      <c r="AX793" s="11"/>
      <c r="AY793" s="20"/>
      <c r="AZ793" s="19" t="s">
        <v>920</v>
      </c>
      <c r="BA793" s="20"/>
      <c r="BB793" s="19" t="s">
        <v>920</v>
      </c>
      <c r="BC793" s="19" t="s">
        <v>920</v>
      </c>
      <c r="BD793" s="21" t="s">
        <v>920</v>
      </c>
    </row>
    <row r="794" spans="1:56">
      <c r="A794" s="25"/>
      <c r="B794" s="25"/>
      <c r="C794" s="25"/>
      <c r="D794" s="25"/>
      <c r="E794" s="25"/>
      <c r="F794" s="25"/>
      <c r="G794" s="26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  <c r="AT794" s="20"/>
      <c r="AU794" s="11"/>
      <c r="AV794" s="11"/>
      <c r="AW794" s="11"/>
      <c r="AX794" s="11"/>
      <c r="AY794" s="20"/>
      <c r="AZ794" s="11"/>
      <c r="BA794" s="20"/>
      <c r="BB794" s="11"/>
      <c r="BC794" s="11"/>
      <c r="BD794" s="11"/>
    </row>
    <row r="795" spans="1:56" ht="90">
      <c r="A795" s="25"/>
      <c r="B795" s="25"/>
      <c r="C795" s="25"/>
      <c r="D795" s="25"/>
      <c r="E795" s="25"/>
      <c r="F795" s="25"/>
      <c r="G795" s="26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  <c r="AT795" s="20"/>
      <c r="AU795" s="11"/>
      <c r="AV795" s="11"/>
      <c r="AW795" s="11"/>
      <c r="AX795" s="11"/>
      <c r="AY795" s="20"/>
      <c r="AZ795" s="19" t="s">
        <v>921</v>
      </c>
      <c r="BA795" s="20"/>
      <c r="BB795" s="19" t="s">
        <v>921</v>
      </c>
      <c r="BC795" s="19" t="s">
        <v>921</v>
      </c>
      <c r="BD795" s="21" t="s">
        <v>921</v>
      </c>
    </row>
    <row r="796" spans="1:56" ht="270">
      <c r="A796" s="25"/>
      <c r="B796" s="25"/>
      <c r="C796" s="25"/>
      <c r="D796" s="25"/>
      <c r="E796" s="25"/>
      <c r="F796" s="25"/>
      <c r="G796" s="26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S796" s="25"/>
      <c r="AT796" s="20"/>
      <c r="AU796" s="11"/>
      <c r="AV796" s="11"/>
      <c r="AW796" s="11"/>
      <c r="AX796" s="11"/>
      <c r="AY796" s="20"/>
      <c r="AZ796" s="19" t="s">
        <v>1457</v>
      </c>
      <c r="BA796" s="20"/>
      <c r="BB796" s="19" t="s">
        <v>1457</v>
      </c>
      <c r="BC796" s="19" t="s">
        <v>1457</v>
      </c>
      <c r="BD796" s="21" t="s">
        <v>1457</v>
      </c>
    </row>
    <row r="797" spans="1:56" ht="270">
      <c r="A797" s="25"/>
      <c r="B797" s="25"/>
      <c r="C797" s="25"/>
      <c r="D797" s="25"/>
      <c r="E797" s="25"/>
      <c r="F797" s="25"/>
      <c r="G797" s="26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  <c r="AT797" s="20"/>
      <c r="AU797" s="11"/>
      <c r="AV797" s="11"/>
      <c r="AW797" s="11"/>
      <c r="AX797" s="11"/>
      <c r="AY797" s="20"/>
      <c r="AZ797" s="19" t="s">
        <v>1458</v>
      </c>
      <c r="BA797" s="20"/>
      <c r="BB797" s="19" t="s">
        <v>1458</v>
      </c>
      <c r="BC797" s="19" t="s">
        <v>1458</v>
      </c>
      <c r="BD797" s="21" t="s">
        <v>1458</v>
      </c>
    </row>
    <row r="798" spans="1:56">
      <c r="A798" s="25"/>
      <c r="B798" s="25"/>
      <c r="C798" s="25"/>
      <c r="D798" s="25"/>
      <c r="E798" s="25"/>
      <c r="F798" s="25"/>
      <c r="G798" s="26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0"/>
      <c r="AU798" s="11"/>
      <c r="AV798" s="11"/>
      <c r="AW798" s="11"/>
      <c r="AX798" s="11"/>
      <c r="AY798" s="20"/>
      <c r="AZ798" s="19" t="s">
        <v>677</v>
      </c>
      <c r="BA798" s="20"/>
      <c r="BB798" s="19" t="s">
        <v>677</v>
      </c>
      <c r="BC798" s="19" t="s">
        <v>677</v>
      </c>
      <c r="BD798" s="21" t="s">
        <v>677</v>
      </c>
    </row>
    <row r="799" spans="1:56" ht="45">
      <c r="A799" s="25"/>
      <c r="B799" s="25"/>
      <c r="C799" s="25"/>
      <c r="D799" s="25"/>
      <c r="E799" s="25"/>
      <c r="F799" s="25"/>
      <c r="G799" s="26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0"/>
      <c r="AU799" s="11"/>
      <c r="AV799" s="11"/>
      <c r="AW799" s="11"/>
      <c r="AX799" s="11"/>
      <c r="AY799" s="20"/>
      <c r="AZ799" s="19" t="s">
        <v>924</v>
      </c>
      <c r="BA799" s="20"/>
      <c r="BB799" s="19" t="s">
        <v>924</v>
      </c>
      <c r="BC799" s="19" t="s">
        <v>924</v>
      </c>
      <c r="BD799" s="21" t="s">
        <v>924</v>
      </c>
    </row>
    <row r="800" spans="1:56" ht="409">
      <c r="A800" s="25"/>
      <c r="B800" s="25"/>
      <c r="C800" s="25"/>
      <c r="D800" s="25"/>
      <c r="E800" s="25"/>
      <c r="F800" s="25"/>
      <c r="G800" s="26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0"/>
      <c r="AU800" s="11"/>
      <c r="AV800" s="11"/>
      <c r="AW800" s="11"/>
      <c r="AX800" s="11"/>
      <c r="AY800" s="20"/>
      <c r="AZ800" s="19" t="s">
        <v>925</v>
      </c>
      <c r="BA800" s="20"/>
      <c r="BB800" s="19" t="s">
        <v>925</v>
      </c>
      <c r="BC800" s="19" t="s">
        <v>1459</v>
      </c>
      <c r="BD800" s="21" t="s">
        <v>1459</v>
      </c>
    </row>
    <row r="801" spans="1:56" ht="135">
      <c r="A801" s="25" t="s">
        <v>152</v>
      </c>
      <c r="B801" s="25" t="s">
        <v>1366</v>
      </c>
      <c r="C801" s="25" t="s">
        <v>144</v>
      </c>
      <c r="D801" s="25" t="s">
        <v>1431</v>
      </c>
      <c r="E801" s="25" t="s">
        <v>114</v>
      </c>
      <c r="F801" s="25" t="s">
        <v>1460</v>
      </c>
      <c r="G801" s="26">
        <v>1199</v>
      </c>
      <c r="H801" s="25" t="s">
        <v>1461</v>
      </c>
      <c r="I801" s="25" t="s">
        <v>216</v>
      </c>
      <c r="J801" s="25" t="s">
        <v>892</v>
      </c>
      <c r="K801" s="25" t="s">
        <v>68</v>
      </c>
      <c r="L801" s="25" t="s">
        <v>1434</v>
      </c>
      <c r="M801" s="25" t="s">
        <v>58</v>
      </c>
      <c r="N801" s="25" t="s">
        <v>1435</v>
      </c>
      <c r="O801" s="25" t="s">
        <v>554</v>
      </c>
      <c r="P801" s="25" t="s">
        <v>1436</v>
      </c>
      <c r="Q801" s="25" t="s">
        <v>565</v>
      </c>
      <c r="R801" s="25" t="s">
        <v>933</v>
      </c>
      <c r="S801" s="25" t="s">
        <v>640</v>
      </c>
      <c r="T801" s="25" t="s">
        <v>934</v>
      </c>
      <c r="U801" s="25" t="s">
        <v>181</v>
      </c>
      <c r="V801" s="25" t="s">
        <v>935</v>
      </c>
      <c r="W801" s="25" t="s">
        <v>176</v>
      </c>
      <c r="X801" s="25" t="s">
        <v>1437</v>
      </c>
      <c r="Y801" s="25" t="s">
        <v>154</v>
      </c>
      <c r="Z801" s="25" t="s">
        <v>1011</v>
      </c>
      <c r="AA801" s="25" t="s">
        <v>573</v>
      </c>
      <c r="AB801" s="25" t="s">
        <v>1012</v>
      </c>
      <c r="AC801" s="25" t="s">
        <v>659</v>
      </c>
      <c r="AD801" s="25" t="s">
        <v>902</v>
      </c>
      <c r="AE801" s="25" t="s">
        <v>617</v>
      </c>
      <c r="AF801" s="25" t="s">
        <v>1454</v>
      </c>
      <c r="AG801" s="25" t="s">
        <v>637</v>
      </c>
      <c r="AH801" s="25" t="s">
        <v>1407</v>
      </c>
      <c r="AI801" s="25" t="s">
        <v>558</v>
      </c>
      <c r="AJ801" s="25" t="s">
        <v>960</v>
      </c>
      <c r="AK801" s="25" t="s">
        <v>651</v>
      </c>
      <c r="AL801" s="25" t="s">
        <v>961</v>
      </c>
      <c r="AM801" s="25" t="s">
        <v>222</v>
      </c>
      <c r="AN801" s="25" t="s">
        <v>998</v>
      </c>
      <c r="AO801" s="25" t="s">
        <v>224</v>
      </c>
      <c r="AP801" s="25" t="s">
        <v>942</v>
      </c>
      <c r="AQ801" s="25" t="s">
        <v>225</v>
      </c>
      <c r="AR801" s="25" t="s">
        <v>909</v>
      </c>
      <c r="AS801" s="25" t="s">
        <v>273</v>
      </c>
      <c r="AT801" s="20" t="s">
        <v>1462</v>
      </c>
      <c r="AU801" s="24" t="s">
        <v>782</v>
      </c>
      <c r="AV801" s="24"/>
      <c r="AW801" s="20" t="s">
        <v>732</v>
      </c>
      <c r="AX801" s="20"/>
      <c r="AY801" s="20" t="s">
        <v>732</v>
      </c>
      <c r="AZ801" s="19" t="s">
        <v>912</v>
      </c>
      <c r="BA801" s="20" t="s">
        <v>776</v>
      </c>
      <c r="BB801" s="19" t="s">
        <v>912</v>
      </c>
      <c r="BC801" s="19" t="s">
        <v>912</v>
      </c>
      <c r="BD801" s="21" t="s">
        <v>912</v>
      </c>
    </row>
    <row r="802" spans="1:56" ht="60">
      <c r="A802" s="25"/>
      <c r="B802" s="25"/>
      <c r="C802" s="25"/>
      <c r="D802" s="25"/>
      <c r="E802" s="25"/>
      <c r="F802" s="25"/>
      <c r="G802" s="26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S802" s="25"/>
      <c r="AT802" s="20"/>
      <c r="AU802" s="11"/>
      <c r="AV802" s="11"/>
      <c r="AW802" s="11"/>
      <c r="AX802" s="11"/>
      <c r="AY802" s="20"/>
      <c r="AZ802" s="19" t="s">
        <v>913</v>
      </c>
      <c r="BA802" s="20"/>
      <c r="BB802" s="19" t="s">
        <v>913</v>
      </c>
      <c r="BC802" s="19" t="s">
        <v>913</v>
      </c>
      <c r="BD802" s="21" t="s">
        <v>913</v>
      </c>
    </row>
    <row r="803" spans="1:56" ht="409">
      <c r="A803" s="25"/>
      <c r="B803" s="25"/>
      <c r="C803" s="25"/>
      <c r="D803" s="25"/>
      <c r="E803" s="25"/>
      <c r="F803" s="25"/>
      <c r="G803" s="26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  <c r="AT803" s="20"/>
      <c r="AU803" s="11"/>
      <c r="AV803" s="11"/>
      <c r="AW803" s="11"/>
      <c r="AX803" s="11"/>
      <c r="AY803" s="20"/>
      <c r="AZ803" s="19" t="s">
        <v>1463</v>
      </c>
      <c r="BA803" s="20"/>
      <c r="BB803" s="19" t="s">
        <v>1463</v>
      </c>
      <c r="BC803" s="19" t="s">
        <v>1463</v>
      </c>
      <c r="BD803" s="21" t="s">
        <v>1463</v>
      </c>
    </row>
    <row r="804" spans="1:56" ht="30">
      <c r="A804" s="25"/>
      <c r="B804" s="25"/>
      <c r="C804" s="25"/>
      <c r="D804" s="25"/>
      <c r="E804" s="25"/>
      <c r="F804" s="25"/>
      <c r="G804" s="26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S804" s="25"/>
      <c r="AT804" s="20"/>
      <c r="AU804" s="11"/>
      <c r="AV804" s="11"/>
      <c r="AW804" s="11"/>
      <c r="AX804" s="11"/>
      <c r="AY804" s="20"/>
      <c r="AZ804" s="19" t="s">
        <v>915</v>
      </c>
      <c r="BA804" s="20"/>
      <c r="BB804" s="19" t="s">
        <v>915</v>
      </c>
      <c r="BC804" s="19" t="s">
        <v>915</v>
      </c>
      <c r="BD804" s="21" t="s">
        <v>915</v>
      </c>
    </row>
    <row r="805" spans="1:56">
      <c r="A805" s="25"/>
      <c r="B805" s="25"/>
      <c r="C805" s="25"/>
      <c r="D805" s="25"/>
      <c r="E805" s="25"/>
      <c r="F805" s="25"/>
      <c r="G805" s="26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  <c r="AT805" s="20"/>
      <c r="AU805" s="11"/>
      <c r="AV805" s="11"/>
      <c r="AW805" s="11"/>
      <c r="AX805" s="11"/>
      <c r="AY805" s="20"/>
      <c r="AZ805" s="19" t="s">
        <v>916</v>
      </c>
      <c r="BA805" s="20"/>
      <c r="BB805" s="19" t="s">
        <v>916</v>
      </c>
      <c r="BC805" s="19" t="s">
        <v>916</v>
      </c>
      <c r="BD805" s="21" t="s">
        <v>916</v>
      </c>
    </row>
    <row r="806" spans="1:56">
      <c r="A806" s="25"/>
      <c r="B806" s="25"/>
      <c r="C806" s="25"/>
      <c r="D806" s="25"/>
      <c r="E806" s="25"/>
      <c r="F806" s="25"/>
      <c r="G806" s="26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S806" s="25"/>
      <c r="AT806" s="20"/>
      <c r="AU806" s="11"/>
      <c r="AV806" s="11"/>
      <c r="AW806" s="11"/>
      <c r="AX806" s="11"/>
      <c r="AY806" s="20"/>
      <c r="AZ806" s="19" t="s">
        <v>917</v>
      </c>
      <c r="BA806" s="20"/>
      <c r="BB806" s="19" t="s">
        <v>917</v>
      </c>
      <c r="BC806" s="19" t="s">
        <v>917</v>
      </c>
      <c r="BD806" s="21" t="s">
        <v>917</v>
      </c>
    </row>
    <row r="807" spans="1:56">
      <c r="A807" s="25"/>
      <c r="B807" s="25"/>
      <c r="C807" s="25"/>
      <c r="D807" s="25"/>
      <c r="E807" s="25"/>
      <c r="F807" s="25"/>
      <c r="G807" s="26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  <c r="AT807" s="20"/>
      <c r="AU807" s="11"/>
      <c r="AV807" s="11"/>
      <c r="AW807" s="11"/>
      <c r="AX807" s="11"/>
      <c r="AY807" s="20"/>
      <c r="AZ807" s="11"/>
      <c r="BA807" s="20"/>
      <c r="BB807" s="11"/>
      <c r="BC807" s="11"/>
      <c r="BD807" s="11"/>
    </row>
    <row r="808" spans="1:56" ht="150">
      <c r="A808" s="25"/>
      <c r="B808" s="25"/>
      <c r="C808" s="25"/>
      <c r="D808" s="25"/>
      <c r="E808" s="25"/>
      <c r="F808" s="25"/>
      <c r="G808" s="26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0"/>
      <c r="AU808" s="11"/>
      <c r="AV808" s="11"/>
      <c r="AW808" s="11"/>
      <c r="AX808" s="11"/>
      <c r="AY808" s="20"/>
      <c r="AZ808" s="19" t="s">
        <v>918</v>
      </c>
      <c r="BA808" s="20"/>
      <c r="BB808" s="19" t="s">
        <v>918</v>
      </c>
      <c r="BC808" s="19" t="s">
        <v>918</v>
      </c>
      <c r="BD808" s="21" t="s">
        <v>918</v>
      </c>
    </row>
    <row r="809" spans="1:56" ht="105">
      <c r="A809" s="25"/>
      <c r="B809" s="25"/>
      <c r="C809" s="25"/>
      <c r="D809" s="25"/>
      <c r="E809" s="25"/>
      <c r="F809" s="25"/>
      <c r="G809" s="26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  <c r="AT809" s="20"/>
      <c r="AU809" s="11"/>
      <c r="AV809" s="11"/>
      <c r="AW809" s="11"/>
      <c r="AX809" s="11"/>
      <c r="AY809" s="20"/>
      <c r="AZ809" s="19" t="s">
        <v>919</v>
      </c>
      <c r="BA809" s="20"/>
      <c r="BB809" s="19" t="s">
        <v>919</v>
      </c>
      <c r="BC809" s="19" t="s">
        <v>919</v>
      </c>
      <c r="BD809" s="21" t="s">
        <v>919</v>
      </c>
    </row>
    <row r="810" spans="1:56">
      <c r="A810" s="25"/>
      <c r="B810" s="25"/>
      <c r="C810" s="25"/>
      <c r="D810" s="25"/>
      <c r="E810" s="25"/>
      <c r="F810" s="25"/>
      <c r="G810" s="26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S810" s="25"/>
      <c r="AT810" s="20"/>
      <c r="AU810" s="11"/>
      <c r="AV810" s="11"/>
      <c r="AW810" s="11"/>
      <c r="AX810" s="11"/>
      <c r="AY810" s="20"/>
      <c r="AZ810" s="19" t="s">
        <v>920</v>
      </c>
      <c r="BA810" s="20"/>
      <c r="BB810" s="19" t="s">
        <v>920</v>
      </c>
      <c r="BC810" s="19" t="s">
        <v>920</v>
      </c>
      <c r="BD810" s="21" t="s">
        <v>920</v>
      </c>
    </row>
    <row r="811" spans="1:56">
      <c r="A811" s="25"/>
      <c r="B811" s="25"/>
      <c r="C811" s="25"/>
      <c r="D811" s="25"/>
      <c r="E811" s="25"/>
      <c r="F811" s="25"/>
      <c r="G811" s="26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  <c r="AT811" s="20"/>
      <c r="AU811" s="11"/>
      <c r="AV811" s="11"/>
      <c r="AW811" s="11"/>
      <c r="AX811" s="11"/>
      <c r="AY811" s="20"/>
      <c r="AZ811" s="11"/>
      <c r="BA811" s="20"/>
      <c r="BB811" s="11"/>
      <c r="BC811" s="11"/>
      <c r="BD811" s="11"/>
    </row>
    <row r="812" spans="1:56" ht="90">
      <c r="A812" s="25"/>
      <c r="B812" s="25"/>
      <c r="C812" s="25"/>
      <c r="D812" s="25"/>
      <c r="E812" s="25"/>
      <c r="F812" s="25"/>
      <c r="G812" s="26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S812" s="25"/>
      <c r="AT812" s="20"/>
      <c r="AU812" s="11"/>
      <c r="AV812" s="11"/>
      <c r="AW812" s="11"/>
      <c r="AX812" s="11"/>
      <c r="AY812" s="20"/>
      <c r="AZ812" s="19" t="s">
        <v>921</v>
      </c>
      <c r="BA812" s="20"/>
      <c r="BB812" s="19" t="s">
        <v>921</v>
      </c>
      <c r="BC812" s="19" t="s">
        <v>921</v>
      </c>
      <c r="BD812" s="21" t="s">
        <v>921</v>
      </c>
    </row>
    <row r="813" spans="1:56" ht="270">
      <c r="A813" s="25"/>
      <c r="B813" s="25"/>
      <c r="C813" s="25"/>
      <c r="D813" s="25"/>
      <c r="E813" s="25"/>
      <c r="F813" s="25"/>
      <c r="G813" s="26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0"/>
      <c r="AU813" s="11"/>
      <c r="AV813" s="11"/>
      <c r="AW813" s="11"/>
      <c r="AX813" s="11"/>
      <c r="AY813" s="20"/>
      <c r="AZ813" s="19" t="s">
        <v>1464</v>
      </c>
      <c r="BA813" s="20"/>
      <c r="BB813" s="19" t="s">
        <v>1464</v>
      </c>
      <c r="BC813" s="19" t="s">
        <v>1464</v>
      </c>
      <c r="BD813" s="21" t="s">
        <v>1464</v>
      </c>
    </row>
    <row r="814" spans="1:56" ht="270">
      <c r="A814" s="25"/>
      <c r="B814" s="25"/>
      <c r="C814" s="25"/>
      <c r="D814" s="25"/>
      <c r="E814" s="25"/>
      <c r="F814" s="25"/>
      <c r="G814" s="26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S814" s="25"/>
      <c r="AT814" s="20"/>
      <c r="AU814" s="11"/>
      <c r="AV814" s="11"/>
      <c r="AW814" s="11"/>
      <c r="AX814" s="11"/>
      <c r="AY814" s="20"/>
      <c r="AZ814" s="19" t="s">
        <v>1465</v>
      </c>
      <c r="BA814" s="20"/>
      <c r="BB814" s="19" t="s">
        <v>1465</v>
      </c>
      <c r="BC814" s="19" t="s">
        <v>1465</v>
      </c>
      <c r="BD814" s="21" t="s">
        <v>1465</v>
      </c>
    </row>
    <row r="815" spans="1:56">
      <c r="A815" s="25"/>
      <c r="B815" s="25"/>
      <c r="C815" s="25"/>
      <c r="D815" s="25"/>
      <c r="E815" s="25"/>
      <c r="F815" s="25"/>
      <c r="G815" s="26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  <c r="AT815" s="20"/>
      <c r="AU815" s="11"/>
      <c r="AV815" s="11"/>
      <c r="AW815" s="11"/>
      <c r="AX815" s="11"/>
      <c r="AY815" s="20"/>
      <c r="AZ815" s="19" t="s">
        <v>677</v>
      </c>
      <c r="BA815" s="20"/>
      <c r="BB815" s="19" t="s">
        <v>677</v>
      </c>
      <c r="BC815" s="19" t="s">
        <v>677</v>
      </c>
      <c r="BD815" s="21" t="s">
        <v>677</v>
      </c>
    </row>
    <row r="816" spans="1:56" ht="45">
      <c r="A816" s="25"/>
      <c r="B816" s="25"/>
      <c r="C816" s="25"/>
      <c r="D816" s="25"/>
      <c r="E816" s="25"/>
      <c r="F816" s="25"/>
      <c r="G816" s="26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S816" s="25"/>
      <c r="AT816" s="20"/>
      <c r="AU816" s="11"/>
      <c r="AV816" s="11"/>
      <c r="AW816" s="11"/>
      <c r="AX816" s="11"/>
      <c r="AY816" s="20"/>
      <c r="AZ816" s="19" t="s">
        <v>924</v>
      </c>
      <c r="BA816" s="20"/>
      <c r="BB816" s="19" t="s">
        <v>924</v>
      </c>
      <c r="BC816" s="19" t="s">
        <v>924</v>
      </c>
      <c r="BD816" s="21" t="s">
        <v>924</v>
      </c>
    </row>
    <row r="817" spans="1:56" ht="409">
      <c r="A817" s="25"/>
      <c r="B817" s="25"/>
      <c r="C817" s="25"/>
      <c r="D817" s="25"/>
      <c r="E817" s="25"/>
      <c r="F817" s="25"/>
      <c r="G817" s="26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0"/>
      <c r="AU817" s="11"/>
      <c r="AV817" s="11"/>
      <c r="AW817" s="11"/>
      <c r="AX817" s="11"/>
      <c r="AY817" s="20"/>
      <c r="AZ817" s="19" t="s">
        <v>925</v>
      </c>
      <c r="BA817" s="20"/>
      <c r="BB817" s="19" t="s">
        <v>925</v>
      </c>
      <c r="BC817" s="19" t="s">
        <v>1466</v>
      </c>
      <c r="BD817" s="21" t="s">
        <v>1466</v>
      </c>
    </row>
    <row r="818" spans="1:56" ht="135">
      <c r="A818" s="25" t="s">
        <v>152</v>
      </c>
      <c r="B818" s="25" t="s">
        <v>1366</v>
      </c>
      <c r="C818" s="25" t="s">
        <v>143</v>
      </c>
      <c r="D818" s="25" t="s">
        <v>1400</v>
      </c>
      <c r="E818" s="25" t="s">
        <v>115</v>
      </c>
      <c r="F818" s="25" t="s">
        <v>1467</v>
      </c>
      <c r="G818" s="26">
        <v>2049</v>
      </c>
      <c r="H818" s="25" t="s">
        <v>1468</v>
      </c>
      <c r="I818" s="25" t="s">
        <v>216</v>
      </c>
      <c r="J818" s="25" t="s">
        <v>892</v>
      </c>
      <c r="K818" s="25" t="s">
        <v>67</v>
      </c>
      <c r="L818" s="25" t="s">
        <v>1403</v>
      </c>
      <c r="M818" s="25" t="s">
        <v>59</v>
      </c>
      <c r="N818" s="25" t="s">
        <v>1469</v>
      </c>
      <c r="O818" s="25" t="s">
        <v>555</v>
      </c>
      <c r="P818" s="25" t="s">
        <v>1470</v>
      </c>
      <c r="Q818" s="25" t="s">
        <v>566</v>
      </c>
      <c r="R818" s="25" t="s">
        <v>982</v>
      </c>
      <c r="S818" s="25" t="s">
        <v>639</v>
      </c>
      <c r="T818" s="25" t="s">
        <v>897</v>
      </c>
      <c r="U818" s="25" t="s">
        <v>181</v>
      </c>
      <c r="V818" s="25" t="s">
        <v>935</v>
      </c>
      <c r="W818" s="25" t="s">
        <v>175</v>
      </c>
      <c r="X818" s="25" t="s">
        <v>1405</v>
      </c>
      <c r="Y818" s="25" t="s">
        <v>154</v>
      </c>
      <c r="Z818" s="25" t="s">
        <v>1011</v>
      </c>
      <c r="AA818" s="25" t="s">
        <v>573</v>
      </c>
      <c r="AB818" s="25" t="s">
        <v>1012</v>
      </c>
      <c r="AC818" s="25" t="s">
        <v>659</v>
      </c>
      <c r="AD818" s="25" t="s">
        <v>902</v>
      </c>
      <c r="AE818" s="25" t="s">
        <v>613</v>
      </c>
      <c r="AF818" s="25" t="s">
        <v>1374</v>
      </c>
      <c r="AG818" s="25" t="s">
        <v>620</v>
      </c>
      <c r="AH818" s="25" t="s">
        <v>940</v>
      </c>
      <c r="AI818" s="25" t="s">
        <v>563</v>
      </c>
      <c r="AJ818" s="25" t="s">
        <v>1375</v>
      </c>
      <c r="AK818" s="25" t="s">
        <v>654</v>
      </c>
      <c r="AL818" s="25" t="s">
        <v>1425</v>
      </c>
      <c r="AM818" s="25" t="s">
        <v>221</v>
      </c>
      <c r="AN818" s="25" t="s">
        <v>907</v>
      </c>
      <c r="AO818" s="25" t="s">
        <v>224</v>
      </c>
      <c r="AP818" s="25" t="s">
        <v>942</v>
      </c>
      <c r="AQ818" s="25" t="s">
        <v>225</v>
      </c>
      <c r="AR818" s="25" t="s">
        <v>909</v>
      </c>
      <c r="AS818" s="25" t="s">
        <v>274</v>
      </c>
      <c r="AT818" s="20" t="s">
        <v>1471</v>
      </c>
      <c r="AU818" s="24" t="s">
        <v>782</v>
      </c>
      <c r="AV818" s="24"/>
      <c r="AW818" s="20" t="s">
        <v>733</v>
      </c>
      <c r="AX818" s="20"/>
      <c r="AY818" s="20" t="s">
        <v>733</v>
      </c>
      <c r="AZ818" s="19" t="s">
        <v>912</v>
      </c>
      <c r="BA818" s="20" t="s">
        <v>777</v>
      </c>
      <c r="BB818" s="19" t="s">
        <v>912</v>
      </c>
      <c r="BC818" s="19" t="s">
        <v>912</v>
      </c>
      <c r="BD818" s="21" t="s">
        <v>912</v>
      </c>
    </row>
    <row r="819" spans="1:56" ht="60">
      <c r="A819" s="25"/>
      <c r="B819" s="25"/>
      <c r="C819" s="25"/>
      <c r="D819" s="25"/>
      <c r="E819" s="25"/>
      <c r="F819" s="25"/>
      <c r="G819" s="26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  <c r="AT819" s="20"/>
      <c r="AU819" s="11"/>
      <c r="AV819" s="11"/>
      <c r="AW819" s="11"/>
      <c r="AX819" s="11"/>
      <c r="AY819" s="20"/>
      <c r="AZ819" s="19" t="s">
        <v>913</v>
      </c>
      <c r="BA819" s="20"/>
      <c r="BB819" s="19" t="s">
        <v>913</v>
      </c>
      <c r="BC819" s="19" t="s">
        <v>913</v>
      </c>
      <c r="BD819" s="21" t="s">
        <v>913</v>
      </c>
    </row>
    <row r="820" spans="1:56" ht="409">
      <c r="A820" s="25"/>
      <c r="B820" s="25"/>
      <c r="C820" s="25"/>
      <c r="D820" s="25"/>
      <c r="E820" s="25"/>
      <c r="F820" s="25"/>
      <c r="G820" s="26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S820" s="25"/>
      <c r="AT820" s="20"/>
      <c r="AU820" s="11"/>
      <c r="AV820" s="11"/>
      <c r="AW820" s="11"/>
      <c r="AX820" s="11"/>
      <c r="AY820" s="20"/>
      <c r="AZ820" s="19" t="s">
        <v>1472</v>
      </c>
      <c r="BA820" s="20"/>
      <c r="BB820" s="19" t="s">
        <v>1472</v>
      </c>
      <c r="BC820" s="19" t="s">
        <v>1472</v>
      </c>
      <c r="BD820" s="21" t="s">
        <v>1472</v>
      </c>
    </row>
    <row r="821" spans="1:56" ht="30">
      <c r="A821" s="25"/>
      <c r="B821" s="25"/>
      <c r="C821" s="25"/>
      <c r="D821" s="25"/>
      <c r="E821" s="25"/>
      <c r="F821" s="25"/>
      <c r="G821" s="26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0"/>
      <c r="AU821" s="11"/>
      <c r="AV821" s="11"/>
      <c r="AW821" s="11"/>
      <c r="AX821" s="11"/>
      <c r="AY821" s="20"/>
      <c r="AZ821" s="19" t="s">
        <v>915</v>
      </c>
      <c r="BA821" s="20"/>
      <c r="BB821" s="19" t="s">
        <v>915</v>
      </c>
      <c r="BC821" s="19" t="s">
        <v>915</v>
      </c>
      <c r="BD821" s="21" t="s">
        <v>915</v>
      </c>
    </row>
    <row r="822" spans="1:56">
      <c r="A822" s="25"/>
      <c r="B822" s="25"/>
      <c r="C822" s="25"/>
      <c r="D822" s="25"/>
      <c r="E822" s="25"/>
      <c r="F822" s="25"/>
      <c r="G822" s="26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S822" s="25"/>
      <c r="AT822" s="20"/>
      <c r="AU822" s="11"/>
      <c r="AV822" s="11"/>
      <c r="AW822" s="11"/>
      <c r="AX822" s="11"/>
      <c r="AY822" s="20"/>
      <c r="AZ822" s="19" t="s">
        <v>916</v>
      </c>
      <c r="BA822" s="20"/>
      <c r="BB822" s="19" t="s">
        <v>916</v>
      </c>
      <c r="BC822" s="19" t="s">
        <v>916</v>
      </c>
      <c r="BD822" s="21" t="s">
        <v>916</v>
      </c>
    </row>
    <row r="823" spans="1:56">
      <c r="A823" s="25"/>
      <c r="B823" s="25"/>
      <c r="C823" s="25"/>
      <c r="D823" s="25"/>
      <c r="E823" s="25"/>
      <c r="F823" s="25"/>
      <c r="G823" s="26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  <c r="AT823" s="20"/>
      <c r="AU823" s="11"/>
      <c r="AV823" s="11"/>
      <c r="AW823" s="11"/>
      <c r="AX823" s="11"/>
      <c r="AY823" s="20"/>
      <c r="AZ823" s="19" t="s">
        <v>917</v>
      </c>
      <c r="BA823" s="20"/>
      <c r="BB823" s="19" t="s">
        <v>917</v>
      </c>
      <c r="BC823" s="19" t="s">
        <v>917</v>
      </c>
      <c r="BD823" s="21" t="s">
        <v>917</v>
      </c>
    </row>
    <row r="824" spans="1:56">
      <c r="A824" s="25"/>
      <c r="B824" s="25"/>
      <c r="C824" s="25"/>
      <c r="D824" s="25"/>
      <c r="E824" s="25"/>
      <c r="F824" s="25"/>
      <c r="G824" s="26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S824" s="25"/>
      <c r="AT824" s="20"/>
      <c r="AU824" s="11"/>
      <c r="AV824" s="11"/>
      <c r="AW824" s="11"/>
      <c r="AX824" s="11"/>
      <c r="AY824" s="20"/>
      <c r="AZ824" s="11"/>
      <c r="BA824" s="20"/>
      <c r="BB824" s="11"/>
      <c r="BC824" s="11"/>
      <c r="BD824" s="11"/>
    </row>
    <row r="825" spans="1:56" ht="150">
      <c r="A825" s="25"/>
      <c r="B825" s="25"/>
      <c r="C825" s="25"/>
      <c r="D825" s="25"/>
      <c r="E825" s="25"/>
      <c r="F825" s="25"/>
      <c r="G825" s="26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  <c r="AT825" s="20"/>
      <c r="AU825" s="11"/>
      <c r="AV825" s="11"/>
      <c r="AW825" s="11"/>
      <c r="AX825" s="11"/>
      <c r="AY825" s="20"/>
      <c r="AZ825" s="19" t="s">
        <v>918</v>
      </c>
      <c r="BA825" s="20"/>
      <c r="BB825" s="19" t="s">
        <v>918</v>
      </c>
      <c r="BC825" s="19" t="s">
        <v>918</v>
      </c>
      <c r="BD825" s="21" t="s">
        <v>918</v>
      </c>
    </row>
    <row r="826" spans="1:56" ht="105">
      <c r="A826" s="25"/>
      <c r="B826" s="25"/>
      <c r="C826" s="25"/>
      <c r="D826" s="25"/>
      <c r="E826" s="25"/>
      <c r="F826" s="25"/>
      <c r="G826" s="26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0"/>
      <c r="AU826" s="11"/>
      <c r="AV826" s="11"/>
      <c r="AW826" s="11"/>
      <c r="AX826" s="11"/>
      <c r="AY826" s="20"/>
      <c r="AZ826" s="19" t="s">
        <v>919</v>
      </c>
      <c r="BA826" s="20"/>
      <c r="BB826" s="19" t="s">
        <v>919</v>
      </c>
      <c r="BC826" s="19" t="s">
        <v>919</v>
      </c>
      <c r="BD826" s="21" t="s">
        <v>919</v>
      </c>
    </row>
    <row r="827" spans="1:56">
      <c r="A827" s="25"/>
      <c r="B827" s="25"/>
      <c r="C827" s="25"/>
      <c r="D827" s="25"/>
      <c r="E827" s="25"/>
      <c r="F827" s="25"/>
      <c r="G827" s="26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  <c r="AT827" s="20"/>
      <c r="AU827" s="11"/>
      <c r="AV827" s="11"/>
      <c r="AW827" s="11"/>
      <c r="AX827" s="11"/>
      <c r="AY827" s="20"/>
      <c r="AZ827" s="19" t="s">
        <v>920</v>
      </c>
      <c r="BA827" s="20"/>
      <c r="BB827" s="19" t="s">
        <v>920</v>
      </c>
      <c r="BC827" s="19" t="s">
        <v>920</v>
      </c>
      <c r="BD827" s="21" t="s">
        <v>920</v>
      </c>
    </row>
    <row r="828" spans="1:56">
      <c r="A828" s="25"/>
      <c r="B828" s="25"/>
      <c r="C828" s="25"/>
      <c r="D828" s="25"/>
      <c r="E828" s="25"/>
      <c r="F828" s="25"/>
      <c r="G828" s="26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S828" s="25"/>
      <c r="AT828" s="20"/>
      <c r="AU828" s="11"/>
      <c r="AV828" s="11"/>
      <c r="AW828" s="11"/>
      <c r="AX828" s="11"/>
      <c r="AY828" s="20"/>
      <c r="AZ828" s="11"/>
      <c r="BA828" s="20"/>
      <c r="BB828" s="11"/>
      <c r="BC828" s="11"/>
      <c r="BD828" s="11"/>
    </row>
    <row r="829" spans="1:56" ht="90">
      <c r="A829" s="25"/>
      <c r="B829" s="25"/>
      <c r="C829" s="25"/>
      <c r="D829" s="25"/>
      <c r="E829" s="25"/>
      <c r="F829" s="25"/>
      <c r="G829" s="26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  <c r="AT829" s="20"/>
      <c r="AU829" s="11"/>
      <c r="AV829" s="11"/>
      <c r="AW829" s="11"/>
      <c r="AX829" s="11"/>
      <c r="AY829" s="20"/>
      <c r="AZ829" s="19" t="s">
        <v>921</v>
      </c>
      <c r="BA829" s="20"/>
      <c r="BB829" s="19" t="s">
        <v>921</v>
      </c>
      <c r="BC829" s="19" t="s">
        <v>921</v>
      </c>
      <c r="BD829" s="21" t="s">
        <v>921</v>
      </c>
    </row>
    <row r="830" spans="1:56" ht="300">
      <c r="A830" s="25"/>
      <c r="B830" s="25"/>
      <c r="C830" s="25"/>
      <c r="D830" s="25"/>
      <c r="E830" s="25"/>
      <c r="F830" s="25"/>
      <c r="G830" s="26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  <c r="AP830" s="25"/>
      <c r="AQ830" s="25"/>
      <c r="AR830" s="25"/>
      <c r="AS830" s="25"/>
      <c r="AT830" s="20"/>
      <c r="AU830" s="11"/>
      <c r="AV830" s="11"/>
      <c r="AW830" s="11"/>
      <c r="AX830" s="11"/>
      <c r="AY830" s="20"/>
      <c r="AZ830" s="19" t="s">
        <v>1473</v>
      </c>
      <c r="BA830" s="20"/>
      <c r="BB830" s="19" t="s">
        <v>1473</v>
      </c>
      <c r="BC830" s="19" t="s">
        <v>1473</v>
      </c>
      <c r="BD830" s="21" t="s">
        <v>1473</v>
      </c>
    </row>
    <row r="831" spans="1:56" ht="270">
      <c r="A831" s="25"/>
      <c r="B831" s="25"/>
      <c r="C831" s="25"/>
      <c r="D831" s="25"/>
      <c r="E831" s="25"/>
      <c r="F831" s="25"/>
      <c r="G831" s="26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  <c r="AT831" s="20"/>
      <c r="AU831" s="11"/>
      <c r="AV831" s="11"/>
      <c r="AW831" s="11"/>
      <c r="AX831" s="11"/>
      <c r="AY831" s="20"/>
      <c r="AZ831" s="19" t="s">
        <v>1474</v>
      </c>
      <c r="BA831" s="20"/>
      <c r="BB831" s="19" t="s">
        <v>1474</v>
      </c>
      <c r="BC831" s="19" t="s">
        <v>1474</v>
      </c>
      <c r="BD831" s="21" t="s">
        <v>1474</v>
      </c>
    </row>
    <row r="832" spans="1:56">
      <c r="A832" s="25"/>
      <c r="B832" s="25"/>
      <c r="C832" s="25"/>
      <c r="D832" s="25"/>
      <c r="E832" s="25"/>
      <c r="F832" s="25"/>
      <c r="G832" s="26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S832" s="25"/>
      <c r="AT832" s="20"/>
      <c r="AU832" s="11"/>
      <c r="AV832" s="11"/>
      <c r="AW832" s="11"/>
      <c r="AX832" s="11"/>
      <c r="AY832" s="20"/>
      <c r="AZ832" s="19" t="s">
        <v>677</v>
      </c>
      <c r="BA832" s="20"/>
      <c r="BB832" s="19" t="s">
        <v>677</v>
      </c>
      <c r="BC832" s="19" t="s">
        <v>677</v>
      </c>
      <c r="BD832" s="21" t="s">
        <v>677</v>
      </c>
    </row>
    <row r="833" spans="1:56" ht="45">
      <c r="A833" s="25"/>
      <c r="B833" s="25"/>
      <c r="C833" s="25"/>
      <c r="D833" s="25"/>
      <c r="E833" s="25"/>
      <c r="F833" s="25"/>
      <c r="G833" s="26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  <c r="AT833" s="20"/>
      <c r="AU833" s="11"/>
      <c r="AV833" s="11"/>
      <c r="AW833" s="11"/>
      <c r="AX833" s="11"/>
      <c r="AY833" s="20"/>
      <c r="AZ833" s="19" t="s">
        <v>924</v>
      </c>
      <c r="BA833" s="20"/>
      <c r="BB833" s="19" t="s">
        <v>924</v>
      </c>
      <c r="BC833" s="19" t="s">
        <v>924</v>
      </c>
      <c r="BD833" s="21" t="s">
        <v>924</v>
      </c>
    </row>
    <row r="834" spans="1:56" ht="409">
      <c r="A834" s="25"/>
      <c r="B834" s="25"/>
      <c r="C834" s="25"/>
      <c r="D834" s="25"/>
      <c r="E834" s="25"/>
      <c r="F834" s="25"/>
      <c r="G834" s="26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  <c r="AT834" s="20"/>
      <c r="AU834" s="11"/>
      <c r="AV834" s="11"/>
      <c r="AW834" s="11"/>
      <c r="AX834" s="11"/>
      <c r="AY834" s="20"/>
      <c r="AZ834" s="19" t="s">
        <v>925</v>
      </c>
      <c r="BA834" s="20"/>
      <c r="BB834" s="19" t="s">
        <v>925</v>
      </c>
      <c r="BC834" s="19" t="s">
        <v>1475</v>
      </c>
      <c r="BD834" s="21" t="s">
        <v>1475</v>
      </c>
    </row>
    <row r="835" spans="1:56" ht="135">
      <c r="A835" s="25" t="s">
        <v>152</v>
      </c>
      <c r="B835" s="25" t="s">
        <v>1366</v>
      </c>
      <c r="C835" s="25" t="s">
        <v>142</v>
      </c>
      <c r="D835" s="25" t="s">
        <v>1367</v>
      </c>
      <c r="E835" s="25" t="s">
        <v>116</v>
      </c>
      <c r="F835" s="25" t="s">
        <v>1476</v>
      </c>
      <c r="G835" s="26">
        <v>1649.99</v>
      </c>
      <c r="H835" s="25" t="s">
        <v>1477</v>
      </c>
      <c r="I835" s="25" t="s">
        <v>216</v>
      </c>
      <c r="J835" s="25" t="s">
        <v>892</v>
      </c>
      <c r="K835" s="25" t="s">
        <v>68</v>
      </c>
      <c r="L835" s="25" t="s">
        <v>1434</v>
      </c>
      <c r="M835" s="25" t="s">
        <v>60</v>
      </c>
      <c r="N835" s="25" t="s">
        <v>1478</v>
      </c>
      <c r="O835" s="25" t="s">
        <v>552</v>
      </c>
      <c r="P835" s="25" t="s">
        <v>1263</v>
      </c>
      <c r="Q835" s="25" t="s">
        <v>566</v>
      </c>
      <c r="R835" s="25" t="s">
        <v>982</v>
      </c>
      <c r="S835" s="25" t="s">
        <v>640</v>
      </c>
      <c r="T835" s="25" t="s">
        <v>934</v>
      </c>
      <c r="U835" s="25" t="s">
        <v>213</v>
      </c>
      <c r="V835" s="25" t="s">
        <v>1479</v>
      </c>
      <c r="W835" s="25" t="s">
        <v>160</v>
      </c>
      <c r="X835" s="25" t="s">
        <v>1010</v>
      </c>
      <c r="Y835" s="25" t="s">
        <v>154</v>
      </c>
      <c r="Z835" s="25" t="s">
        <v>1011</v>
      </c>
      <c r="AA835" s="25" t="s">
        <v>573</v>
      </c>
      <c r="AB835" s="25" t="s">
        <v>1012</v>
      </c>
      <c r="AC835" s="25" t="s">
        <v>659</v>
      </c>
      <c r="AD835" s="25" t="s">
        <v>902</v>
      </c>
      <c r="AE835" s="25" t="s">
        <v>618</v>
      </c>
      <c r="AF835" s="25" t="s">
        <v>1480</v>
      </c>
      <c r="AG835" s="25" t="s">
        <v>623</v>
      </c>
      <c r="AH835" s="25" t="s">
        <v>1014</v>
      </c>
      <c r="AI835" s="25" t="s">
        <v>557</v>
      </c>
      <c r="AJ835" s="25" t="s">
        <v>941</v>
      </c>
      <c r="AK835" s="25" t="s">
        <v>652</v>
      </c>
      <c r="AL835" s="25" t="s">
        <v>1408</v>
      </c>
      <c r="AM835" s="25" t="s">
        <v>221</v>
      </c>
      <c r="AN835" s="25" t="s">
        <v>907</v>
      </c>
      <c r="AO835" s="25" t="s">
        <v>224</v>
      </c>
      <c r="AP835" s="25" t="s">
        <v>942</v>
      </c>
      <c r="AQ835" s="25" t="s">
        <v>225</v>
      </c>
      <c r="AR835" s="25" t="s">
        <v>909</v>
      </c>
      <c r="AS835" s="25" t="s">
        <v>14</v>
      </c>
      <c r="AT835" s="20" t="s">
        <v>1481</v>
      </c>
      <c r="AU835" s="24" t="s">
        <v>782</v>
      </c>
      <c r="AV835" s="24"/>
      <c r="AW835" s="20" t="s">
        <v>734</v>
      </c>
      <c r="AX835" s="20"/>
      <c r="AY835" s="20" t="s">
        <v>734</v>
      </c>
      <c r="AZ835" s="19" t="s">
        <v>912</v>
      </c>
      <c r="BA835" s="20" t="s">
        <v>778</v>
      </c>
      <c r="BB835" s="19" t="s">
        <v>912</v>
      </c>
      <c r="BC835" s="19" t="s">
        <v>912</v>
      </c>
      <c r="BD835" s="21" t="s">
        <v>912</v>
      </c>
    </row>
    <row r="836" spans="1:56" ht="60">
      <c r="A836" s="25"/>
      <c r="B836" s="25"/>
      <c r="C836" s="25"/>
      <c r="D836" s="25"/>
      <c r="E836" s="25"/>
      <c r="F836" s="25"/>
      <c r="G836" s="26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  <c r="AT836" s="20"/>
      <c r="AU836" s="11"/>
      <c r="AV836" s="11"/>
      <c r="AW836" s="11"/>
      <c r="AX836" s="11"/>
      <c r="AY836" s="20"/>
      <c r="AZ836" s="19" t="s">
        <v>913</v>
      </c>
      <c r="BA836" s="20"/>
      <c r="BB836" s="19" t="s">
        <v>913</v>
      </c>
      <c r="BC836" s="19" t="s">
        <v>913</v>
      </c>
      <c r="BD836" s="21" t="s">
        <v>913</v>
      </c>
    </row>
    <row r="837" spans="1:56" ht="409">
      <c r="A837" s="25"/>
      <c r="B837" s="25"/>
      <c r="C837" s="25"/>
      <c r="D837" s="25"/>
      <c r="E837" s="25"/>
      <c r="F837" s="25"/>
      <c r="G837" s="26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  <c r="AT837" s="20"/>
      <c r="AU837" s="11"/>
      <c r="AV837" s="11"/>
      <c r="AW837" s="11"/>
      <c r="AX837" s="11"/>
      <c r="AY837" s="20"/>
      <c r="AZ837" s="19" t="s">
        <v>1482</v>
      </c>
      <c r="BA837" s="20"/>
      <c r="BB837" s="19" t="s">
        <v>1482</v>
      </c>
      <c r="BC837" s="19" t="s">
        <v>1482</v>
      </c>
      <c r="BD837" s="21" t="s">
        <v>1482</v>
      </c>
    </row>
    <row r="838" spans="1:56" ht="30">
      <c r="A838" s="25"/>
      <c r="B838" s="25"/>
      <c r="C838" s="25"/>
      <c r="D838" s="25"/>
      <c r="E838" s="25"/>
      <c r="F838" s="25"/>
      <c r="G838" s="26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S838" s="25"/>
      <c r="AT838" s="20"/>
      <c r="AU838" s="11"/>
      <c r="AV838" s="11"/>
      <c r="AW838" s="11"/>
      <c r="AX838" s="11"/>
      <c r="AY838" s="20"/>
      <c r="AZ838" s="19" t="s">
        <v>915</v>
      </c>
      <c r="BA838" s="20"/>
      <c r="BB838" s="19" t="s">
        <v>915</v>
      </c>
      <c r="BC838" s="19" t="s">
        <v>915</v>
      </c>
      <c r="BD838" s="21" t="s">
        <v>915</v>
      </c>
    </row>
    <row r="839" spans="1:56">
      <c r="A839" s="25"/>
      <c r="B839" s="25"/>
      <c r="C839" s="25"/>
      <c r="D839" s="25"/>
      <c r="E839" s="25"/>
      <c r="F839" s="25"/>
      <c r="G839" s="26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  <c r="AT839" s="20"/>
      <c r="AU839" s="11"/>
      <c r="AV839" s="11"/>
      <c r="AW839" s="11"/>
      <c r="AX839" s="11"/>
      <c r="AY839" s="20"/>
      <c r="AZ839" s="19" t="s">
        <v>916</v>
      </c>
      <c r="BA839" s="20"/>
      <c r="BB839" s="19" t="s">
        <v>916</v>
      </c>
      <c r="BC839" s="19" t="s">
        <v>916</v>
      </c>
      <c r="BD839" s="21" t="s">
        <v>916</v>
      </c>
    </row>
    <row r="840" spans="1:56">
      <c r="A840" s="25"/>
      <c r="B840" s="25"/>
      <c r="C840" s="25"/>
      <c r="D840" s="25"/>
      <c r="E840" s="25"/>
      <c r="F840" s="25"/>
      <c r="G840" s="26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S840" s="25"/>
      <c r="AT840" s="20"/>
      <c r="AU840" s="11"/>
      <c r="AV840" s="11"/>
      <c r="AW840" s="11"/>
      <c r="AX840" s="11"/>
      <c r="AY840" s="20"/>
      <c r="AZ840" s="19" t="s">
        <v>917</v>
      </c>
      <c r="BA840" s="20"/>
      <c r="BB840" s="19" t="s">
        <v>917</v>
      </c>
      <c r="BC840" s="19" t="s">
        <v>917</v>
      </c>
      <c r="BD840" s="21" t="s">
        <v>917</v>
      </c>
    </row>
    <row r="841" spans="1:56">
      <c r="A841" s="25"/>
      <c r="B841" s="25"/>
      <c r="C841" s="25"/>
      <c r="D841" s="25"/>
      <c r="E841" s="25"/>
      <c r="F841" s="25"/>
      <c r="G841" s="26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  <c r="AP841" s="25"/>
      <c r="AQ841" s="25"/>
      <c r="AR841" s="25"/>
      <c r="AS841" s="25"/>
      <c r="AT841" s="20"/>
      <c r="AU841" s="11"/>
      <c r="AV841" s="11"/>
      <c r="AW841" s="11"/>
      <c r="AX841" s="11"/>
      <c r="AY841" s="20"/>
      <c r="AZ841" s="11"/>
      <c r="BA841" s="20"/>
      <c r="BB841" s="11"/>
      <c r="BC841" s="11"/>
      <c r="BD841" s="11"/>
    </row>
    <row r="842" spans="1:56" ht="150">
      <c r="A842" s="25"/>
      <c r="B842" s="25"/>
      <c r="C842" s="25"/>
      <c r="D842" s="25"/>
      <c r="E842" s="25"/>
      <c r="F842" s="25"/>
      <c r="G842" s="26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S842" s="25"/>
      <c r="AT842" s="20"/>
      <c r="AU842" s="11"/>
      <c r="AV842" s="11"/>
      <c r="AW842" s="11"/>
      <c r="AX842" s="11"/>
      <c r="AY842" s="20"/>
      <c r="AZ842" s="19" t="s">
        <v>918</v>
      </c>
      <c r="BA842" s="20"/>
      <c r="BB842" s="19" t="s">
        <v>918</v>
      </c>
      <c r="BC842" s="19" t="s">
        <v>918</v>
      </c>
      <c r="BD842" s="21" t="s">
        <v>918</v>
      </c>
    </row>
    <row r="843" spans="1:56" ht="105">
      <c r="A843" s="25"/>
      <c r="B843" s="25"/>
      <c r="C843" s="25"/>
      <c r="D843" s="25"/>
      <c r="E843" s="25"/>
      <c r="F843" s="25"/>
      <c r="G843" s="26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  <c r="AT843" s="20"/>
      <c r="AU843" s="11"/>
      <c r="AV843" s="11"/>
      <c r="AW843" s="11"/>
      <c r="AX843" s="11"/>
      <c r="AY843" s="20"/>
      <c r="AZ843" s="19" t="s">
        <v>919</v>
      </c>
      <c r="BA843" s="20"/>
      <c r="BB843" s="19" t="s">
        <v>919</v>
      </c>
      <c r="BC843" s="19" t="s">
        <v>919</v>
      </c>
      <c r="BD843" s="21" t="s">
        <v>919</v>
      </c>
    </row>
    <row r="844" spans="1:56">
      <c r="A844" s="25"/>
      <c r="B844" s="25"/>
      <c r="C844" s="25"/>
      <c r="D844" s="25"/>
      <c r="E844" s="25"/>
      <c r="F844" s="25"/>
      <c r="G844" s="26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0"/>
      <c r="AU844" s="11"/>
      <c r="AV844" s="11"/>
      <c r="AW844" s="11"/>
      <c r="AX844" s="11"/>
      <c r="AY844" s="20"/>
      <c r="AZ844" s="19" t="s">
        <v>920</v>
      </c>
      <c r="BA844" s="20"/>
      <c r="BB844" s="19" t="s">
        <v>920</v>
      </c>
      <c r="BC844" s="19" t="s">
        <v>920</v>
      </c>
      <c r="BD844" s="21" t="s">
        <v>920</v>
      </c>
    </row>
    <row r="845" spans="1:56">
      <c r="A845" s="25"/>
      <c r="B845" s="25"/>
      <c r="C845" s="25"/>
      <c r="D845" s="25"/>
      <c r="E845" s="25"/>
      <c r="F845" s="25"/>
      <c r="G845" s="26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  <c r="AT845" s="20"/>
      <c r="AU845" s="11"/>
      <c r="AV845" s="11"/>
      <c r="AW845" s="11"/>
      <c r="AX845" s="11"/>
      <c r="AY845" s="20"/>
      <c r="AZ845" s="11"/>
      <c r="BA845" s="20"/>
      <c r="BB845" s="11"/>
      <c r="BC845" s="11"/>
      <c r="BD845" s="11"/>
    </row>
    <row r="846" spans="1:56" ht="90">
      <c r="A846" s="25"/>
      <c r="B846" s="25"/>
      <c r="C846" s="25"/>
      <c r="D846" s="25"/>
      <c r="E846" s="25"/>
      <c r="F846" s="25"/>
      <c r="G846" s="26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S846" s="25"/>
      <c r="AT846" s="20"/>
      <c r="AU846" s="11"/>
      <c r="AV846" s="11"/>
      <c r="AW846" s="11"/>
      <c r="AX846" s="11"/>
      <c r="AY846" s="20"/>
      <c r="AZ846" s="19" t="s">
        <v>921</v>
      </c>
      <c r="BA846" s="20"/>
      <c r="BB846" s="19" t="s">
        <v>921</v>
      </c>
      <c r="BC846" s="19" t="s">
        <v>921</v>
      </c>
      <c r="BD846" s="21" t="s">
        <v>921</v>
      </c>
    </row>
    <row r="847" spans="1:56" ht="270">
      <c r="A847" s="25"/>
      <c r="B847" s="25"/>
      <c r="C847" s="25"/>
      <c r="D847" s="25"/>
      <c r="E847" s="25"/>
      <c r="F847" s="25"/>
      <c r="G847" s="26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  <c r="AT847" s="20"/>
      <c r="AU847" s="11"/>
      <c r="AV847" s="11"/>
      <c r="AW847" s="11"/>
      <c r="AX847" s="11"/>
      <c r="AY847" s="20"/>
      <c r="AZ847" s="19" t="s">
        <v>1483</v>
      </c>
      <c r="BA847" s="20"/>
      <c r="BB847" s="19" t="s">
        <v>1483</v>
      </c>
      <c r="BC847" s="19" t="s">
        <v>1483</v>
      </c>
      <c r="BD847" s="21" t="s">
        <v>1483</v>
      </c>
    </row>
    <row r="848" spans="1:56" ht="270">
      <c r="A848" s="25"/>
      <c r="B848" s="25"/>
      <c r="C848" s="25"/>
      <c r="D848" s="25"/>
      <c r="E848" s="25"/>
      <c r="F848" s="25"/>
      <c r="G848" s="26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S848" s="25"/>
      <c r="AT848" s="20"/>
      <c r="AU848" s="11"/>
      <c r="AV848" s="11"/>
      <c r="AW848" s="11"/>
      <c r="AX848" s="11"/>
      <c r="AY848" s="20"/>
      <c r="AZ848" s="19" t="s">
        <v>1484</v>
      </c>
      <c r="BA848" s="20"/>
      <c r="BB848" s="19" t="s">
        <v>1484</v>
      </c>
      <c r="BC848" s="19" t="s">
        <v>1484</v>
      </c>
      <c r="BD848" s="21" t="s">
        <v>1484</v>
      </c>
    </row>
    <row r="849" spans="1:56">
      <c r="A849" s="25"/>
      <c r="B849" s="25"/>
      <c r="C849" s="25"/>
      <c r="D849" s="25"/>
      <c r="E849" s="25"/>
      <c r="F849" s="25"/>
      <c r="G849" s="26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  <c r="AT849" s="20"/>
      <c r="AU849" s="11"/>
      <c r="AV849" s="11"/>
      <c r="AW849" s="11"/>
      <c r="AX849" s="11"/>
      <c r="AY849" s="20"/>
      <c r="AZ849" s="19" t="s">
        <v>677</v>
      </c>
      <c r="BA849" s="20"/>
      <c r="BB849" s="19" t="s">
        <v>677</v>
      </c>
      <c r="BC849" s="19" t="s">
        <v>677</v>
      </c>
      <c r="BD849" s="21" t="s">
        <v>677</v>
      </c>
    </row>
    <row r="850" spans="1:56" ht="45">
      <c r="A850" s="25"/>
      <c r="B850" s="25"/>
      <c r="C850" s="25"/>
      <c r="D850" s="25"/>
      <c r="E850" s="25"/>
      <c r="F850" s="25"/>
      <c r="G850" s="26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  <c r="AT850" s="20"/>
      <c r="AU850" s="11"/>
      <c r="AV850" s="11"/>
      <c r="AW850" s="11"/>
      <c r="AX850" s="11"/>
      <c r="AY850" s="20"/>
      <c r="AZ850" s="19" t="s">
        <v>924</v>
      </c>
      <c r="BA850" s="20"/>
      <c r="BB850" s="19" t="s">
        <v>924</v>
      </c>
      <c r="BC850" s="19" t="s">
        <v>924</v>
      </c>
      <c r="BD850" s="21" t="s">
        <v>924</v>
      </c>
    </row>
    <row r="851" spans="1:56" ht="409">
      <c r="A851" s="25"/>
      <c r="B851" s="25"/>
      <c r="C851" s="25"/>
      <c r="D851" s="25"/>
      <c r="E851" s="25"/>
      <c r="F851" s="25"/>
      <c r="G851" s="26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  <c r="AT851" s="20"/>
      <c r="AU851" s="11"/>
      <c r="AV851" s="11"/>
      <c r="AW851" s="11"/>
      <c r="AX851" s="11"/>
      <c r="AY851" s="20"/>
      <c r="AZ851" s="19" t="s">
        <v>925</v>
      </c>
      <c r="BA851" s="20"/>
      <c r="BB851" s="19" t="s">
        <v>925</v>
      </c>
      <c r="BC851" s="19" t="s">
        <v>1485</v>
      </c>
      <c r="BD851" s="21" t="s">
        <v>1485</v>
      </c>
    </row>
    <row r="852" spans="1:56" ht="135">
      <c r="A852" s="25" t="s">
        <v>152</v>
      </c>
      <c r="B852" s="25" t="s">
        <v>1366</v>
      </c>
      <c r="C852" s="25" t="s">
        <v>144</v>
      </c>
      <c r="D852" s="25" t="s">
        <v>1431</v>
      </c>
      <c r="E852" s="25" t="s">
        <v>117</v>
      </c>
      <c r="F852" s="25" t="s">
        <v>1486</v>
      </c>
      <c r="G852" s="26">
        <v>1109.99</v>
      </c>
      <c r="H852" s="25" t="s">
        <v>1487</v>
      </c>
      <c r="I852" s="25" t="s">
        <v>216</v>
      </c>
      <c r="J852" s="25" t="s">
        <v>892</v>
      </c>
      <c r="K852" s="25" t="s">
        <v>68</v>
      </c>
      <c r="L852" s="25" t="s">
        <v>1434</v>
      </c>
      <c r="M852" s="25" t="s">
        <v>58</v>
      </c>
      <c r="N852" s="25" t="s">
        <v>1435</v>
      </c>
      <c r="O852" s="25" t="s">
        <v>554</v>
      </c>
      <c r="P852" s="25" t="s">
        <v>1436</v>
      </c>
      <c r="Q852" s="25" t="s">
        <v>565</v>
      </c>
      <c r="R852" s="25" t="s">
        <v>933</v>
      </c>
      <c r="S852" s="25" t="s">
        <v>640</v>
      </c>
      <c r="T852" s="25" t="s">
        <v>934</v>
      </c>
      <c r="U852" s="25" t="s">
        <v>213</v>
      </c>
      <c r="V852" s="25" t="s">
        <v>1479</v>
      </c>
      <c r="W852" s="25" t="s">
        <v>176</v>
      </c>
      <c r="X852" s="25" t="s">
        <v>1437</v>
      </c>
      <c r="Y852" s="25" t="s">
        <v>153</v>
      </c>
      <c r="Z852" s="25" t="s">
        <v>937</v>
      </c>
      <c r="AA852" s="25" t="s">
        <v>570</v>
      </c>
      <c r="AB852" s="25" t="s">
        <v>938</v>
      </c>
      <c r="AC852" s="25" t="s">
        <v>659</v>
      </c>
      <c r="AD852" s="25" t="s">
        <v>902</v>
      </c>
      <c r="AE852" s="25" t="s">
        <v>616</v>
      </c>
      <c r="AF852" s="25" t="s">
        <v>1438</v>
      </c>
      <c r="AG852" s="25" t="s">
        <v>638</v>
      </c>
      <c r="AH852" s="25" t="s">
        <v>1439</v>
      </c>
      <c r="AI852" s="25" t="s">
        <v>557</v>
      </c>
      <c r="AJ852" s="25" t="s">
        <v>941</v>
      </c>
      <c r="AK852" s="25" t="s">
        <v>653</v>
      </c>
      <c r="AL852" s="25" t="s">
        <v>1440</v>
      </c>
      <c r="AM852" s="25" t="s">
        <v>222</v>
      </c>
      <c r="AN852" s="25" t="s">
        <v>998</v>
      </c>
      <c r="AO852" s="25" t="s">
        <v>224</v>
      </c>
      <c r="AP852" s="25" t="s">
        <v>942</v>
      </c>
      <c r="AQ852" s="25" t="s">
        <v>225</v>
      </c>
      <c r="AR852" s="25" t="s">
        <v>909</v>
      </c>
      <c r="AS852" s="25" t="s">
        <v>15</v>
      </c>
      <c r="AT852" s="20" t="s">
        <v>1488</v>
      </c>
      <c r="AU852" s="24" t="s">
        <v>782</v>
      </c>
      <c r="AV852" s="24"/>
      <c r="AW852" s="20" t="s">
        <v>735</v>
      </c>
      <c r="AX852" s="20"/>
      <c r="AY852" s="20" t="s">
        <v>735</v>
      </c>
      <c r="AZ852" s="19" t="s">
        <v>912</v>
      </c>
      <c r="BA852" s="20" t="s">
        <v>779</v>
      </c>
      <c r="BB852" s="19" t="s">
        <v>912</v>
      </c>
      <c r="BC852" s="19" t="s">
        <v>912</v>
      </c>
      <c r="BD852" s="21" t="s">
        <v>912</v>
      </c>
    </row>
    <row r="853" spans="1:56" ht="60">
      <c r="A853" s="25"/>
      <c r="B853" s="25"/>
      <c r="C853" s="25"/>
      <c r="D853" s="25"/>
      <c r="E853" s="25"/>
      <c r="F853" s="25"/>
      <c r="G853" s="26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0"/>
      <c r="AU853" s="11"/>
      <c r="AV853" s="11"/>
      <c r="AW853" s="11"/>
      <c r="AX853" s="11"/>
      <c r="AY853" s="20"/>
      <c r="AZ853" s="19" t="s">
        <v>913</v>
      </c>
      <c r="BA853" s="20"/>
      <c r="BB853" s="19" t="s">
        <v>913</v>
      </c>
      <c r="BC853" s="19" t="s">
        <v>913</v>
      </c>
      <c r="BD853" s="21" t="s">
        <v>913</v>
      </c>
    </row>
    <row r="854" spans="1:56" ht="409">
      <c r="A854" s="25"/>
      <c r="B854" s="25"/>
      <c r="C854" s="25"/>
      <c r="D854" s="25"/>
      <c r="E854" s="25"/>
      <c r="F854" s="25"/>
      <c r="G854" s="26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0"/>
      <c r="AU854" s="11"/>
      <c r="AV854" s="11"/>
      <c r="AW854" s="11"/>
      <c r="AX854" s="11"/>
      <c r="AY854" s="20"/>
      <c r="AZ854" s="19" t="s">
        <v>1489</v>
      </c>
      <c r="BA854" s="20"/>
      <c r="BB854" s="19" t="s">
        <v>1489</v>
      </c>
      <c r="BC854" s="19" t="s">
        <v>1489</v>
      </c>
      <c r="BD854" s="21" t="s">
        <v>1489</v>
      </c>
    </row>
    <row r="855" spans="1:56" ht="30">
      <c r="A855" s="25"/>
      <c r="B855" s="25"/>
      <c r="C855" s="25"/>
      <c r="D855" s="25"/>
      <c r="E855" s="25"/>
      <c r="F855" s="25"/>
      <c r="G855" s="26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0"/>
      <c r="AU855" s="11"/>
      <c r="AV855" s="11"/>
      <c r="AW855" s="11"/>
      <c r="AX855" s="11"/>
      <c r="AY855" s="20"/>
      <c r="AZ855" s="19" t="s">
        <v>915</v>
      </c>
      <c r="BA855" s="20"/>
      <c r="BB855" s="19" t="s">
        <v>915</v>
      </c>
      <c r="BC855" s="19" t="s">
        <v>915</v>
      </c>
      <c r="BD855" s="21" t="s">
        <v>915</v>
      </c>
    </row>
    <row r="856" spans="1:56">
      <c r="A856" s="25"/>
      <c r="B856" s="25"/>
      <c r="C856" s="25"/>
      <c r="D856" s="25"/>
      <c r="E856" s="25"/>
      <c r="F856" s="25"/>
      <c r="G856" s="26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S856" s="25"/>
      <c r="AT856" s="20"/>
      <c r="AU856" s="11"/>
      <c r="AV856" s="11"/>
      <c r="AW856" s="11"/>
      <c r="AX856" s="11"/>
      <c r="AY856" s="20"/>
      <c r="AZ856" s="19" t="s">
        <v>916</v>
      </c>
      <c r="BA856" s="20"/>
      <c r="BB856" s="19" t="s">
        <v>916</v>
      </c>
      <c r="BC856" s="19" t="s">
        <v>916</v>
      </c>
      <c r="BD856" s="21" t="s">
        <v>916</v>
      </c>
    </row>
    <row r="857" spans="1:56">
      <c r="A857" s="25"/>
      <c r="B857" s="25"/>
      <c r="C857" s="25"/>
      <c r="D857" s="25"/>
      <c r="E857" s="25"/>
      <c r="F857" s="25"/>
      <c r="G857" s="26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  <c r="AS857" s="25"/>
      <c r="AT857" s="20"/>
      <c r="AU857" s="11"/>
      <c r="AV857" s="11"/>
      <c r="AW857" s="11"/>
      <c r="AX857" s="11"/>
      <c r="AY857" s="20"/>
      <c r="AZ857" s="19" t="s">
        <v>917</v>
      </c>
      <c r="BA857" s="20"/>
      <c r="BB857" s="19" t="s">
        <v>917</v>
      </c>
      <c r="BC857" s="19" t="s">
        <v>917</v>
      </c>
      <c r="BD857" s="21" t="s">
        <v>917</v>
      </c>
    </row>
    <row r="858" spans="1:56">
      <c r="A858" s="25"/>
      <c r="B858" s="25"/>
      <c r="C858" s="25"/>
      <c r="D858" s="25"/>
      <c r="E858" s="25"/>
      <c r="F858" s="25"/>
      <c r="G858" s="26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  <c r="AS858" s="25"/>
      <c r="AT858" s="20"/>
      <c r="AU858" s="11"/>
      <c r="AV858" s="11"/>
      <c r="AW858" s="11"/>
      <c r="AX858" s="11"/>
      <c r="AY858" s="20"/>
      <c r="AZ858" s="11"/>
      <c r="BA858" s="20"/>
      <c r="BB858" s="11"/>
      <c r="BC858" s="11"/>
      <c r="BD858" s="11"/>
    </row>
    <row r="859" spans="1:56" ht="150">
      <c r="A859" s="25"/>
      <c r="B859" s="25"/>
      <c r="C859" s="25"/>
      <c r="D859" s="25"/>
      <c r="E859" s="25"/>
      <c r="F859" s="25"/>
      <c r="G859" s="26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  <c r="AN859" s="25"/>
      <c r="AO859" s="25"/>
      <c r="AP859" s="25"/>
      <c r="AQ859" s="25"/>
      <c r="AR859" s="25"/>
      <c r="AS859" s="25"/>
      <c r="AT859" s="20"/>
      <c r="AU859" s="11"/>
      <c r="AV859" s="11"/>
      <c r="AW859" s="11"/>
      <c r="AX859" s="11"/>
      <c r="AY859" s="20"/>
      <c r="AZ859" s="19" t="s">
        <v>918</v>
      </c>
      <c r="BA859" s="20"/>
      <c r="BB859" s="19" t="s">
        <v>918</v>
      </c>
      <c r="BC859" s="19" t="s">
        <v>918</v>
      </c>
      <c r="BD859" s="21" t="s">
        <v>918</v>
      </c>
    </row>
    <row r="860" spans="1:56" ht="105">
      <c r="A860" s="25"/>
      <c r="B860" s="25"/>
      <c r="C860" s="25"/>
      <c r="D860" s="25"/>
      <c r="E860" s="25"/>
      <c r="F860" s="25"/>
      <c r="G860" s="26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  <c r="AN860" s="25"/>
      <c r="AO860" s="25"/>
      <c r="AP860" s="25"/>
      <c r="AQ860" s="25"/>
      <c r="AR860" s="25"/>
      <c r="AS860" s="25"/>
      <c r="AT860" s="20"/>
      <c r="AU860" s="11"/>
      <c r="AV860" s="11"/>
      <c r="AW860" s="11"/>
      <c r="AX860" s="11"/>
      <c r="AY860" s="20"/>
      <c r="AZ860" s="19" t="s">
        <v>919</v>
      </c>
      <c r="BA860" s="20"/>
      <c r="BB860" s="19" t="s">
        <v>919</v>
      </c>
      <c r="BC860" s="19" t="s">
        <v>919</v>
      </c>
      <c r="BD860" s="21" t="s">
        <v>919</v>
      </c>
    </row>
    <row r="861" spans="1:56">
      <c r="A861" s="25"/>
      <c r="B861" s="25"/>
      <c r="C861" s="25"/>
      <c r="D861" s="25"/>
      <c r="E861" s="25"/>
      <c r="F861" s="25"/>
      <c r="G861" s="26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  <c r="AN861" s="25"/>
      <c r="AO861" s="25"/>
      <c r="AP861" s="25"/>
      <c r="AQ861" s="25"/>
      <c r="AR861" s="25"/>
      <c r="AS861" s="25"/>
      <c r="AT861" s="20"/>
      <c r="AU861" s="11"/>
      <c r="AV861" s="11"/>
      <c r="AW861" s="11"/>
      <c r="AX861" s="11"/>
      <c r="AY861" s="20"/>
      <c r="AZ861" s="19" t="s">
        <v>920</v>
      </c>
      <c r="BA861" s="20"/>
      <c r="BB861" s="19" t="s">
        <v>920</v>
      </c>
      <c r="BC861" s="19" t="s">
        <v>920</v>
      </c>
      <c r="BD861" s="21" t="s">
        <v>920</v>
      </c>
    </row>
    <row r="862" spans="1:56">
      <c r="A862" s="25"/>
      <c r="B862" s="25"/>
      <c r="C862" s="25"/>
      <c r="D862" s="25"/>
      <c r="E862" s="25"/>
      <c r="F862" s="25"/>
      <c r="G862" s="26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0"/>
      <c r="AU862" s="11"/>
      <c r="AV862" s="11"/>
      <c r="AW862" s="11"/>
      <c r="AX862" s="11"/>
      <c r="AY862" s="20"/>
      <c r="AZ862" s="11"/>
      <c r="BA862" s="20"/>
      <c r="BB862" s="11"/>
      <c r="BC862" s="11"/>
      <c r="BD862" s="11"/>
    </row>
    <row r="863" spans="1:56" ht="90">
      <c r="A863" s="25"/>
      <c r="B863" s="25"/>
      <c r="C863" s="25"/>
      <c r="D863" s="25"/>
      <c r="E863" s="25"/>
      <c r="F863" s="25"/>
      <c r="G863" s="26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  <c r="AM863" s="25"/>
      <c r="AN863" s="25"/>
      <c r="AO863" s="25"/>
      <c r="AP863" s="25"/>
      <c r="AQ863" s="25"/>
      <c r="AR863" s="25"/>
      <c r="AS863" s="25"/>
      <c r="AT863" s="20"/>
      <c r="AU863" s="11"/>
      <c r="AV863" s="11"/>
      <c r="AW863" s="11"/>
      <c r="AX863" s="11"/>
      <c r="AY863" s="20"/>
      <c r="AZ863" s="19" t="s">
        <v>921</v>
      </c>
      <c r="BA863" s="20"/>
      <c r="BB863" s="19" t="s">
        <v>921</v>
      </c>
      <c r="BC863" s="19" t="s">
        <v>921</v>
      </c>
      <c r="BD863" s="21" t="s">
        <v>921</v>
      </c>
    </row>
    <row r="864" spans="1:56" ht="270">
      <c r="A864" s="25"/>
      <c r="B864" s="25"/>
      <c r="C864" s="25"/>
      <c r="D864" s="25"/>
      <c r="E864" s="25"/>
      <c r="F864" s="25"/>
      <c r="G864" s="26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  <c r="AL864" s="25"/>
      <c r="AM864" s="25"/>
      <c r="AN864" s="25"/>
      <c r="AO864" s="25"/>
      <c r="AP864" s="25"/>
      <c r="AQ864" s="25"/>
      <c r="AR864" s="25"/>
      <c r="AS864" s="25"/>
      <c r="AT864" s="20"/>
      <c r="AU864" s="11"/>
      <c r="AV864" s="11"/>
      <c r="AW864" s="11"/>
      <c r="AX864" s="11"/>
      <c r="AY864" s="20"/>
      <c r="AZ864" s="19" t="s">
        <v>1490</v>
      </c>
      <c r="BA864" s="20"/>
      <c r="BB864" s="19" t="s">
        <v>1490</v>
      </c>
      <c r="BC864" s="19" t="s">
        <v>1490</v>
      </c>
      <c r="BD864" s="21" t="s">
        <v>1490</v>
      </c>
    </row>
    <row r="865" spans="1:56" ht="270">
      <c r="A865" s="25"/>
      <c r="B865" s="25"/>
      <c r="C865" s="25"/>
      <c r="D865" s="25"/>
      <c r="E865" s="25"/>
      <c r="F865" s="25"/>
      <c r="G865" s="26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  <c r="AL865" s="25"/>
      <c r="AM865" s="25"/>
      <c r="AN865" s="25"/>
      <c r="AO865" s="25"/>
      <c r="AP865" s="25"/>
      <c r="AQ865" s="25"/>
      <c r="AR865" s="25"/>
      <c r="AS865" s="25"/>
      <c r="AT865" s="20"/>
      <c r="AU865" s="11"/>
      <c r="AV865" s="11"/>
      <c r="AW865" s="11"/>
      <c r="AX865" s="11"/>
      <c r="AY865" s="20"/>
      <c r="AZ865" s="19" t="s">
        <v>1491</v>
      </c>
      <c r="BA865" s="20"/>
      <c r="BB865" s="19" t="s">
        <v>1491</v>
      </c>
      <c r="BC865" s="19" t="s">
        <v>1491</v>
      </c>
      <c r="BD865" s="21" t="s">
        <v>1491</v>
      </c>
    </row>
    <row r="866" spans="1:56">
      <c r="A866" s="25"/>
      <c r="B866" s="25"/>
      <c r="C866" s="25"/>
      <c r="D866" s="25"/>
      <c r="E866" s="25"/>
      <c r="F866" s="25"/>
      <c r="G866" s="26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  <c r="AL866" s="25"/>
      <c r="AM866" s="25"/>
      <c r="AN866" s="25"/>
      <c r="AO866" s="25"/>
      <c r="AP866" s="25"/>
      <c r="AQ866" s="25"/>
      <c r="AR866" s="25"/>
      <c r="AS866" s="25"/>
      <c r="AT866" s="20"/>
      <c r="AU866" s="11"/>
      <c r="AV866" s="11"/>
      <c r="AW866" s="11"/>
      <c r="AX866" s="11"/>
      <c r="AY866" s="20"/>
      <c r="AZ866" s="19" t="s">
        <v>677</v>
      </c>
      <c r="BA866" s="20"/>
      <c r="BB866" s="19" t="s">
        <v>677</v>
      </c>
      <c r="BC866" s="19" t="s">
        <v>677</v>
      </c>
      <c r="BD866" s="21" t="s">
        <v>677</v>
      </c>
    </row>
    <row r="867" spans="1:56" ht="45">
      <c r="A867" s="25"/>
      <c r="B867" s="25"/>
      <c r="C867" s="25"/>
      <c r="D867" s="25"/>
      <c r="E867" s="25"/>
      <c r="F867" s="25"/>
      <c r="G867" s="26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  <c r="AM867" s="25"/>
      <c r="AN867" s="25"/>
      <c r="AO867" s="25"/>
      <c r="AP867" s="25"/>
      <c r="AQ867" s="25"/>
      <c r="AR867" s="25"/>
      <c r="AS867" s="25"/>
      <c r="AT867" s="20"/>
      <c r="AU867" s="11"/>
      <c r="AV867" s="11"/>
      <c r="AW867" s="11"/>
      <c r="AX867" s="11"/>
      <c r="AY867" s="20"/>
      <c r="AZ867" s="19" t="s">
        <v>924</v>
      </c>
      <c r="BA867" s="20"/>
      <c r="BB867" s="19" t="s">
        <v>924</v>
      </c>
      <c r="BC867" s="19" t="s">
        <v>924</v>
      </c>
      <c r="BD867" s="21" t="s">
        <v>924</v>
      </c>
    </row>
    <row r="868" spans="1:56" ht="409">
      <c r="A868" s="25"/>
      <c r="B868" s="25"/>
      <c r="C868" s="25"/>
      <c r="D868" s="25"/>
      <c r="E868" s="25"/>
      <c r="F868" s="25"/>
      <c r="G868" s="26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  <c r="AL868" s="25"/>
      <c r="AM868" s="25"/>
      <c r="AN868" s="25"/>
      <c r="AO868" s="25"/>
      <c r="AP868" s="25"/>
      <c r="AQ868" s="25"/>
      <c r="AR868" s="25"/>
      <c r="AS868" s="25"/>
      <c r="AT868" s="20"/>
      <c r="AU868" s="11"/>
      <c r="AV868" s="11"/>
      <c r="AW868" s="11"/>
      <c r="AX868" s="11"/>
      <c r="AY868" s="20"/>
      <c r="AZ868" s="19" t="s">
        <v>925</v>
      </c>
      <c r="BA868" s="20"/>
      <c r="BB868" s="19" t="s">
        <v>925</v>
      </c>
      <c r="BC868" s="19" t="s">
        <v>1492</v>
      </c>
      <c r="BD868" s="21" t="s">
        <v>1492</v>
      </c>
    </row>
    <row r="869" spans="1:56" ht="135">
      <c r="A869" s="25" t="s">
        <v>152</v>
      </c>
      <c r="B869" s="25" t="s">
        <v>1366</v>
      </c>
      <c r="C869" s="25" t="s">
        <v>142</v>
      </c>
      <c r="D869" s="25" t="s">
        <v>1367</v>
      </c>
      <c r="E869" s="25" t="s">
        <v>118</v>
      </c>
      <c r="F869" s="25" t="s">
        <v>1493</v>
      </c>
      <c r="G869" s="26">
        <v>2599.9899999999998</v>
      </c>
      <c r="H869" s="25" t="s">
        <v>1393</v>
      </c>
      <c r="I869" s="25" t="s">
        <v>216</v>
      </c>
      <c r="J869" s="25" t="s">
        <v>892</v>
      </c>
      <c r="K869" s="25" t="s">
        <v>68</v>
      </c>
      <c r="L869" s="25" t="s">
        <v>1434</v>
      </c>
      <c r="M869" s="25" t="s">
        <v>61</v>
      </c>
      <c r="N869" s="25" t="s">
        <v>1494</v>
      </c>
      <c r="O869" s="25" t="s">
        <v>546</v>
      </c>
      <c r="P869" s="25" t="s">
        <v>1043</v>
      </c>
      <c r="Q869" s="25" t="s">
        <v>568</v>
      </c>
      <c r="R869" s="25" t="s">
        <v>1070</v>
      </c>
      <c r="S869" s="25" t="s">
        <v>639</v>
      </c>
      <c r="T869" s="25" t="s">
        <v>897</v>
      </c>
      <c r="U869" s="25" t="s">
        <v>182</v>
      </c>
      <c r="V869" s="25" t="s">
        <v>1057</v>
      </c>
      <c r="W869" s="25" t="s">
        <v>177</v>
      </c>
      <c r="X869" s="25" t="s">
        <v>1495</v>
      </c>
      <c r="Y869" s="25" t="s">
        <v>155</v>
      </c>
      <c r="Z869" s="25" t="s">
        <v>1072</v>
      </c>
      <c r="AA869" s="25" t="s">
        <v>575</v>
      </c>
      <c r="AB869" s="25" t="s">
        <v>1073</v>
      </c>
      <c r="AC869" s="25" t="s">
        <v>659</v>
      </c>
      <c r="AD869" s="25" t="s">
        <v>902</v>
      </c>
      <c r="AE869" s="25" t="s">
        <v>613</v>
      </c>
      <c r="AF869" s="25" t="s">
        <v>1374</v>
      </c>
      <c r="AG869" s="25" t="s">
        <v>623</v>
      </c>
      <c r="AH869" s="25" t="s">
        <v>1014</v>
      </c>
      <c r="AI869" s="25" t="s">
        <v>563</v>
      </c>
      <c r="AJ869" s="25" t="s">
        <v>1375</v>
      </c>
      <c r="AK869" s="25" t="s">
        <v>657</v>
      </c>
      <c r="AL869" s="25" t="s">
        <v>1376</v>
      </c>
      <c r="AM869" s="25" t="s">
        <v>221</v>
      </c>
      <c r="AN869" s="25" t="s">
        <v>907</v>
      </c>
      <c r="AO869" s="25" t="s">
        <v>224</v>
      </c>
      <c r="AP869" s="25" t="s">
        <v>942</v>
      </c>
      <c r="AQ869" s="25" t="s">
        <v>225</v>
      </c>
      <c r="AR869" s="25" t="s">
        <v>909</v>
      </c>
      <c r="AS869" s="25" t="s">
        <v>16</v>
      </c>
      <c r="AT869" s="20" t="s">
        <v>1496</v>
      </c>
      <c r="AU869" s="24" t="s">
        <v>782</v>
      </c>
      <c r="AV869" s="24"/>
      <c r="AW869" s="20" t="s">
        <v>736</v>
      </c>
      <c r="AX869" s="20"/>
      <c r="AY869" s="20" t="s">
        <v>736</v>
      </c>
      <c r="AZ869" s="19" t="s">
        <v>912</v>
      </c>
      <c r="BA869" s="20" t="s">
        <v>780</v>
      </c>
      <c r="BB869" s="19" t="s">
        <v>912</v>
      </c>
      <c r="BC869" s="19" t="s">
        <v>912</v>
      </c>
      <c r="BD869" s="21" t="s">
        <v>912</v>
      </c>
    </row>
    <row r="870" spans="1:56" ht="60">
      <c r="A870" s="25"/>
      <c r="B870" s="25"/>
      <c r="C870" s="25"/>
      <c r="D870" s="25"/>
      <c r="E870" s="25"/>
      <c r="F870" s="25"/>
      <c r="G870" s="26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25"/>
      <c r="AK870" s="25"/>
      <c r="AL870" s="25"/>
      <c r="AM870" s="25"/>
      <c r="AN870" s="25"/>
      <c r="AO870" s="25"/>
      <c r="AP870" s="25"/>
      <c r="AQ870" s="25"/>
      <c r="AR870" s="25"/>
      <c r="AS870" s="25"/>
      <c r="AT870" s="20"/>
      <c r="AU870" s="11"/>
      <c r="AV870" s="11"/>
      <c r="AW870" s="11"/>
      <c r="AX870" s="11"/>
      <c r="AY870" s="20"/>
      <c r="AZ870" s="19" t="s">
        <v>913</v>
      </c>
      <c r="BA870" s="20"/>
      <c r="BB870" s="19" t="s">
        <v>913</v>
      </c>
      <c r="BC870" s="19" t="s">
        <v>913</v>
      </c>
      <c r="BD870" s="21" t="s">
        <v>913</v>
      </c>
    </row>
    <row r="871" spans="1:56" ht="409">
      <c r="A871" s="25"/>
      <c r="B871" s="25"/>
      <c r="C871" s="25"/>
      <c r="D871" s="25"/>
      <c r="E871" s="25"/>
      <c r="F871" s="25"/>
      <c r="G871" s="26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0"/>
      <c r="AU871" s="11"/>
      <c r="AV871" s="11"/>
      <c r="AW871" s="11"/>
      <c r="AX871" s="11"/>
      <c r="AY871" s="20"/>
      <c r="AZ871" s="19" t="s">
        <v>1497</v>
      </c>
      <c r="BA871" s="20"/>
      <c r="BB871" s="19" t="s">
        <v>1497</v>
      </c>
      <c r="BC871" s="19" t="s">
        <v>1497</v>
      </c>
      <c r="BD871" s="21" t="s">
        <v>1497</v>
      </c>
    </row>
    <row r="872" spans="1:56" ht="30">
      <c r="A872" s="25"/>
      <c r="B872" s="25"/>
      <c r="C872" s="25"/>
      <c r="D872" s="25"/>
      <c r="E872" s="25"/>
      <c r="F872" s="25"/>
      <c r="G872" s="26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25"/>
      <c r="AK872" s="25"/>
      <c r="AL872" s="25"/>
      <c r="AM872" s="25"/>
      <c r="AN872" s="25"/>
      <c r="AO872" s="25"/>
      <c r="AP872" s="25"/>
      <c r="AQ872" s="25"/>
      <c r="AR872" s="25"/>
      <c r="AS872" s="25"/>
      <c r="AT872" s="20"/>
      <c r="AU872" s="11"/>
      <c r="AV872" s="11"/>
      <c r="AW872" s="11"/>
      <c r="AX872" s="11"/>
      <c r="AY872" s="20"/>
      <c r="AZ872" s="19" t="s">
        <v>915</v>
      </c>
      <c r="BA872" s="20"/>
      <c r="BB872" s="19" t="s">
        <v>915</v>
      </c>
      <c r="BC872" s="19" t="s">
        <v>915</v>
      </c>
      <c r="BD872" s="21" t="s">
        <v>915</v>
      </c>
    </row>
    <row r="873" spans="1:56">
      <c r="A873" s="25"/>
      <c r="B873" s="25"/>
      <c r="C873" s="25"/>
      <c r="D873" s="25"/>
      <c r="E873" s="25"/>
      <c r="F873" s="25"/>
      <c r="G873" s="26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  <c r="AK873" s="25"/>
      <c r="AL873" s="25"/>
      <c r="AM873" s="25"/>
      <c r="AN873" s="25"/>
      <c r="AO873" s="25"/>
      <c r="AP873" s="25"/>
      <c r="AQ873" s="25"/>
      <c r="AR873" s="25"/>
      <c r="AS873" s="25"/>
      <c r="AT873" s="20"/>
      <c r="AU873" s="11"/>
      <c r="AV873" s="11"/>
      <c r="AW873" s="11"/>
      <c r="AX873" s="11"/>
      <c r="AY873" s="20"/>
      <c r="AZ873" s="19" t="s">
        <v>916</v>
      </c>
      <c r="BA873" s="20"/>
      <c r="BB873" s="19" t="s">
        <v>916</v>
      </c>
      <c r="BC873" s="19" t="s">
        <v>916</v>
      </c>
      <c r="BD873" s="21" t="s">
        <v>916</v>
      </c>
    </row>
    <row r="874" spans="1:56">
      <c r="A874" s="25"/>
      <c r="B874" s="25"/>
      <c r="C874" s="25"/>
      <c r="D874" s="25"/>
      <c r="E874" s="25"/>
      <c r="F874" s="25"/>
      <c r="G874" s="26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25"/>
      <c r="AK874" s="25"/>
      <c r="AL874" s="25"/>
      <c r="AM874" s="25"/>
      <c r="AN874" s="25"/>
      <c r="AO874" s="25"/>
      <c r="AP874" s="25"/>
      <c r="AQ874" s="25"/>
      <c r="AR874" s="25"/>
      <c r="AS874" s="25"/>
      <c r="AT874" s="20"/>
      <c r="AU874" s="11"/>
      <c r="AV874" s="11"/>
      <c r="AW874" s="11"/>
      <c r="AX874" s="11"/>
      <c r="AY874" s="20"/>
      <c r="AZ874" s="19" t="s">
        <v>917</v>
      </c>
      <c r="BA874" s="20"/>
      <c r="BB874" s="19" t="s">
        <v>917</v>
      </c>
      <c r="BC874" s="19" t="s">
        <v>917</v>
      </c>
      <c r="BD874" s="21" t="s">
        <v>917</v>
      </c>
    </row>
    <row r="875" spans="1:56">
      <c r="A875" s="25"/>
      <c r="B875" s="25"/>
      <c r="C875" s="25"/>
      <c r="D875" s="25"/>
      <c r="E875" s="25"/>
      <c r="F875" s="25"/>
      <c r="G875" s="26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  <c r="AK875" s="25"/>
      <c r="AL875" s="25"/>
      <c r="AM875" s="25"/>
      <c r="AN875" s="25"/>
      <c r="AO875" s="25"/>
      <c r="AP875" s="25"/>
      <c r="AQ875" s="25"/>
      <c r="AR875" s="25"/>
      <c r="AS875" s="25"/>
      <c r="AT875" s="20"/>
      <c r="AU875" s="11"/>
      <c r="AV875" s="11"/>
      <c r="AW875" s="11"/>
      <c r="AX875" s="11"/>
      <c r="AY875" s="20"/>
      <c r="AZ875" s="11"/>
      <c r="BA875" s="20"/>
      <c r="BB875" s="11"/>
      <c r="BC875" s="11"/>
      <c r="BD875" s="11"/>
    </row>
    <row r="876" spans="1:56" ht="150">
      <c r="A876" s="25"/>
      <c r="B876" s="25"/>
      <c r="C876" s="25"/>
      <c r="D876" s="25"/>
      <c r="E876" s="25"/>
      <c r="F876" s="25"/>
      <c r="G876" s="26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25"/>
      <c r="AK876" s="25"/>
      <c r="AL876" s="25"/>
      <c r="AM876" s="25"/>
      <c r="AN876" s="25"/>
      <c r="AO876" s="25"/>
      <c r="AP876" s="25"/>
      <c r="AQ876" s="25"/>
      <c r="AR876" s="25"/>
      <c r="AS876" s="25"/>
      <c r="AT876" s="20"/>
      <c r="AU876" s="11"/>
      <c r="AV876" s="11"/>
      <c r="AW876" s="11"/>
      <c r="AX876" s="11"/>
      <c r="AY876" s="20"/>
      <c r="AZ876" s="19" t="s">
        <v>918</v>
      </c>
      <c r="BA876" s="20"/>
      <c r="BB876" s="19" t="s">
        <v>918</v>
      </c>
      <c r="BC876" s="19" t="s">
        <v>918</v>
      </c>
      <c r="BD876" s="21" t="s">
        <v>918</v>
      </c>
    </row>
    <row r="877" spans="1:56" ht="105">
      <c r="A877" s="25"/>
      <c r="B877" s="25"/>
      <c r="C877" s="25"/>
      <c r="D877" s="25"/>
      <c r="E877" s="25"/>
      <c r="F877" s="25"/>
      <c r="G877" s="26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  <c r="AK877" s="25"/>
      <c r="AL877" s="25"/>
      <c r="AM877" s="25"/>
      <c r="AN877" s="25"/>
      <c r="AO877" s="25"/>
      <c r="AP877" s="25"/>
      <c r="AQ877" s="25"/>
      <c r="AR877" s="25"/>
      <c r="AS877" s="25"/>
      <c r="AT877" s="20"/>
      <c r="AU877" s="11"/>
      <c r="AV877" s="11"/>
      <c r="AW877" s="11"/>
      <c r="AX877" s="11"/>
      <c r="AY877" s="20"/>
      <c r="AZ877" s="19" t="s">
        <v>919</v>
      </c>
      <c r="BA877" s="20"/>
      <c r="BB877" s="19" t="s">
        <v>919</v>
      </c>
      <c r="BC877" s="19" t="s">
        <v>919</v>
      </c>
      <c r="BD877" s="21" t="s">
        <v>919</v>
      </c>
    </row>
    <row r="878" spans="1:56">
      <c r="A878" s="25"/>
      <c r="B878" s="25"/>
      <c r="C878" s="25"/>
      <c r="D878" s="25"/>
      <c r="E878" s="25"/>
      <c r="F878" s="25"/>
      <c r="G878" s="26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25"/>
      <c r="AK878" s="25"/>
      <c r="AL878" s="25"/>
      <c r="AM878" s="25"/>
      <c r="AN878" s="25"/>
      <c r="AO878" s="25"/>
      <c r="AP878" s="25"/>
      <c r="AQ878" s="25"/>
      <c r="AR878" s="25"/>
      <c r="AS878" s="25"/>
      <c r="AT878" s="20"/>
      <c r="AU878" s="11"/>
      <c r="AV878" s="11"/>
      <c r="AW878" s="11"/>
      <c r="AX878" s="11"/>
      <c r="AY878" s="20"/>
      <c r="AZ878" s="19" t="s">
        <v>920</v>
      </c>
      <c r="BA878" s="20"/>
      <c r="BB878" s="19" t="s">
        <v>920</v>
      </c>
      <c r="BC878" s="19" t="s">
        <v>920</v>
      </c>
      <c r="BD878" s="21" t="s">
        <v>920</v>
      </c>
    </row>
    <row r="879" spans="1:56">
      <c r="A879" s="25"/>
      <c r="B879" s="25"/>
      <c r="C879" s="25"/>
      <c r="D879" s="25"/>
      <c r="E879" s="25"/>
      <c r="F879" s="25"/>
      <c r="G879" s="26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  <c r="AL879" s="25"/>
      <c r="AM879" s="25"/>
      <c r="AN879" s="25"/>
      <c r="AO879" s="25"/>
      <c r="AP879" s="25"/>
      <c r="AQ879" s="25"/>
      <c r="AR879" s="25"/>
      <c r="AS879" s="25"/>
      <c r="AT879" s="20"/>
      <c r="AU879" s="11"/>
      <c r="AV879" s="11"/>
      <c r="AW879" s="11"/>
      <c r="AX879" s="11"/>
      <c r="AY879" s="20"/>
      <c r="AZ879" s="11"/>
      <c r="BA879" s="20"/>
      <c r="BB879" s="11"/>
      <c r="BC879" s="11"/>
      <c r="BD879" s="11"/>
    </row>
    <row r="880" spans="1:56" ht="90">
      <c r="A880" s="25"/>
      <c r="B880" s="25"/>
      <c r="C880" s="25"/>
      <c r="D880" s="25"/>
      <c r="E880" s="25"/>
      <c r="F880" s="25"/>
      <c r="G880" s="26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0"/>
      <c r="AU880" s="11"/>
      <c r="AV880" s="11"/>
      <c r="AW880" s="11"/>
      <c r="AX880" s="11"/>
      <c r="AY880" s="20"/>
      <c r="AZ880" s="19" t="s">
        <v>921</v>
      </c>
      <c r="BA880" s="20"/>
      <c r="BB880" s="19" t="s">
        <v>921</v>
      </c>
      <c r="BC880" s="19" t="s">
        <v>921</v>
      </c>
      <c r="BD880" s="21" t="s">
        <v>921</v>
      </c>
    </row>
    <row r="881" spans="1:56" ht="270">
      <c r="A881" s="25"/>
      <c r="B881" s="25"/>
      <c r="C881" s="25"/>
      <c r="D881" s="25"/>
      <c r="E881" s="25"/>
      <c r="F881" s="25"/>
      <c r="G881" s="26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  <c r="AK881" s="25"/>
      <c r="AL881" s="25"/>
      <c r="AM881" s="25"/>
      <c r="AN881" s="25"/>
      <c r="AO881" s="25"/>
      <c r="AP881" s="25"/>
      <c r="AQ881" s="25"/>
      <c r="AR881" s="25"/>
      <c r="AS881" s="25"/>
      <c r="AT881" s="20"/>
      <c r="AU881" s="11"/>
      <c r="AV881" s="11"/>
      <c r="AW881" s="11"/>
      <c r="AX881" s="11"/>
      <c r="AY881" s="20"/>
      <c r="AZ881" s="19" t="s">
        <v>1498</v>
      </c>
      <c r="BA881" s="20"/>
      <c r="BB881" s="19" t="s">
        <v>1498</v>
      </c>
      <c r="BC881" s="19" t="s">
        <v>1498</v>
      </c>
      <c r="BD881" s="21" t="s">
        <v>1498</v>
      </c>
    </row>
    <row r="882" spans="1:56" ht="270">
      <c r="A882" s="25"/>
      <c r="B882" s="25"/>
      <c r="C882" s="25"/>
      <c r="D882" s="25"/>
      <c r="E882" s="25"/>
      <c r="F882" s="25"/>
      <c r="G882" s="26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25"/>
      <c r="AK882" s="25"/>
      <c r="AL882" s="25"/>
      <c r="AM882" s="25"/>
      <c r="AN882" s="25"/>
      <c r="AO882" s="25"/>
      <c r="AP882" s="25"/>
      <c r="AQ882" s="25"/>
      <c r="AR882" s="25"/>
      <c r="AS882" s="25"/>
      <c r="AT882" s="20"/>
      <c r="AU882" s="11"/>
      <c r="AV882" s="11"/>
      <c r="AW882" s="11"/>
      <c r="AX882" s="11"/>
      <c r="AY882" s="20"/>
      <c r="AZ882" s="19" t="s">
        <v>1499</v>
      </c>
      <c r="BA882" s="20"/>
      <c r="BB882" s="19" t="s">
        <v>1499</v>
      </c>
      <c r="BC882" s="19" t="s">
        <v>1499</v>
      </c>
      <c r="BD882" s="21" t="s">
        <v>1499</v>
      </c>
    </row>
    <row r="883" spans="1:56">
      <c r="A883" s="25"/>
      <c r="B883" s="25"/>
      <c r="C883" s="25"/>
      <c r="D883" s="25"/>
      <c r="E883" s="25"/>
      <c r="F883" s="25"/>
      <c r="G883" s="26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  <c r="AK883" s="25"/>
      <c r="AL883" s="25"/>
      <c r="AM883" s="25"/>
      <c r="AN883" s="25"/>
      <c r="AO883" s="25"/>
      <c r="AP883" s="25"/>
      <c r="AQ883" s="25"/>
      <c r="AR883" s="25"/>
      <c r="AS883" s="25"/>
      <c r="AT883" s="20"/>
      <c r="AU883" s="11"/>
      <c r="AV883" s="11"/>
      <c r="AW883" s="11"/>
      <c r="AX883" s="11"/>
      <c r="AY883" s="20"/>
      <c r="AZ883" s="19" t="s">
        <v>677</v>
      </c>
      <c r="BA883" s="20"/>
      <c r="BB883" s="19" t="s">
        <v>677</v>
      </c>
      <c r="BC883" s="19" t="s">
        <v>677</v>
      </c>
      <c r="BD883" s="21" t="s">
        <v>677</v>
      </c>
    </row>
    <row r="884" spans="1:56" ht="45">
      <c r="A884" s="25"/>
      <c r="B884" s="25"/>
      <c r="C884" s="25"/>
      <c r="D884" s="25"/>
      <c r="E884" s="25"/>
      <c r="F884" s="25"/>
      <c r="G884" s="26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25"/>
      <c r="AK884" s="25"/>
      <c r="AL884" s="25"/>
      <c r="AM884" s="25"/>
      <c r="AN884" s="25"/>
      <c r="AO884" s="25"/>
      <c r="AP884" s="25"/>
      <c r="AQ884" s="25"/>
      <c r="AR884" s="25"/>
      <c r="AS884" s="25"/>
      <c r="AT884" s="20"/>
      <c r="AU884" s="11"/>
      <c r="AV884" s="11"/>
      <c r="AW884" s="11"/>
      <c r="AX884" s="11"/>
      <c r="AY884" s="20"/>
      <c r="AZ884" s="19" t="s">
        <v>924</v>
      </c>
      <c r="BA884" s="20"/>
      <c r="BB884" s="19" t="s">
        <v>924</v>
      </c>
      <c r="BC884" s="19" t="s">
        <v>924</v>
      </c>
      <c r="BD884" s="21" t="s">
        <v>924</v>
      </c>
    </row>
    <row r="885" spans="1:56" ht="409">
      <c r="A885" s="25"/>
      <c r="B885" s="25"/>
      <c r="C885" s="25"/>
      <c r="D885" s="25"/>
      <c r="E885" s="25"/>
      <c r="F885" s="25"/>
      <c r="G885" s="26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  <c r="AK885" s="25"/>
      <c r="AL885" s="25"/>
      <c r="AM885" s="25"/>
      <c r="AN885" s="25"/>
      <c r="AO885" s="25"/>
      <c r="AP885" s="25"/>
      <c r="AQ885" s="25"/>
      <c r="AR885" s="25"/>
      <c r="AS885" s="25"/>
      <c r="AT885" s="20"/>
      <c r="AU885" s="11"/>
      <c r="AV885" s="11"/>
      <c r="AW885" s="11"/>
      <c r="AX885" s="11"/>
      <c r="AY885" s="20"/>
      <c r="AZ885" s="19" t="s">
        <v>925</v>
      </c>
      <c r="BA885" s="20"/>
      <c r="BB885" s="19" t="s">
        <v>925</v>
      </c>
      <c r="BC885" s="19" t="s">
        <v>1500</v>
      </c>
      <c r="BD885" s="21" t="s">
        <v>1500</v>
      </c>
    </row>
    <row r="886" spans="1:56" ht="135">
      <c r="A886" s="25" t="s">
        <v>152</v>
      </c>
      <c r="B886" s="25" t="s">
        <v>1366</v>
      </c>
      <c r="C886" s="25" t="s">
        <v>142</v>
      </c>
      <c r="D886" s="25" t="s">
        <v>1367</v>
      </c>
      <c r="E886" s="25" t="s">
        <v>119</v>
      </c>
      <c r="F886" s="25" t="s">
        <v>1501</v>
      </c>
      <c r="G886" s="26">
        <v>2049.9899999999998</v>
      </c>
      <c r="H886" s="25" t="s">
        <v>1502</v>
      </c>
      <c r="I886" s="25" t="s">
        <v>216</v>
      </c>
      <c r="J886" s="25" t="s">
        <v>892</v>
      </c>
      <c r="K886" s="25" t="s">
        <v>68</v>
      </c>
      <c r="L886" s="25" t="s">
        <v>1434</v>
      </c>
      <c r="M886" s="25" t="s">
        <v>62</v>
      </c>
      <c r="N886" s="25" t="s">
        <v>1503</v>
      </c>
      <c r="O886" s="25" t="s">
        <v>547</v>
      </c>
      <c r="P886" s="25" t="s">
        <v>1056</v>
      </c>
      <c r="Q886" s="25" t="s">
        <v>566</v>
      </c>
      <c r="R886" s="25" t="s">
        <v>982</v>
      </c>
      <c r="S886" s="25" t="s">
        <v>639</v>
      </c>
      <c r="T886" s="25" t="s">
        <v>897</v>
      </c>
      <c r="U886" s="25" t="s">
        <v>182</v>
      </c>
      <c r="V886" s="25" t="s">
        <v>1057</v>
      </c>
      <c r="W886" s="25" t="s">
        <v>177</v>
      </c>
      <c r="X886" s="25" t="s">
        <v>1495</v>
      </c>
      <c r="Y886" s="25" t="s">
        <v>154</v>
      </c>
      <c r="Z886" s="25" t="s">
        <v>1011</v>
      </c>
      <c r="AA886" s="25" t="s">
        <v>573</v>
      </c>
      <c r="AB886" s="25" t="s">
        <v>1012</v>
      </c>
      <c r="AC886" s="25" t="s">
        <v>659</v>
      </c>
      <c r="AD886" s="25" t="s">
        <v>902</v>
      </c>
      <c r="AE886" s="25" t="s">
        <v>613</v>
      </c>
      <c r="AF886" s="25" t="s">
        <v>1374</v>
      </c>
      <c r="AG886" s="25" t="s">
        <v>623</v>
      </c>
      <c r="AH886" s="25" t="s">
        <v>1014</v>
      </c>
      <c r="AI886" s="25" t="s">
        <v>563</v>
      </c>
      <c r="AJ886" s="25" t="s">
        <v>1375</v>
      </c>
      <c r="AK886" s="25" t="s">
        <v>657</v>
      </c>
      <c r="AL886" s="25" t="s">
        <v>1376</v>
      </c>
      <c r="AM886" s="25" t="s">
        <v>221</v>
      </c>
      <c r="AN886" s="25" t="s">
        <v>907</v>
      </c>
      <c r="AO886" s="25" t="s">
        <v>224</v>
      </c>
      <c r="AP886" s="25" t="s">
        <v>942</v>
      </c>
      <c r="AQ886" s="25" t="s">
        <v>225</v>
      </c>
      <c r="AR886" s="25" t="s">
        <v>909</v>
      </c>
      <c r="AS886" s="25" t="s">
        <v>17</v>
      </c>
      <c r="AT886" s="20" t="s">
        <v>1504</v>
      </c>
      <c r="AU886" s="24" t="s">
        <v>782</v>
      </c>
      <c r="AV886" s="24"/>
      <c r="AW886" s="20" t="s">
        <v>737</v>
      </c>
      <c r="AX886" s="20"/>
      <c r="AY886" s="20" t="s">
        <v>737</v>
      </c>
      <c r="AZ886" s="19" t="s">
        <v>912</v>
      </c>
      <c r="BA886" s="20" t="s">
        <v>781</v>
      </c>
      <c r="BB886" s="19" t="s">
        <v>912</v>
      </c>
      <c r="BC886" s="19" t="s">
        <v>912</v>
      </c>
      <c r="BD886" s="21" t="s">
        <v>912</v>
      </c>
    </row>
    <row r="887" spans="1:56" ht="60">
      <c r="A887" s="25"/>
      <c r="B887" s="25"/>
      <c r="C887" s="25"/>
      <c r="D887" s="25"/>
      <c r="E887" s="25"/>
      <c r="F887" s="25"/>
      <c r="G887" s="26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  <c r="AK887" s="25"/>
      <c r="AL887" s="25"/>
      <c r="AM887" s="25"/>
      <c r="AN887" s="25"/>
      <c r="AO887" s="25"/>
      <c r="AP887" s="25"/>
      <c r="AQ887" s="25"/>
      <c r="AR887" s="25"/>
      <c r="AS887" s="25"/>
      <c r="AT887" s="20"/>
      <c r="AU887" s="11"/>
      <c r="AV887" s="11"/>
      <c r="AW887" s="11"/>
      <c r="AX887" s="11"/>
      <c r="AY887" s="20"/>
      <c r="AZ887" s="19" t="s">
        <v>913</v>
      </c>
      <c r="BA887" s="20"/>
      <c r="BB887" s="19" t="s">
        <v>913</v>
      </c>
      <c r="BC887" s="19" t="s">
        <v>913</v>
      </c>
      <c r="BD887" s="21" t="s">
        <v>913</v>
      </c>
    </row>
    <row r="888" spans="1:56" ht="409">
      <c r="A888" s="25"/>
      <c r="B888" s="25"/>
      <c r="C888" s="25"/>
      <c r="D888" s="25"/>
      <c r="E888" s="25"/>
      <c r="F888" s="25"/>
      <c r="G888" s="26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  <c r="AK888" s="25"/>
      <c r="AL888" s="25"/>
      <c r="AM888" s="25"/>
      <c r="AN888" s="25"/>
      <c r="AO888" s="25"/>
      <c r="AP888" s="25"/>
      <c r="AQ888" s="25"/>
      <c r="AR888" s="25"/>
      <c r="AS888" s="25"/>
      <c r="AT888" s="20"/>
      <c r="AU888" s="11"/>
      <c r="AV888" s="11"/>
      <c r="AW888" s="11"/>
      <c r="AX888" s="11"/>
      <c r="AY888" s="20"/>
      <c r="AZ888" s="19" t="s">
        <v>1505</v>
      </c>
      <c r="BA888" s="20"/>
      <c r="BB888" s="19" t="s">
        <v>1505</v>
      </c>
      <c r="BC888" s="19" t="s">
        <v>1505</v>
      </c>
      <c r="BD888" s="21" t="s">
        <v>1505</v>
      </c>
    </row>
    <row r="889" spans="1:56" ht="30">
      <c r="A889" s="25"/>
      <c r="B889" s="25"/>
      <c r="C889" s="25"/>
      <c r="D889" s="25"/>
      <c r="E889" s="25"/>
      <c r="F889" s="25"/>
      <c r="G889" s="26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0"/>
      <c r="AU889" s="11"/>
      <c r="AV889" s="11"/>
      <c r="AW889" s="11"/>
      <c r="AX889" s="11"/>
      <c r="AY889" s="20"/>
      <c r="AZ889" s="19" t="s">
        <v>915</v>
      </c>
      <c r="BA889" s="20"/>
      <c r="BB889" s="19" t="s">
        <v>915</v>
      </c>
      <c r="BC889" s="19" t="s">
        <v>915</v>
      </c>
      <c r="BD889" s="21" t="s">
        <v>915</v>
      </c>
    </row>
    <row r="890" spans="1:56">
      <c r="A890" s="25"/>
      <c r="B890" s="25"/>
      <c r="C890" s="25"/>
      <c r="D890" s="25"/>
      <c r="E890" s="25"/>
      <c r="F890" s="25"/>
      <c r="G890" s="26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25"/>
      <c r="AK890" s="25"/>
      <c r="AL890" s="25"/>
      <c r="AM890" s="25"/>
      <c r="AN890" s="25"/>
      <c r="AO890" s="25"/>
      <c r="AP890" s="25"/>
      <c r="AQ890" s="25"/>
      <c r="AR890" s="25"/>
      <c r="AS890" s="25"/>
      <c r="AT890" s="20"/>
      <c r="AU890" s="11"/>
      <c r="AV890" s="11"/>
      <c r="AW890" s="11"/>
      <c r="AX890" s="11"/>
      <c r="AY890" s="20"/>
      <c r="AZ890" s="19" t="s">
        <v>916</v>
      </c>
      <c r="BA890" s="20"/>
      <c r="BB890" s="19" t="s">
        <v>916</v>
      </c>
      <c r="BC890" s="19" t="s">
        <v>916</v>
      </c>
      <c r="BD890" s="21" t="s">
        <v>916</v>
      </c>
    </row>
    <row r="891" spans="1:56">
      <c r="A891" s="25"/>
      <c r="B891" s="25"/>
      <c r="C891" s="25"/>
      <c r="D891" s="25"/>
      <c r="E891" s="25"/>
      <c r="F891" s="25"/>
      <c r="G891" s="26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  <c r="AK891" s="25"/>
      <c r="AL891" s="25"/>
      <c r="AM891" s="25"/>
      <c r="AN891" s="25"/>
      <c r="AO891" s="25"/>
      <c r="AP891" s="25"/>
      <c r="AQ891" s="25"/>
      <c r="AR891" s="25"/>
      <c r="AS891" s="25"/>
      <c r="AT891" s="20"/>
      <c r="AU891" s="11"/>
      <c r="AV891" s="11"/>
      <c r="AW891" s="11"/>
      <c r="AX891" s="11"/>
      <c r="AY891" s="20"/>
      <c r="AZ891" s="19" t="s">
        <v>917</v>
      </c>
      <c r="BA891" s="20"/>
      <c r="BB891" s="19" t="s">
        <v>917</v>
      </c>
      <c r="BC891" s="19" t="s">
        <v>917</v>
      </c>
      <c r="BD891" s="21" t="s">
        <v>917</v>
      </c>
    </row>
    <row r="892" spans="1:56">
      <c r="A892" s="25"/>
      <c r="B892" s="25"/>
      <c r="C892" s="25"/>
      <c r="D892" s="25"/>
      <c r="E892" s="25"/>
      <c r="F892" s="25"/>
      <c r="G892" s="26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25"/>
      <c r="AK892" s="25"/>
      <c r="AL892" s="25"/>
      <c r="AM892" s="25"/>
      <c r="AN892" s="25"/>
      <c r="AO892" s="25"/>
      <c r="AP892" s="25"/>
      <c r="AQ892" s="25"/>
      <c r="AR892" s="25"/>
      <c r="AS892" s="25"/>
      <c r="AT892" s="20"/>
      <c r="AU892" s="11"/>
      <c r="AV892" s="11"/>
      <c r="AW892" s="11"/>
      <c r="AX892" s="11"/>
      <c r="AY892" s="20"/>
      <c r="AZ892" s="11"/>
      <c r="BA892" s="20"/>
      <c r="BB892" s="11"/>
      <c r="BC892" s="11"/>
      <c r="BD892" s="11"/>
    </row>
    <row r="893" spans="1:56" ht="150">
      <c r="A893" s="25"/>
      <c r="B893" s="25"/>
      <c r="C893" s="25"/>
      <c r="D893" s="25"/>
      <c r="E893" s="25"/>
      <c r="F893" s="25"/>
      <c r="G893" s="26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  <c r="AK893" s="25"/>
      <c r="AL893" s="25"/>
      <c r="AM893" s="25"/>
      <c r="AN893" s="25"/>
      <c r="AO893" s="25"/>
      <c r="AP893" s="25"/>
      <c r="AQ893" s="25"/>
      <c r="AR893" s="25"/>
      <c r="AS893" s="25"/>
      <c r="AT893" s="20"/>
      <c r="AU893" s="11"/>
      <c r="AV893" s="11"/>
      <c r="AW893" s="11"/>
      <c r="AX893" s="11"/>
      <c r="AY893" s="20"/>
      <c r="AZ893" s="19" t="s">
        <v>918</v>
      </c>
      <c r="BA893" s="20"/>
      <c r="BB893" s="19" t="s">
        <v>918</v>
      </c>
      <c r="BC893" s="19" t="s">
        <v>918</v>
      </c>
      <c r="BD893" s="21" t="s">
        <v>918</v>
      </c>
    </row>
    <row r="894" spans="1:56" ht="105">
      <c r="A894" s="25"/>
      <c r="B894" s="25"/>
      <c r="C894" s="25"/>
      <c r="D894" s="25"/>
      <c r="E894" s="25"/>
      <c r="F894" s="25"/>
      <c r="G894" s="26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  <c r="AK894" s="25"/>
      <c r="AL894" s="25"/>
      <c r="AM894" s="25"/>
      <c r="AN894" s="25"/>
      <c r="AO894" s="25"/>
      <c r="AP894" s="25"/>
      <c r="AQ894" s="25"/>
      <c r="AR894" s="25"/>
      <c r="AS894" s="25"/>
      <c r="AT894" s="20"/>
      <c r="AU894" s="11"/>
      <c r="AV894" s="11"/>
      <c r="AW894" s="11"/>
      <c r="AX894" s="11"/>
      <c r="AY894" s="20"/>
      <c r="AZ894" s="19" t="s">
        <v>919</v>
      </c>
      <c r="BA894" s="20"/>
      <c r="BB894" s="19" t="s">
        <v>919</v>
      </c>
      <c r="BC894" s="19" t="s">
        <v>919</v>
      </c>
      <c r="BD894" s="21" t="s">
        <v>919</v>
      </c>
    </row>
    <row r="895" spans="1:56">
      <c r="A895" s="25"/>
      <c r="B895" s="25"/>
      <c r="C895" s="25"/>
      <c r="D895" s="25"/>
      <c r="E895" s="25"/>
      <c r="F895" s="25"/>
      <c r="G895" s="26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  <c r="AK895" s="25"/>
      <c r="AL895" s="25"/>
      <c r="AM895" s="25"/>
      <c r="AN895" s="25"/>
      <c r="AO895" s="25"/>
      <c r="AP895" s="25"/>
      <c r="AQ895" s="25"/>
      <c r="AR895" s="25"/>
      <c r="AS895" s="25"/>
      <c r="AT895" s="20"/>
      <c r="AU895" s="11"/>
      <c r="AV895" s="11"/>
      <c r="AW895" s="11"/>
      <c r="AX895" s="11"/>
      <c r="AY895" s="20"/>
      <c r="AZ895" s="19" t="s">
        <v>920</v>
      </c>
      <c r="BA895" s="20"/>
      <c r="BB895" s="19" t="s">
        <v>920</v>
      </c>
      <c r="BC895" s="19" t="s">
        <v>920</v>
      </c>
      <c r="BD895" s="21" t="s">
        <v>920</v>
      </c>
    </row>
    <row r="896" spans="1:56">
      <c r="A896" s="25"/>
      <c r="B896" s="25"/>
      <c r="C896" s="25"/>
      <c r="D896" s="25"/>
      <c r="E896" s="25"/>
      <c r="F896" s="25"/>
      <c r="G896" s="26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  <c r="AK896" s="25"/>
      <c r="AL896" s="25"/>
      <c r="AM896" s="25"/>
      <c r="AN896" s="25"/>
      <c r="AO896" s="25"/>
      <c r="AP896" s="25"/>
      <c r="AQ896" s="25"/>
      <c r="AR896" s="25"/>
      <c r="AS896" s="25"/>
      <c r="AT896" s="20"/>
      <c r="AU896" s="11"/>
      <c r="AV896" s="11"/>
      <c r="AW896" s="11"/>
      <c r="AX896" s="11"/>
      <c r="AY896" s="20"/>
      <c r="AZ896" s="11"/>
      <c r="BA896" s="20"/>
      <c r="BB896" s="11"/>
      <c r="BC896" s="11"/>
      <c r="BD896" s="11"/>
    </row>
    <row r="897" spans="1:56" ht="90">
      <c r="A897" s="25"/>
      <c r="B897" s="25"/>
      <c r="C897" s="25"/>
      <c r="D897" s="25"/>
      <c r="E897" s="25"/>
      <c r="F897" s="25"/>
      <c r="G897" s="26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  <c r="AK897" s="25"/>
      <c r="AL897" s="25"/>
      <c r="AM897" s="25"/>
      <c r="AN897" s="25"/>
      <c r="AO897" s="25"/>
      <c r="AP897" s="25"/>
      <c r="AQ897" s="25"/>
      <c r="AR897" s="25"/>
      <c r="AS897" s="25"/>
      <c r="AT897" s="20"/>
      <c r="AU897" s="11"/>
      <c r="AV897" s="11"/>
      <c r="AW897" s="11"/>
      <c r="AX897" s="11"/>
      <c r="AY897" s="20"/>
      <c r="AZ897" s="19" t="s">
        <v>921</v>
      </c>
      <c r="BA897" s="20"/>
      <c r="BB897" s="19" t="s">
        <v>921</v>
      </c>
      <c r="BC897" s="19" t="s">
        <v>921</v>
      </c>
      <c r="BD897" s="21" t="s">
        <v>921</v>
      </c>
    </row>
    <row r="898" spans="1:56" ht="270">
      <c r="A898" s="25"/>
      <c r="B898" s="25"/>
      <c r="C898" s="25"/>
      <c r="D898" s="25"/>
      <c r="E898" s="25"/>
      <c r="F898" s="25"/>
      <c r="G898" s="26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  <c r="AT898" s="20"/>
      <c r="AU898" s="11"/>
      <c r="AV898" s="11"/>
      <c r="AW898" s="11"/>
      <c r="AX898" s="11"/>
      <c r="AY898" s="20"/>
      <c r="AZ898" s="19" t="s">
        <v>1506</v>
      </c>
      <c r="BA898" s="20"/>
      <c r="BB898" s="19" t="s">
        <v>1506</v>
      </c>
      <c r="BC898" s="19" t="s">
        <v>1506</v>
      </c>
      <c r="BD898" s="21" t="s">
        <v>1506</v>
      </c>
    </row>
    <row r="899" spans="1:56" ht="270">
      <c r="A899" s="25"/>
      <c r="B899" s="25"/>
      <c r="C899" s="25"/>
      <c r="D899" s="25"/>
      <c r="E899" s="25"/>
      <c r="F899" s="25"/>
      <c r="G899" s="26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  <c r="AK899" s="25"/>
      <c r="AL899" s="25"/>
      <c r="AM899" s="25"/>
      <c r="AN899" s="25"/>
      <c r="AO899" s="25"/>
      <c r="AP899" s="25"/>
      <c r="AQ899" s="25"/>
      <c r="AR899" s="25"/>
      <c r="AS899" s="25"/>
      <c r="AT899" s="20"/>
      <c r="AU899" s="11"/>
      <c r="AV899" s="11"/>
      <c r="AW899" s="11"/>
      <c r="AX899" s="11"/>
      <c r="AY899" s="20"/>
      <c r="AZ899" s="19" t="s">
        <v>1507</v>
      </c>
      <c r="BA899" s="20"/>
      <c r="BB899" s="19" t="s">
        <v>1507</v>
      </c>
      <c r="BC899" s="19" t="s">
        <v>1507</v>
      </c>
      <c r="BD899" s="21" t="s">
        <v>1507</v>
      </c>
    </row>
    <row r="900" spans="1:56">
      <c r="A900" s="25"/>
      <c r="B900" s="25"/>
      <c r="C900" s="25"/>
      <c r="D900" s="25"/>
      <c r="E900" s="25"/>
      <c r="F900" s="25"/>
      <c r="G900" s="26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25"/>
      <c r="AK900" s="25"/>
      <c r="AL900" s="25"/>
      <c r="AM900" s="25"/>
      <c r="AN900" s="25"/>
      <c r="AO900" s="25"/>
      <c r="AP900" s="25"/>
      <c r="AQ900" s="25"/>
      <c r="AR900" s="25"/>
      <c r="AS900" s="25"/>
      <c r="AT900" s="20"/>
      <c r="AU900" s="11"/>
      <c r="AV900" s="11"/>
      <c r="AW900" s="11"/>
      <c r="AX900" s="11"/>
      <c r="AY900" s="20"/>
      <c r="AZ900" s="19" t="s">
        <v>677</v>
      </c>
      <c r="BA900" s="20"/>
      <c r="BB900" s="19" t="s">
        <v>677</v>
      </c>
      <c r="BC900" s="19" t="s">
        <v>677</v>
      </c>
      <c r="BD900" s="21" t="s">
        <v>677</v>
      </c>
    </row>
    <row r="901" spans="1:56" ht="45">
      <c r="A901" s="25"/>
      <c r="B901" s="25"/>
      <c r="C901" s="25"/>
      <c r="D901" s="25"/>
      <c r="E901" s="25"/>
      <c r="F901" s="25"/>
      <c r="G901" s="26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  <c r="AN901" s="25"/>
      <c r="AO901" s="25"/>
      <c r="AP901" s="25"/>
      <c r="AQ901" s="25"/>
      <c r="AR901" s="25"/>
      <c r="AS901" s="25"/>
      <c r="AT901" s="20"/>
      <c r="AU901" s="11"/>
      <c r="AV901" s="11"/>
      <c r="AW901" s="11"/>
      <c r="AX901" s="11"/>
      <c r="AY901" s="20"/>
      <c r="AZ901" s="19" t="s">
        <v>924</v>
      </c>
      <c r="BA901" s="20"/>
      <c r="BB901" s="19" t="s">
        <v>924</v>
      </c>
      <c r="BC901" s="19" t="s">
        <v>924</v>
      </c>
      <c r="BD901" s="21" t="s">
        <v>924</v>
      </c>
    </row>
    <row r="902" spans="1:56" ht="409">
      <c r="A902" s="25"/>
      <c r="B902" s="25"/>
      <c r="C902" s="25"/>
      <c r="D902" s="25"/>
      <c r="E902" s="25"/>
      <c r="F902" s="25"/>
      <c r="G902" s="26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25"/>
      <c r="AK902" s="25"/>
      <c r="AL902" s="25"/>
      <c r="AM902" s="25"/>
      <c r="AN902" s="25"/>
      <c r="AO902" s="25"/>
      <c r="AP902" s="25"/>
      <c r="AQ902" s="25"/>
      <c r="AR902" s="25"/>
      <c r="AS902" s="25"/>
      <c r="AT902" s="20"/>
      <c r="AU902" s="11"/>
      <c r="AV902" s="11"/>
      <c r="AW902" s="11"/>
      <c r="AX902" s="11"/>
      <c r="AY902" s="20"/>
      <c r="AZ902" s="19" t="s">
        <v>925</v>
      </c>
      <c r="BA902" s="20"/>
      <c r="BB902" s="19" t="s">
        <v>925</v>
      </c>
      <c r="BC902" s="19" t="s">
        <v>1508</v>
      </c>
      <c r="BD902" s="21" t="s">
        <v>1508</v>
      </c>
    </row>
  </sheetData>
  <mergeCells count="2664">
    <mergeCell ref="AY886:AY902"/>
    <mergeCell ref="BA886:BA902"/>
    <mergeCell ref="AQ886:AQ902"/>
    <mergeCell ref="AR886:AR902"/>
    <mergeCell ref="AS886:AS902"/>
    <mergeCell ref="AT886:AT902"/>
    <mergeCell ref="AU886:AV886"/>
    <mergeCell ref="AW886:AX886"/>
    <mergeCell ref="AK886:AK902"/>
    <mergeCell ref="AL886:AL902"/>
    <mergeCell ref="AM886:AM902"/>
    <mergeCell ref="AN886:AN902"/>
    <mergeCell ref="AO886:AO902"/>
    <mergeCell ref="AP886:AP902"/>
    <mergeCell ref="AE886:AE902"/>
    <mergeCell ref="AF886:AF902"/>
    <mergeCell ref="AG886:AG902"/>
    <mergeCell ref="AH886:AH902"/>
    <mergeCell ref="AI886:AI902"/>
    <mergeCell ref="AJ886:AJ902"/>
    <mergeCell ref="Y886:Y902"/>
    <mergeCell ref="Z886:Z902"/>
    <mergeCell ref="AA886:AA902"/>
    <mergeCell ref="AB886:AB902"/>
    <mergeCell ref="AC886:AC902"/>
    <mergeCell ref="AD886:AD902"/>
    <mergeCell ref="S886:S902"/>
    <mergeCell ref="T886:T902"/>
    <mergeCell ref="U886:U902"/>
    <mergeCell ref="V886:V902"/>
    <mergeCell ref="W886:W902"/>
    <mergeCell ref="X886:X902"/>
    <mergeCell ref="M886:M902"/>
    <mergeCell ref="N886:N902"/>
    <mergeCell ref="O886:O902"/>
    <mergeCell ref="P886:P902"/>
    <mergeCell ref="Q886:Q902"/>
    <mergeCell ref="R886:R902"/>
    <mergeCell ref="G886:G902"/>
    <mergeCell ref="H886:H902"/>
    <mergeCell ref="I886:I902"/>
    <mergeCell ref="J886:J902"/>
    <mergeCell ref="K886:K902"/>
    <mergeCell ref="L886:L902"/>
    <mergeCell ref="A886:A902"/>
    <mergeCell ref="B886:B902"/>
    <mergeCell ref="C886:C902"/>
    <mergeCell ref="D886:D902"/>
    <mergeCell ref="E886:E902"/>
    <mergeCell ref="F886:F902"/>
    <mergeCell ref="AS869:AS885"/>
    <mergeCell ref="AT869:AT885"/>
    <mergeCell ref="AU869:AV869"/>
    <mergeCell ref="AW869:AX869"/>
    <mergeCell ref="AY869:AY885"/>
    <mergeCell ref="BA869:BA885"/>
    <mergeCell ref="AM869:AM885"/>
    <mergeCell ref="AN869:AN885"/>
    <mergeCell ref="AO869:AO885"/>
    <mergeCell ref="AP869:AP885"/>
    <mergeCell ref="AQ869:AQ885"/>
    <mergeCell ref="AR869:AR885"/>
    <mergeCell ref="AG869:AG885"/>
    <mergeCell ref="AH869:AH885"/>
    <mergeCell ref="AI869:AI885"/>
    <mergeCell ref="AJ869:AJ885"/>
    <mergeCell ref="AK869:AK885"/>
    <mergeCell ref="AL869:AL885"/>
    <mergeCell ref="AA869:AA885"/>
    <mergeCell ref="AB869:AB885"/>
    <mergeCell ref="AC869:AC885"/>
    <mergeCell ref="AD869:AD885"/>
    <mergeCell ref="AE869:AE885"/>
    <mergeCell ref="AF869:AF885"/>
    <mergeCell ref="U869:U885"/>
    <mergeCell ref="V869:V885"/>
    <mergeCell ref="W869:W885"/>
    <mergeCell ref="X869:X885"/>
    <mergeCell ref="Y869:Y885"/>
    <mergeCell ref="Z869:Z885"/>
    <mergeCell ref="O869:O885"/>
    <mergeCell ref="P869:P885"/>
    <mergeCell ref="Q869:Q885"/>
    <mergeCell ref="R869:R885"/>
    <mergeCell ref="S869:S885"/>
    <mergeCell ref="T869:T885"/>
    <mergeCell ref="I869:I885"/>
    <mergeCell ref="J869:J885"/>
    <mergeCell ref="K869:K885"/>
    <mergeCell ref="L869:L885"/>
    <mergeCell ref="M869:M885"/>
    <mergeCell ref="N869:N885"/>
    <mergeCell ref="AY852:AY868"/>
    <mergeCell ref="BA852:BA868"/>
    <mergeCell ref="A869:A885"/>
    <mergeCell ref="B869:B885"/>
    <mergeCell ref="C869:C885"/>
    <mergeCell ref="D869:D885"/>
    <mergeCell ref="E869:E885"/>
    <mergeCell ref="F869:F885"/>
    <mergeCell ref="G869:G885"/>
    <mergeCell ref="H869:H885"/>
    <mergeCell ref="AQ852:AQ868"/>
    <mergeCell ref="AR852:AR868"/>
    <mergeCell ref="AS852:AS868"/>
    <mergeCell ref="AT852:AT868"/>
    <mergeCell ref="AU852:AV852"/>
    <mergeCell ref="AW852:AX852"/>
    <mergeCell ref="AK852:AK868"/>
    <mergeCell ref="AL852:AL868"/>
    <mergeCell ref="AM852:AM868"/>
    <mergeCell ref="AN852:AN868"/>
    <mergeCell ref="AO852:AO868"/>
    <mergeCell ref="AP852:AP868"/>
    <mergeCell ref="AE852:AE868"/>
    <mergeCell ref="AF852:AF868"/>
    <mergeCell ref="AG852:AG868"/>
    <mergeCell ref="AH852:AH868"/>
    <mergeCell ref="AI852:AI868"/>
    <mergeCell ref="AJ852:AJ868"/>
    <mergeCell ref="Y852:Y868"/>
    <mergeCell ref="Z852:Z868"/>
    <mergeCell ref="AA852:AA868"/>
    <mergeCell ref="AB852:AB868"/>
    <mergeCell ref="AC852:AC868"/>
    <mergeCell ref="AD852:AD868"/>
    <mergeCell ref="S852:S868"/>
    <mergeCell ref="T852:T868"/>
    <mergeCell ref="U852:U868"/>
    <mergeCell ref="V852:V868"/>
    <mergeCell ref="W852:W868"/>
    <mergeCell ref="X852:X868"/>
    <mergeCell ref="M852:M868"/>
    <mergeCell ref="N852:N868"/>
    <mergeCell ref="O852:O868"/>
    <mergeCell ref="P852:P868"/>
    <mergeCell ref="Q852:Q868"/>
    <mergeCell ref="R852:R868"/>
    <mergeCell ref="G852:G868"/>
    <mergeCell ref="H852:H868"/>
    <mergeCell ref="I852:I868"/>
    <mergeCell ref="J852:J868"/>
    <mergeCell ref="K852:K868"/>
    <mergeCell ref="L852:L868"/>
    <mergeCell ref="A852:A868"/>
    <mergeCell ref="B852:B868"/>
    <mergeCell ref="C852:C868"/>
    <mergeCell ref="D852:D868"/>
    <mergeCell ref="E852:E868"/>
    <mergeCell ref="F852:F868"/>
    <mergeCell ref="AS835:AS851"/>
    <mergeCell ref="AT835:AT851"/>
    <mergeCell ref="AU835:AV835"/>
    <mergeCell ref="AW835:AX835"/>
    <mergeCell ref="AY835:AY851"/>
    <mergeCell ref="BA835:BA851"/>
    <mergeCell ref="AM835:AM851"/>
    <mergeCell ref="AN835:AN851"/>
    <mergeCell ref="AO835:AO851"/>
    <mergeCell ref="AP835:AP851"/>
    <mergeCell ref="AQ835:AQ851"/>
    <mergeCell ref="AR835:AR851"/>
    <mergeCell ref="AG835:AG851"/>
    <mergeCell ref="AH835:AH851"/>
    <mergeCell ref="AI835:AI851"/>
    <mergeCell ref="AJ835:AJ851"/>
    <mergeCell ref="AK835:AK851"/>
    <mergeCell ref="AL835:AL851"/>
    <mergeCell ref="AA835:AA851"/>
    <mergeCell ref="AB835:AB851"/>
    <mergeCell ref="AC835:AC851"/>
    <mergeCell ref="AD835:AD851"/>
    <mergeCell ref="AE835:AE851"/>
    <mergeCell ref="AF835:AF851"/>
    <mergeCell ref="U835:U851"/>
    <mergeCell ref="V835:V851"/>
    <mergeCell ref="W835:W851"/>
    <mergeCell ref="X835:X851"/>
    <mergeCell ref="Y835:Y851"/>
    <mergeCell ref="Z835:Z851"/>
    <mergeCell ref="O835:O851"/>
    <mergeCell ref="P835:P851"/>
    <mergeCell ref="Q835:Q851"/>
    <mergeCell ref="R835:R851"/>
    <mergeCell ref="S835:S851"/>
    <mergeCell ref="T835:T851"/>
    <mergeCell ref="I835:I851"/>
    <mergeCell ref="J835:J851"/>
    <mergeCell ref="K835:K851"/>
    <mergeCell ref="L835:L851"/>
    <mergeCell ref="M835:M851"/>
    <mergeCell ref="N835:N851"/>
    <mergeCell ref="AY818:AY834"/>
    <mergeCell ref="BA818:BA834"/>
    <mergeCell ref="A835:A851"/>
    <mergeCell ref="B835:B851"/>
    <mergeCell ref="C835:C851"/>
    <mergeCell ref="D835:D851"/>
    <mergeCell ref="E835:E851"/>
    <mergeCell ref="F835:F851"/>
    <mergeCell ref="G835:G851"/>
    <mergeCell ref="H835:H851"/>
    <mergeCell ref="AQ818:AQ834"/>
    <mergeCell ref="AR818:AR834"/>
    <mergeCell ref="AS818:AS834"/>
    <mergeCell ref="AT818:AT834"/>
    <mergeCell ref="AU818:AV818"/>
    <mergeCell ref="AW818:AX818"/>
    <mergeCell ref="AK818:AK834"/>
    <mergeCell ref="AL818:AL834"/>
    <mergeCell ref="AM818:AM834"/>
    <mergeCell ref="AN818:AN834"/>
    <mergeCell ref="AO818:AO834"/>
    <mergeCell ref="AP818:AP834"/>
    <mergeCell ref="AE818:AE834"/>
    <mergeCell ref="AF818:AF834"/>
    <mergeCell ref="AG818:AG834"/>
    <mergeCell ref="AH818:AH834"/>
    <mergeCell ref="AI818:AI834"/>
    <mergeCell ref="AJ818:AJ834"/>
    <mergeCell ref="Y818:Y834"/>
    <mergeCell ref="Z818:Z834"/>
    <mergeCell ref="AA818:AA834"/>
    <mergeCell ref="AB818:AB834"/>
    <mergeCell ref="AC818:AC834"/>
    <mergeCell ref="AD818:AD834"/>
    <mergeCell ref="S818:S834"/>
    <mergeCell ref="T818:T834"/>
    <mergeCell ref="U818:U834"/>
    <mergeCell ref="V818:V834"/>
    <mergeCell ref="W818:W834"/>
    <mergeCell ref="X818:X834"/>
    <mergeCell ref="M818:M834"/>
    <mergeCell ref="N818:N834"/>
    <mergeCell ref="O818:O834"/>
    <mergeCell ref="P818:P834"/>
    <mergeCell ref="Q818:Q834"/>
    <mergeCell ref="R818:R834"/>
    <mergeCell ref="G818:G834"/>
    <mergeCell ref="H818:H834"/>
    <mergeCell ref="I818:I834"/>
    <mergeCell ref="J818:J834"/>
    <mergeCell ref="K818:K834"/>
    <mergeCell ref="L818:L834"/>
    <mergeCell ref="A818:A834"/>
    <mergeCell ref="B818:B834"/>
    <mergeCell ref="C818:C834"/>
    <mergeCell ref="D818:D834"/>
    <mergeCell ref="E818:E834"/>
    <mergeCell ref="F818:F834"/>
    <mergeCell ref="AS801:AS817"/>
    <mergeCell ref="AT801:AT817"/>
    <mergeCell ref="AU801:AV801"/>
    <mergeCell ref="AW801:AX801"/>
    <mergeCell ref="AY801:AY817"/>
    <mergeCell ref="BA801:BA817"/>
    <mergeCell ref="AM801:AM817"/>
    <mergeCell ref="AN801:AN817"/>
    <mergeCell ref="AO801:AO817"/>
    <mergeCell ref="AP801:AP817"/>
    <mergeCell ref="AQ801:AQ817"/>
    <mergeCell ref="AR801:AR817"/>
    <mergeCell ref="AG801:AG817"/>
    <mergeCell ref="AH801:AH817"/>
    <mergeCell ref="AI801:AI817"/>
    <mergeCell ref="AJ801:AJ817"/>
    <mergeCell ref="AK801:AK817"/>
    <mergeCell ref="AL801:AL817"/>
    <mergeCell ref="AA801:AA817"/>
    <mergeCell ref="AB801:AB817"/>
    <mergeCell ref="AC801:AC817"/>
    <mergeCell ref="AD801:AD817"/>
    <mergeCell ref="AE801:AE817"/>
    <mergeCell ref="AF801:AF817"/>
    <mergeCell ref="U801:U817"/>
    <mergeCell ref="V801:V817"/>
    <mergeCell ref="W801:W817"/>
    <mergeCell ref="X801:X817"/>
    <mergeCell ref="Y801:Y817"/>
    <mergeCell ref="Z801:Z817"/>
    <mergeCell ref="O801:O817"/>
    <mergeCell ref="P801:P817"/>
    <mergeCell ref="Q801:Q817"/>
    <mergeCell ref="R801:R817"/>
    <mergeCell ref="S801:S817"/>
    <mergeCell ref="T801:T817"/>
    <mergeCell ref="I801:I817"/>
    <mergeCell ref="J801:J817"/>
    <mergeCell ref="K801:K817"/>
    <mergeCell ref="L801:L817"/>
    <mergeCell ref="M801:M817"/>
    <mergeCell ref="N801:N817"/>
    <mergeCell ref="AY784:AY800"/>
    <mergeCell ref="BA784:BA800"/>
    <mergeCell ref="A801:A817"/>
    <mergeCell ref="B801:B817"/>
    <mergeCell ref="C801:C817"/>
    <mergeCell ref="D801:D817"/>
    <mergeCell ref="E801:E817"/>
    <mergeCell ref="F801:F817"/>
    <mergeCell ref="G801:G817"/>
    <mergeCell ref="H801:H817"/>
    <mergeCell ref="AQ784:AQ800"/>
    <mergeCell ref="AR784:AR800"/>
    <mergeCell ref="AS784:AS800"/>
    <mergeCell ref="AT784:AT800"/>
    <mergeCell ref="AU784:AV784"/>
    <mergeCell ref="AW784:AX784"/>
    <mergeCell ref="AK784:AK800"/>
    <mergeCell ref="AL784:AL800"/>
    <mergeCell ref="AM784:AM800"/>
    <mergeCell ref="AN784:AN800"/>
    <mergeCell ref="AO784:AO800"/>
    <mergeCell ref="AP784:AP800"/>
    <mergeCell ref="AE784:AE800"/>
    <mergeCell ref="AF784:AF800"/>
    <mergeCell ref="AG784:AG800"/>
    <mergeCell ref="AH784:AH800"/>
    <mergeCell ref="AI784:AI800"/>
    <mergeCell ref="AJ784:AJ800"/>
    <mergeCell ref="Y784:Y800"/>
    <mergeCell ref="Z784:Z800"/>
    <mergeCell ref="AA784:AA800"/>
    <mergeCell ref="AB784:AB800"/>
    <mergeCell ref="AC784:AC800"/>
    <mergeCell ref="AD784:AD800"/>
    <mergeCell ref="S784:S800"/>
    <mergeCell ref="T784:T800"/>
    <mergeCell ref="U784:U800"/>
    <mergeCell ref="V784:V800"/>
    <mergeCell ref="W784:W800"/>
    <mergeCell ref="X784:X800"/>
    <mergeCell ref="M784:M800"/>
    <mergeCell ref="N784:N800"/>
    <mergeCell ref="O784:O800"/>
    <mergeCell ref="P784:P800"/>
    <mergeCell ref="Q784:Q800"/>
    <mergeCell ref="R784:R800"/>
    <mergeCell ref="G784:G800"/>
    <mergeCell ref="H784:H800"/>
    <mergeCell ref="I784:I800"/>
    <mergeCell ref="J784:J800"/>
    <mergeCell ref="K784:K800"/>
    <mergeCell ref="L784:L800"/>
    <mergeCell ref="A784:A800"/>
    <mergeCell ref="B784:B800"/>
    <mergeCell ref="C784:C800"/>
    <mergeCell ref="D784:D800"/>
    <mergeCell ref="E784:E800"/>
    <mergeCell ref="F784:F800"/>
    <mergeCell ref="AS767:AS783"/>
    <mergeCell ref="AT767:AT783"/>
    <mergeCell ref="AU767:AV767"/>
    <mergeCell ref="AW767:AX767"/>
    <mergeCell ref="AY767:AY783"/>
    <mergeCell ref="BA767:BA783"/>
    <mergeCell ref="AM767:AM783"/>
    <mergeCell ref="AN767:AN783"/>
    <mergeCell ref="AO767:AO783"/>
    <mergeCell ref="AP767:AP783"/>
    <mergeCell ref="AQ767:AQ783"/>
    <mergeCell ref="AR767:AR783"/>
    <mergeCell ref="AG767:AG783"/>
    <mergeCell ref="AH767:AH783"/>
    <mergeCell ref="AI767:AI783"/>
    <mergeCell ref="AJ767:AJ783"/>
    <mergeCell ref="AK767:AK783"/>
    <mergeCell ref="AL767:AL783"/>
    <mergeCell ref="AA767:AA783"/>
    <mergeCell ref="AB767:AB783"/>
    <mergeCell ref="AC767:AC783"/>
    <mergeCell ref="AD767:AD783"/>
    <mergeCell ref="AE767:AE783"/>
    <mergeCell ref="AF767:AF783"/>
    <mergeCell ref="U767:U783"/>
    <mergeCell ref="V767:V783"/>
    <mergeCell ref="W767:W783"/>
    <mergeCell ref="X767:X783"/>
    <mergeCell ref="Y767:Y783"/>
    <mergeCell ref="Z767:Z783"/>
    <mergeCell ref="O767:O783"/>
    <mergeCell ref="P767:P783"/>
    <mergeCell ref="Q767:Q783"/>
    <mergeCell ref="R767:R783"/>
    <mergeCell ref="S767:S783"/>
    <mergeCell ref="T767:T783"/>
    <mergeCell ref="I767:I783"/>
    <mergeCell ref="J767:J783"/>
    <mergeCell ref="K767:K783"/>
    <mergeCell ref="L767:L783"/>
    <mergeCell ref="M767:M783"/>
    <mergeCell ref="N767:N783"/>
    <mergeCell ref="AY750:AY766"/>
    <mergeCell ref="BA750:BA766"/>
    <mergeCell ref="A767:A783"/>
    <mergeCell ref="B767:B783"/>
    <mergeCell ref="C767:C783"/>
    <mergeCell ref="D767:D783"/>
    <mergeCell ref="E767:E783"/>
    <mergeCell ref="F767:F783"/>
    <mergeCell ref="G767:G783"/>
    <mergeCell ref="H767:H783"/>
    <mergeCell ref="AQ750:AQ766"/>
    <mergeCell ref="AR750:AR766"/>
    <mergeCell ref="AS750:AS766"/>
    <mergeCell ref="AT750:AT766"/>
    <mergeCell ref="AU750:AV750"/>
    <mergeCell ref="AW750:AX750"/>
    <mergeCell ref="AK750:AK766"/>
    <mergeCell ref="AL750:AL766"/>
    <mergeCell ref="AM750:AM766"/>
    <mergeCell ref="AN750:AN766"/>
    <mergeCell ref="AO750:AO766"/>
    <mergeCell ref="AP750:AP766"/>
    <mergeCell ref="AE750:AE766"/>
    <mergeCell ref="AF750:AF766"/>
    <mergeCell ref="AG750:AG766"/>
    <mergeCell ref="AH750:AH766"/>
    <mergeCell ref="AI750:AI766"/>
    <mergeCell ref="AJ750:AJ766"/>
    <mergeCell ref="Y750:Y766"/>
    <mergeCell ref="Z750:Z766"/>
    <mergeCell ref="AA750:AA766"/>
    <mergeCell ref="AB750:AB766"/>
    <mergeCell ref="AC750:AC766"/>
    <mergeCell ref="AD750:AD766"/>
    <mergeCell ref="S750:S766"/>
    <mergeCell ref="T750:T766"/>
    <mergeCell ref="U750:U766"/>
    <mergeCell ref="V750:V766"/>
    <mergeCell ref="W750:W766"/>
    <mergeCell ref="X750:X766"/>
    <mergeCell ref="M750:M766"/>
    <mergeCell ref="N750:N766"/>
    <mergeCell ref="O750:O766"/>
    <mergeCell ref="P750:P766"/>
    <mergeCell ref="Q750:Q766"/>
    <mergeCell ref="R750:R766"/>
    <mergeCell ref="G750:G766"/>
    <mergeCell ref="H750:H766"/>
    <mergeCell ref="I750:I766"/>
    <mergeCell ref="J750:J766"/>
    <mergeCell ref="K750:K766"/>
    <mergeCell ref="L750:L766"/>
    <mergeCell ref="A750:A766"/>
    <mergeCell ref="B750:B766"/>
    <mergeCell ref="C750:C766"/>
    <mergeCell ref="D750:D766"/>
    <mergeCell ref="E750:E766"/>
    <mergeCell ref="F750:F766"/>
    <mergeCell ref="AS733:AS749"/>
    <mergeCell ref="AT733:AT749"/>
    <mergeCell ref="AU733:AV733"/>
    <mergeCell ref="AW733:AX733"/>
    <mergeCell ref="AY733:AY749"/>
    <mergeCell ref="BA733:BA749"/>
    <mergeCell ref="AM733:AM749"/>
    <mergeCell ref="AN733:AN749"/>
    <mergeCell ref="AO733:AO749"/>
    <mergeCell ref="AP733:AP749"/>
    <mergeCell ref="AQ733:AQ749"/>
    <mergeCell ref="AR733:AR749"/>
    <mergeCell ref="AG733:AG749"/>
    <mergeCell ref="AH733:AH749"/>
    <mergeCell ref="AI733:AI749"/>
    <mergeCell ref="AJ733:AJ749"/>
    <mergeCell ref="AK733:AK749"/>
    <mergeCell ref="AL733:AL749"/>
    <mergeCell ref="AA733:AA749"/>
    <mergeCell ref="AB733:AB749"/>
    <mergeCell ref="AC733:AC749"/>
    <mergeCell ref="AD733:AD749"/>
    <mergeCell ref="AE733:AE749"/>
    <mergeCell ref="AF733:AF749"/>
    <mergeCell ref="U733:U749"/>
    <mergeCell ref="V733:V749"/>
    <mergeCell ref="W733:W749"/>
    <mergeCell ref="X733:X749"/>
    <mergeCell ref="Y733:Y749"/>
    <mergeCell ref="Z733:Z749"/>
    <mergeCell ref="O733:O749"/>
    <mergeCell ref="P733:P749"/>
    <mergeCell ref="Q733:Q749"/>
    <mergeCell ref="R733:R749"/>
    <mergeCell ref="S733:S749"/>
    <mergeCell ref="T733:T749"/>
    <mergeCell ref="I733:I749"/>
    <mergeCell ref="J733:J749"/>
    <mergeCell ref="K733:K749"/>
    <mergeCell ref="L733:L749"/>
    <mergeCell ref="M733:M749"/>
    <mergeCell ref="N733:N749"/>
    <mergeCell ref="AY716:AY732"/>
    <mergeCell ref="BA716:BA732"/>
    <mergeCell ref="A733:A749"/>
    <mergeCell ref="B733:B749"/>
    <mergeCell ref="C733:C749"/>
    <mergeCell ref="D733:D749"/>
    <mergeCell ref="E733:E749"/>
    <mergeCell ref="F733:F749"/>
    <mergeCell ref="G733:G749"/>
    <mergeCell ref="H733:H749"/>
    <mergeCell ref="AQ716:AQ732"/>
    <mergeCell ref="AR716:AR732"/>
    <mergeCell ref="AS716:AS732"/>
    <mergeCell ref="AT716:AT732"/>
    <mergeCell ref="AU716:AV716"/>
    <mergeCell ref="AW716:AX716"/>
    <mergeCell ref="AK716:AK732"/>
    <mergeCell ref="AL716:AL732"/>
    <mergeCell ref="AM716:AM732"/>
    <mergeCell ref="AN716:AN732"/>
    <mergeCell ref="AO716:AO732"/>
    <mergeCell ref="AP716:AP732"/>
    <mergeCell ref="AE716:AE732"/>
    <mergeCell ref="AF716:AF732"/>
    <mergeCell ref="AG716:AG732"/>
    <mergeCell ref="AH716:AH732"/>
    <mergeCell ref="AI716:AI732"/>
    <mergeCell ref="AJ716:AJ732"/>
    <mergeCell ref="Y716:Y732"/>
    <mergeCell ref="Z716:Z732"/>
    <mergeCell ref="AA716:AA732"/>
    <mergeCell ref="AB716:AB732"/>
    <mergeCell ref="AC716:AC732"/>
    <mergeCell ref="AD716:AD732"/>
    <mergeCell ref="S716:S732"/>
    <mergeCell ref="T716:T732"/>
    <mergeCell ref="U716:U732"/>
    <mergeCell ref="V716:V732"/>
    <mergeCell ref="W716:W732"/>
    <mergeCell ref="X716:X732"/>
    <mergeCell ref="M716:M732"/>
    <mergeCell ref="N716:N732"/>
    <mergeCell ref="O716:O732"/>
    <mergeCell ref="P716:P732"/>
    <mergeCell ref="Q716:Q732"/>
    <mergeCell ref="R716:R732"/>
    <mergeCell ref="G716:G732"/>
    <mergeCell ref="H716:H732"/>
    <mergeCell ref="I716:I732"/>
    <mergeCell ref="J716:J732"/>
    <mergeCell ref="K716:K732"/>
    <mergeCell ref="L716:L732"/>
    <mergeCell ref="A716:A732"/>
    <mergeCell ref="B716:B732"/>
    <mergeCell ref="C716:C732"/>
    <mergeCell ref="D716:D732"/>
    <mergeCell ref="E716:E732"/>
    <mergeCell ref="F716:F732"/>
    <mergeCell ref="AS699:AS715"/>
    <mergeCell ref="AT699:AT715"/>
    <mergeCell ref="AU699:AV699"/>
    <mergeCell ref="AW699:AX699"/>
    <mergeCell ref="AY699:AY715"/>
    <mergeCell ref="BA699:BA715"/>
    <mergeCell ref="AM699:AM715"/>
    <mergeCell ref="AN699:AN715"/>
    <mergeCell ref="AO699:AO715"/>
    <mergeCell ref="AP699:AP715"/>
    <mergeCell ref="AQ699:AQ715"/>
    <mergeCell ref="AR699:AR715"/>
    <mergeCell ref="AG699:AG715"/>
    <mergeCell ref="AH699:AH715"/>
    <mergeCell ref="AI699:AI715"/>
    <mergeCell ref="AJ699:AJ715"/>
    <mergeCell ref="AK699:AK715"/>
    <mergeCell ref="AL699:AL715"/>
    <mergeCell ref="AA699:AA715"/>
    <mergeCell ref="AB699:AB715"/>
    <mergeCell ref="AC699:AC715"/>
    <mergeCell ref="AD699:AD715"/>
    <mergeCell ref="AE699:AE715"/>
    <mergeCell ref="AF699:AF715"/>
    <mergeCell ref="U699:U715"/>
    <mergeCell ref="V699:V715"/>
    <mergeCell ref="W699:W715"/>
    <mergeCell ref="X699:X715"/>
    <mergeCell ref="Y699:Y715"/>
    <mergeCell ref="Z699:Z715"/>
    <mergeCell ref="O699:O715"/>
    <mergeCell ref="P699:P715"/>
    <mergeCell ref="Q699:Q715"/>
    <mergeCell ref="R699:R715"/>
    <mergeCell ref="S699:S715"/>
    <mergeCell ref="T699:T715"/>
    <mergeCell ref="I699:I715"/>
    <mergeCell ref="J699:J715"/>
    <mergeCell ref="K699:K715"/>
    <mergeCell ref="L699:L715"/>
    <mergeCell ref="M699:M715"/>
    <mergeCell ref="N699:N715"/>
    <mergeCell ref="AY682:AY698"/>
    <mergeCell ref="BA682:BA698"/>
    <mergeCell ref="A699:A715"/>
    <mergeCell ref="B699:B715"/>
    <mergeCell ref="C699:C715"/>
    <mergeCell ref="D699:D715"/>
    <mergeCell ref="E699:E715"/>
    <mergeCell ref="F699:F715"/>
    <mergeCell ref="G699:G715"/>
    <mergeCell ref="H699:H715"/>
    <mergeCell ref="AQ682:AQ698"/>
    <mergeCell ref="AR682:AR698"/>
    <mergeCell ref="AS682:AS698"/>
    <mergeCell ref="AT682:AT698"/>
    <mergeCell ref="AU682:AV682"/>
    <mergeCell ref="AW682:AX682"/>
    <mergeCell ref="AK682:AK698"/>
    <mergeCell ref="AL682:AL698"/>
    <mergeCell ref="AM682:AM698"/>
    <mergeCell ref="AN682:AN698"/>
    <mergeCell ref="AO682:AO698"/>
    <mergeCell ref="AP682:AP698"/>
    <mergeCell ref="AE682:AE698"/>
    <mergeCell ref="AF682:AF698"/>
    <mergeCell ref="AG682:AG698"/>
    <mergeCell ref="AH682:AH698"/>
    <mergeCell ref="AI682:AI698"/>
    <mergeCell ref="AJ682:AJ698"/>
    <mergeCell ref="Y682:Y698"/>
    <mergeCell ref="Z682:Z698"/>
    <mergeCell ref="AA682:AA698"/>
    <mergeCell ref="AB682:AB698"/>
    <mergeCell ref="AC682:AC698"/>
    <mergeCell ref="AD682:AD698"/>
    <mergeCell ref="S682:S698"/>
    <mergeCell ref="T682:T698"/>
    <mergeCell ref="U682:U698"/>
    <mergeCell ref="V682:V698"/>
    <mergeCell ref="W682:W698"/>
    <mergeCell ref="X682:X698"/>
    <mergeCell ref="M682:M698"/>
    <mergeCell ref="N682:N698"/>
    <mergeCell ref="O682:O698"/>
    <mergeCell ref="P682:P698"/>
    <mergeCell ref="Q682:Q698"/>
    <mergeCell ref="R682:R698"/>
    <mergeCell ref="G682:G698"/>
    <mergeCell ref="H682:H698"/>
    <mergeCell ref="I682:I698"/>
    <mergeCell ref="J682:J698"/>
    <mergeCell ref="K682:K698"/>
    <mergeCell ref="L682:L698"/>
    <mergeCell ref="A682:A698"/>
    <mergeCell ref="B682:B698"/>
    <mergeCell ref="C682:C698"/>
    <mergeCell ref="D682:D698"/>
    <mergeCell ref="E682:E698"/>
    <mergeCell ref="F682:F698"/>
    <mergeCell ref="AS665:AS681"/>
    <mergeCell ref="AT665:AT681"/>
    <mergeCell ref="AU665:AV665"/>
    <mergeCell ref="AW665:AX665"/>
    <mergeCell ref="AY665:AY681"/>
    <mergeCell ref="BA665:BA681"/>
    <mergeCell ref="AM665:AM681"/>
    <mergeCell ref="AN665:AN681"/>
    <mergeCell ref="AO665:AO681"/>
    <mergeCell ref="AP665:AP681"/>
    <mergeCell ref="AQ665:AQ681"/>
    <mergeCell ref="AR665:AR681"/>
    <mergeCell ref="AG665:AG681"/>
    <mergeCell ref="AH665:AH681"/>
    <mergeCell ref="AI665:AI681"/>
    <mergeCell ref="AJ665:AJ681"/>
    <mergeCell ref="AK665:AK681"/>
    <mergeCell ref="AL665:AL681"/>
    <mergeCell ref="AA665:AA681"/>
    <mergeCell ref="AB665:AB681"/>
    <mergeCell ref="AC665:AC681"/>
    <mergeCell ref="AD665:AD681"/>
    <mergeCell ref="AE665:AE681"/>
    <mergeCell ref="AF665:AF681"/>
    <mergeCell ref="U665:U681"/>
    <mergeCell ref="V665:V681"/>
    <mergeCell ref="W665:W681"/>
    <mergeCell ref="X665:X681"/>
    <mergeCell ref="Y665:Y681"/>
    <mergeCell ref="Z665:Z681"/>
    <mergeCell ref="O665:O681"/>
    <mergeCell ref="P665:P681"/>
    <mergeCell ref="Q665:Q681"/>
    <mergeCell ref="R665:R681"/>
    <mergeCell ref="S665:S681"/>
    <mergeCell ref="T665:T681"/>
    <mergeCell ref="I665:I681"/>
    <mergeCell ref="J665:J681"/>
    <mergeCell ref="K665:K681"/>
    <mergeCell ref="L665:L681"/>
    <mergeCell ref="M665:M681"/>
    <mergeCell ref="N665:N681"/>
    <mergeCell ref="AY648:AY664"/>
    <mergeCell ref="BA648:BA664"/>
    <mergeCell ref="A665:A681"/>
    <mergeCell ref="B665:B681"/>
    <mergeCell ref="C665:C681"/>
    <mergeCell ref="D665:D681"/>
    <mergeCell ref="E665:E681"/>
    <mergeCell ref="F665:F681"/>
    <mergeCell ref="G665:G681"/>
    <mergeCell ref="H665:H681"/>
    <mergeCell ref="AQ648:AQ664"/>
    <mergeCell ref="AR648:AR664"/>
    <mergeCell ref="AS648:AS664"/>
    <mergeCell ref="AT648:AT664"/>
    <mergeCell ref="AU648:AV648"/>
    <mergeCell ref="AW648:AX648"/>
    <mergeCell ref="AK648:AK664"/>
    <mergeCell ref="AL648:AL664"/>
    <mergeCell ref="AM648:AM664"/>
    <mergeCell ref="AN648:AN664"/>
    <mergeCell ref="AO648:AO664"/>
    <mergeCell ref="AP648:AP664"/>
    <mergeCell ref="AE648:AE664"/>
    <mergeCell ref="AF648:AF664"/>
    <mergeCell ref="AG648:AG664"/>
    <mergeCell ref="AH648:AH664"/>
    <mergeCell ref="AI648:AI664"/>
    <mergeCell ref="AJ648:AJ664"/>
    <mergeCell ref="Y648:Y664"/>
    <mergeCell ref="Z648:Z664"/>
    <mergeCell ref="AA648:AA664"/>
    <mergeCell ref="AB648:AB664"/>
    <mergeCell ref="AC648:AC664"/>
    <mergeCell ref="AD648:AD664"/>
    <mergeCell ref="S648:S664"/>
    <mergeCell ref="T648:T664"/>
    <mergeCell ref="U648:U664"/>
    <mergeCell ref="V648:V664"/>
    <mergeCell ref="W648:W664"/>
    <mergeCell ref="X648:X664"/>
    <mergeCell ref="M648:M664"/>
    <mergeCell ref="N648:N664"/>
    <mergeCell ref="O648:O664"/>
    <mergeCell ref="P648:P664"/>
    <mergeCell ref="Q648:Q664"/>
    <mergeCell ref="R648:R664"/>
    <mergeCell ref="G648:G664"/>
    <mergeCell ref="H648:H664"/>
    <mergeCell ref="I648:I664"/>
    <mergeCell ref="J648:J664"/>
    <mergeCell ref="K648:K664"/>
    <mergeCell ref="L648:L664"/>
    <mergeCell ref="A648:A664"/>
    <mergeCell ref="B648:B664"/>
    <mergeCell ref="C648:C664"/>
    <mergeCell ref="D648:D664"/>
    <mergeCell ref="E648:E664"/>
    <mergeCell ref="F648:F664"/>
    <mergeCell ref="AS631:AS647"/>
    <mergeCell ref="AT631:AT647"/>
    <mergeCell ref="AU631:AV631"/>
    <mergeCell ref="AW631:AX631"/>
    <mergeCell ref="AY631:AY647"/>
    <mergeCell ref="BA631:BA647"/>
    <mergeCell ref="AM631:AM647"/>
    <mergeCell ref="AN631:AN647"/>
    <mergeCell ref="AO631:AO647"/>
    <mergeCell ref="AP631:AP647"/>
    <mergeCell ref="AQ631:AQ647"/>
    <mergeCell ref="AR631:AR647"/>
    <mergeCell ref="AG631:AG647"/>
    <mergeCell ref="AH631:AH647"/>
    <mergeCell ref="AI631:AI647"/>
    <mergeCell ref="AJ631:AJ647"/>
    <mergeCell ref="AK631:AK647"/>
    <mergeCell ref="AL631:AL647"/>
    <mergeCell ref="AA631:AA647"/>
    <mergeCell ref="AB631:AB647"/>
    <mergeCell ref="AC631:AC647"/>
    <mergeCell ref="AD631:AD647"/>
    <mergeCell ref="AE631:AE647"/>
    <mergeCell ref="AF631:AF647"/>
    <mergeCell ref="U631:U647"/>
    <mergeCell ref="V631:V647"/>
    <mergeCell ref="W631:W647"/>
    <mergeCell ref="X631:X647"/>
    <mergeCell ref="Y631:Y647"/>
    <mergeCell ref="Z631:Z647"/>
    <mergeCell ref="O631:O647"/>
    <mergeCell ref="P631:P647"/>
    <mergeCell ref="Q631:Q647"/>
    <mergeCell ref="R631:R647"/>
    <mergeCell ref="S631:S647"/>
    <mergeCell ref="T631:T647"/>
    <mergeCell ref="I631:I647"/>
    <mergeCell ref="J631:J647"/>
    <mergeCell ref="K631:K647"/>
    <mergeCell ref="L631:L647"/>
    <mergeCell ref="M631:M647"/>
    <mergeCell ref="N631:N647"/>
    <mergeCell ref="AY614:AY630"/>
    <mergeCell ref="BA614:BA630"/>
    <mergeCell ref="A631:A647"/>
    <mergeCell ref="B631:B647"/>
    <mergeCell ref="C631:C647"/>
    <mergeCell ref="D631:D647"/>
    <mergeCell ref="E631:E647"/>
    <mergeCell ref="F631:F647"/>
    <mergeCell ref="G631:G647"/>
    <mergeCell ref="H631:H647"/>
    <mergeCell ref="AQ614:AQ630"/>
    <mergeCell ref="AR614:AR630"/>
    <mergeCell ref="AS614:AS630"/>
    <mergeCell ref="AT614:AT630"/>
    <mergeCell ref="AU614:AV614"/>
    <mergeCell ref="AW614:AX614"/>
    <mergeCell ref="AK614:AK630"/>
    <mergeCell ref="AL614:AL630"/>
    <mergeCell ref="AM614:AM630"/>
    <mergeCell ref="AN614:AN630"/>
    <mergeCell ref="AO614:AO630"/>
    <mergeCell ref="AP614:AP630"/>
    <mergeCell ref="AE614:AE630"/>
    <mergeCell ref="AF614:AF630"/>
    <mergeCell ref="AG614:AG630"/>
    <mergeCell ref="AH614:AH630"/>
    <mergeCell ref="AI614:AI630"/>
    <mergeCell ref="AJ614:AJ630"/>
    <mergeCell ref="Y614:Y630"/>
    <mergeCell ref="Z614:Z630"/>
    <mergeCell ref="AA614:AA630"/>
    <mergeCell ref="AB614:AB630"/>
    <mergeCell ref="AC614:AC630"/>
    <mergeCell ref="AD614:AD630"/>
    <mergeCell ref="S614:S630"/>
    <mergeCell ref="T614:T630"/>
    <mergeCell ref="U614:U630"/>
    <mergeCell ref="V614:V630"/>
    <mergeCell ref="W614:W630"/>
    <mergeCell ref="X614:X630"/>
    <mergeCell ref="M614:M630"/>
    <mergeCell ref="N614:N630"/>
    <mergeCell ref="O614:O630"/>
    <mergeCell ref="P614:P630"/>
    <mergeCell ref="Q614:Q630"/>
    <mergeCell ref="R614:R630"/>
    <mergeCell ref="G614:G630"/>
    <mergeCell ref="H614:H630"/>
    <mergeCell ref="I614:I630"/>
    <mergeCell ref="J614:J630"/>
    <mergeCell ref="K614:K630"/>
    <mergeCell ref="L614:L630"/>
    <mergeCell ref="A614:A630"/>
    <mergeCell ref="B614:B630"/>
    <mergeCell ref="C614:C630"/>
    <mergeCell ref="D614:D630"/>
    <mergeCell ref="E614:E630"/>
    <mergeCell ref="F614:F630"/>
    <mergeCell ref="AS597:AS613"/>
    <mergeCell ref="AT597:AT613"/>
    <mergeCell ref="AU597:AV597"/>
    <mergeCell ref="AW597:AX597"/>
    <mergeCell ref="AY597:AY613"/>
    <mergeCell ref="BA597:BA613"/>
    <mergeCell ref="AM597:AM613"/>
    <mergeCell ref="AN597:AN613"/>
    <mergeCell ref="AO597:AO613"/>
    <mergeCell ref="AP597:AP613"/>
    <mergeCell ref="AQ597:AQ613"/>
    <mergeCell ref="AR597:AR613"/>
    <mergeCell ref="AG597:AG613"/>
    <mergeCell ref="AH597:AH613"/>
    <mergeCell ref="AI597:AI613"/>
    <mergeCell ref="AJ597:AJ613"/>
    <mergeCell ref="AK597:AK613"/>
    <mergeCell ref="AL597:AL613"/>
    <mergeCell ref="AA597:AA613"/>
    <mergeCell ref="AB597:AB613"/>
    <mergeCell ref="AC597:AC613"/>
    <mergeCell ref="AD597:AD613"/>
    <mergeCell ref="AE597:AE613"/>
    <mergeCell ref="AF597:AF613"/>
    <mergeCell ref="U597:U613"/>
    <mergeCell ref="V597:V613"/>
    <mergeCell ref="W597:W613"/>
    <mergeCell ref="X597:X613"/>
    <mergeCell ref="Y597:Y613"/>
    <mergeCell ref="Z597:Z613"/>
    <mergeCell ref="O597:O613"/>
    <mergeCell ref="P597:P613"/>
    <mergeCell ref="Q597:Q613"/>
    <mergeCell ref="R597:R613"/>
    <mergeCell ref="S597:S613"/>
    <mergeCell ref="T597:T613"/>
    <mergeCell ref="I597:I613"/>
    <mergeCell ref="J597:J613"/>
    <mergeCell ref="K597:K613"/>
    <mergeCell ref="L597:L613"/>
    <mergeCell ref="M597:M613"/>
    <mergeCell ref="N597:N613"/>
    <mergeCell ref="AY580:AY596"/>
    <mergeCell ref="BA580:BA596"/>
    <mergeCell ref="A597:A613"/>
    <mergeCell ref="B597:B613"/>
    <mergeCell ref="C597:C613"/>
    <mergeCell ref="D597:D613"/>
    <mergeCell ref="E597:E613"/>
    <mergeCell ref="F597:F613"/>
    <mergeCell ref="G597:G613"/>
    <mergeCell ref="H597:H613"/>
    <mergeCell ref="AQ580:AQ596"/>
    <mergeCell ref="AR580:AR596"/>
    <mergeCell ref="AS580:AS596"/>
    <mergeCell ref="AT580:AT596"/>
    <mergeCell ref="AU580:AV580"/>
    <mergeCell ref="AW580:AX580"/>
    <mergeCell ref="AK580:AK596"/>
    <mergeCell ref="AL580:AL596"/>
    <mergeCell ref="AM580:AM596"/>
    <mergeCell ref="AN580:AN596"/>
    <mergeCell ref="AO580:AO596"/>
    <mergeCell ref="AP580:AP596"/>
    <mergeCell ref="AE580:AE596"/>
    <mergeCell ref="AF580:AF596"/>
    <mergeCell ref="AG580:AG596"/>
    <mergeCell ref="AH580:AH596"/>
    <mergeCell ref="AI580:AI596"/>
    <mergeCell ref="AJ580:AJ596"/>
    <mergeCell ref="Y580:Y596"/>
    <mergeCell ref="Z580:Z596"/>
    <mergeCell ref="AA580:AA596"/>
    <mergeCell ref="AB580:AB596"/>
    <mergeCell ref="AC580:AC596"/>
    <mergeCell ref="AD580:AD596"/>
    <mergeCell ref="S580:S596"/>
    <mergeCell ref="T580:T596"/>
    <mergeCell ref="U580:U596"/>
    <mergeCell ref="V580:V596"/>
    <mergeCell ref="W580:W596"/>
    <mergeCell ref="X580:X596"/>
    <mergeCell ref="M580:M596"/>
    <mergeCell ref="N580:N596"/>
    <mergeCell ref="O580:O596"/>
    <mergeCell ref="P580:P596"/>
    <mergeCell ref="Q580:Q596"/>
    <mergeCell ref="R580:R596"/>
    <mergeCell ref="G580:G596"/>
    <mergeCell ref="H580:H596"/>
    <mergeCell ref="I580:I596"/>
    <mergeCell ref="J580:J596"/>
    <mergeCell ref="K580:K596"/>
    <mergeCell ref="L580:L596"/>
    <mergeCell ref="AU563:AV563"/>
    <mergeCell ref="AW563:AX563"/>
    <mergeCell ref="AY563:AY579"/>
    <mergeCell ref="BA563:BA579"/>
    <mergeCell ref="A580:A596"/>
    <mergeCell ref="B580:B596"/>
    <mergeCell ref="C580:C596"/>
    <mergeCell ref="D580:D596"/>
    <mergeCell ref="E580:E596"/>
    <mergeCell ref="F580:F596"/>
    <mergeCell ref="AO563:AO579"/>
    <mergeCell ref="AP563:AP579"/>
    <mergeCell ref="AQ563:AQ579"/>
    <mergeCell ref="AR563:AR579"/>
    <mergeCell ref="AS563:AS579"/>
    <mergeCell ref="AT563:AT579"/>
    <mergeCell ref="AI563:AI579"/>
    <mergeCell ref="AJ563:AJ579"/>
    <mergeCell ref="AK563:AK579"/>
    <mergeCell ref="AL563:AL579"/>
    <mergeCell ref="AM563:AM579"/>
    <mergeCell ref="AN563:AN579"/>
    <mergeCell ref="AC563:AC579"/>
    <mergeCell ref="AD563:AD579"/>
    <mergeCell ref="AE563:AE579"/>
    <mergeCell ref="AF563:AF579"/>
    <mergeCell ref="AG563:AG579"/>
    <mergeCell ref="AH563:AH579"/>
    <mergeCell ref="W563:W579"/>
    <mergeCell ref="X563:X579"/>
    <mergeCell ref="Y563:Y579"/>
    <mergeCell ref="Z563:Z579"/>
    <mergeCell ref="AA563:AA579"/>
    <mergeCell ref="AB563:AB579"/>
    <mergeCell ref="Q563:Q579"/>
    <mergeCell ref="R563:R579"/>
    <mergeCell ref="S563:S579"/>
    <mergeCell ref="T563:T579"/>
    <mergeCell ref="U563:U579"/>
    <mergeCell ref="V563:V579"/>
    <mergeCell ref="K563:K579"/>
    <mergeCell ref="L563:L579"/>
    <mergeCell ref="M563:M579"/>
    <mergeCell ref="N563:N579"/>
    <mergeCell ref="O563:O579"/>
    <mergeCell ref="P563:P579"/>
    <mergeCell ref="BA546:BA562"/>
    <mergeCell ref="A563:A579"/>
    <mergeCell ref="B563:C563"/>
    <mergeCell ref="D563:D579"/>
    <mergeCell ref="E563:E579"/>
    <mergeCell ref="F563:F579"/>
    <mergeCell ref="G563:G579"/>
    <mergeCell ref="H563:H579"/>
    <mergeCell ref="I563:I579"/>
    <mergeCell ref="J563:J579"/>
    <mergeCell ref="AR546:AR562"/>
    <mergeCell ref="AS546:AS562"/>
    <mergeCell ref="AT546:AT562"/>
    <mergeCell ref="AU546:AV546"/>
    <mergeCell ref="AW546:AX546"/>
    <mergeCell ref="AY546:AY562"/>
    <mergeCell ref="AL546:AL562"/>
    <mergeCell ref="AM546:AM562"/>
    <mergeCell ref="AN546:AN562"/>
    <mergeCell ref="AO546:AO562"/>
    <mergeCell ref="AP546:AP562"/>
    <mergeCell ref="AQ546:AQ562"/>
    <mergeCell ref="AF546:AF562"/>
    <mergeCell ref="AG546:AG562"/>
    <mergeCell ref="AH546:AH562"/>
    <mergeCell ref="AI546:AI562"/>
    <mergeCell ref="AJ546:AJ562"/>
    <mergeCell ref="AK546:AK562"/>
    <mergeCell ref="Z546:Z562"/>
    <mergeCell ref="AA546:AA562"/>
    <mergeCell ref="AB546:AB562"/>
    <mergeCell ref="AC546:AC562"/>
    <mergeCell ref="AD546:AD562"/>
    <mergeCell ref="AE546:AE562"/>
    <mergeCell ref="T546:T562"/>
    <mergeCell ref="U546:U562"/>
    <mergeCell ref="V546:V562"/>
    <mergeCell ref="W546:W562"/>
    <mergeCell ref="X546:X562"/>
    <mergeCell ref="Y546:Y562"/>
    <mergeCell ref="N546:N562"/>
    <mergeCell ref="O546:O562"/>
    <mergeCell ref="P546:P562"/>
    <mergeCell ref="Q546:Q562"/>
    <mergeCell ref="R546:R562"/>
    <mergeCell ref="S546:S562"/>
    <mergeCell ref="H546:H562"/>
    <mergeCell ref="I546:I562"/>
    <mergeCell ref="J546:J562"/>
    <mergeCell ref="K546:K562"/>
    <mergeCell ref="L546:L562"/>
    <mergeCell ref="M546:M562"/>
    <mergeCell ref="AW529:AX529"/>
    <mergeCell ref="AY529:AY545"/>
    <mergeCell ref="BA529:BA545"/>
    <mergeCell ref="A546:A562"/>
    <mergeCell ref="B546:B562"/>
    <mergeCell ref="C546:C562"/>
    <mergeCell ref="D546:D562"/>
    <mergeCell ref="E546:E562"/>
    <mergeCell ref="F546:F562"/>
    <mergeCell ref="G546:G562"/>
    <mergeCell ref="AP529:AP545"/>
    <mergeCell ref="AQ529:AQ545"/>
    <mergeCell ref="AR529:AR545"/>
    <mergeCell ref="AS529:AS545"/>
    <mergeCell ref="AT529:AT545"/>
    <mergeCell ref="AU529:AV529"/>
    <mergeCell ref="AJ529:AJ545"/>
    <mergeCell ref="AK529:AK545"/>
    <mergeCell ref="AL529:AL545"/>
    <mergeCell ref="AM529:AM545"/>
    <mergeCell ref="AN529:AN545"/>
    <mergeCell ref="AO529:AO545"/>
    <mergeCell ref="AD529:AD545"/>
    <mergeCell ref="AE529:AE545"/>
    <mergeCell ref="AF529:AF545"/>
    <mergeCell ref="AG529:AG545"/>
    <mergeCell ref="AH529:AH545"/>
    <mergeCell ref="AI529:AI545"/>
    <mergeCell ref="X529:X545"/>
    <mergeCell ref="Y529:Y545"/>
    <mergeCell ref="Z529:Z545"/>
    <mergeCell ref="AA529:AA545"/>
    <mergeCell ref="AB529:AB545"/>
    <mergeCell ref="AC529:AC545"/>
    <mergeCell ref="R529:R545"/>
    <mergeCell ref="S529:S545"/>
    <mergeCell ref="T529:T545"/>
    <mergeCell ref="U529:U545"/>
    <mergeCell ref="V529:V545"/>
    <mergeCell ref="W529:W545"/>
    <mergeCell ref="L529:L545"/>
    <mergeCell ref="M529:M545"/>
    <mergeCell ref="N529:N545"/>
    <mergeCell ref="O529:O545"/>
    <mergeCell ref="P529:P545"/>
    <mergeCell ref="Q529:Q545"/>
    <mergeCell ref="F529:F545"/>
    <mergeCell ref="G529:G545"/>
    <mergeCell ref="H529:H545"/>
    <mergeCell ref="I529:I545"/>
    <mergeCell ref="J529:J545"/>
    <mergeCell ref="K529:K545"/>
    <mergeCell ref="AT512:AT528"/>
    <mergeCell ref="AU512:AV512"/>
    <mergeCell ref="AW512:AX512"/>
    <mergeCell ref="AY512:AY528"/>
    <mergeCell ref="BA512:BA528"/>
    <mergeCell ref="A529:A545"/>
    <mergeCell ref="B529:B545"/>
    <mergeCell ref="C529:C545"/>
    <mergeCell ref="D529:D545"/>
    <mergeCell ref="E529:E545"/>
    <mergeCell ref="AN512:AN528"/>
    <mergeCell ref="AO512:AO528"/>
    <mergeCell ref="AP512:AP528"/>
    <mergeCell ref="AQ512:AQ528"/>
    <mergeCell ref="AR512:AR528"/>
    <mergeCell ref="AS512:AS528"/>
    <mergeCell ref="AH512:AH528"/>
    <mergeCell ref="AI512:AI528"/>
    <mergeCell ref="AJ512:AJ528"/>
    <mergeCell ref="AK512:AK528"/>
    <mergeCell ref="AL512:AL528"/>
    <mergeCell ref="AM512:AM528"/>
    <mergeCell ref="AB512:AB528"/>
    <mergeCell ref="AC512:AC528"/>
    <mergeCell ref="AD512:AD528"/>
    <mergeCell ref="AE512:AE528"/>
    <mergeCell ref="AF512:AF528"/>
    <mergeCell ref="AG512:AG528"/>
    <mergeCell ref="V512:V528"/>
    <mergeCell ref="W512:W528"/>
    <mergeCell ref="X512:X528"/>
    <mergeCell ref="Y512:Y528"/>
    <mergeCell ref="Z512:Z528"/>
    <mergeCell ref="AA512:AA528"/>
    <mergeCell ref="P512:P528"/>
    <mergeCell ref="Q512:Q528"/>
    <mergeCell ref="R512:R528"/>
    <mergeCell ref="S512:S528"/>
    <mergeCell ref="T512:T528"/>
    <mergeCell ref="U512:U528"/>
    <mergeCell ref="J512:J528"/>
    <mergeCell ref="K512:K528"/>
    <mergeCell ref="L512:L528"/>
    <mergeCell ref="M512:M528"/>
    <mergeCell ref="N512:N528"/>
    <mergeCell ref="O512:O528"/>
    <mergeCell ref="BA495:BA511"/>
    <mergeCell ref="A512:A528"/>
    <mergeCell ref="B512:B528"/>
    <mergeCell ref="C512:C528"/>
    <mergeCell ref="D512:D528"/>
    <mergeCell ref="E512:E528"/>
    <mergeCell ref="F512:F528"/>
    <mergeCell ref="G512:G528"/>
    <mergeCell ref="H512:H528"/>
    <mergeCell ref="I512:I528"/>
    <mergeCell ref="AR495:AR511"/>
    <mergeCell ref="AS495:AS511"/>
    <mergeCell ref="AT495:AT511"/>
    <mergeCell ref="AU495:AV495"/>
    <mergeCell ref="AW495:AX495"/>
    <mergeCell ref="AY495:AY511"/>
    <mergeCell ref="AL495:AL511"/>
    <mergeCell ref="AM495:AM511"/>
    <mergeCell ref="AN495:AN511"/>
    <mergeCell ref="AO495:AO511"/>
    <mergeCell ref="AP495:AP511"/>
    <mergeCell ref="AQ495:AQ511"/>
    <mergeCell ref="AF495:AF511"/>
    <mergeCell ref="AG495:AG511"/>
    <mergeCell ref="AH495:AH511"/>
    <mergeCell ref="AI495:AI511"/>
    <mergeCell ref="AJ495:AJ511"/>
    <mergeCell ref="AK495:AK511"/>
    <mergeCell ref="Z495:Z511"/>
    <mergeCell ref="AA495:AA511"/>
    <mergeCell ref="AB495:AB511"/>
    <mergeCell ref="AC495:AC511"/>
    <mergeCell ref="AD495:AD511"/>
    <mergeCell ref="AE495:AE511"/>
    <mergeCell ref="T495:T511"/>
    <mergeCell ref="U495:U511"/>
    <mergeCell ref="V495:V511"/>
    <mergeCell ref="W495:W511"/>
    <mergeCell ref="X495:X511"/>
    <mergeCell ref="Y495:Y511"/>
    <mergeCell ref="N495:N511"/>
    <mergeCell ref="O495:O511"/>
    <mergeCell ref="P495:P511"/>
    <mergeCell ref="Q495:Q511"/>
    <mergeCell ref="R495:R511"/>
    <mergeCell ref="S495:S511"/>
    <mergeCell ref="H495:H511"/>
    <mergeCell ref="I495:I511"/>
    <mergeCell ref="J495:J511"/>
    <mergeCell ref="K495:K511"/>
    <mergeCell ref="L495:L511"/>
    <mergeCell ref="M495:M511"/>
    <mergeCell ref="AW478:AX478"/>
    <mergeCell ref="AY478:AY494"/>
    <mergeCell ref="BA478:BA494"/>
    <mergeCell ref="A495:A511"/>
    <mergeCell ref="B495:B511"/>
    <mergeCell ref="C495:C511"/>
    <mergeCell ref="D495:D511"/>
    <mergeCell ref="E495:E511"/>
    <mergeCell ref="F495:F511"/>
    <mergeCell ref="G495:G511"/>
    <mergeCell ref="AP478:AP494"/>
    <mergeCell ref="AQ478:AQ494"/>
    <mergeCell ref="AR478:AR494"/>
    <mergeCell ref="AS478:AS494"/>
    <mergeCell ref="AT478:AT494"/>
    <mergeCell ref="AU478:AV478"/>
    <mergeCell ref="AJ478:AJ494"/>
    <mergeCell ref="AK478:AK494"/>
    <mergeCell ref="AL478:AL494"/>
    <mergeCell ref="AM478:AM494"/>
    <mergeCell ref="AN478:AN494"/>
    <mergeCell ref="AO478:AO494"/>
    <mergeCell ref="AD478:AD494"/>
    <mergeCell ref="AE478:AE494"/>
    <mergeCell ref="AF478:AF494"/>
    <mergeCell ref="AG478:AG494"/>
    <mergeCell ref="AH478:AH494"/>
    <mergeCell ref="AI478:AI494"/>
    <mergeCell ref="X478:X494"/>
    <mergeCell ref="Y478:Y494"/>
    <mergeCell ref="Z478:Z494"/>
    <mergeCell ref="AA478:AA494"/>
    <mergeCell ref="AB478:AB494"/>
    <mergeCell ref="AC478:AC494"/>
    <mergeCell ref="R478:R494"/>
    <mergeCell ref="S478:S494"/>
    <mergeCell ref="T478:T494"/>
    <mergeCell ref="U478:U494"/>
    <mergeCell ref="V478:V494"/>
    <mergeCell ref="W478:W494"/>
    <mergeCell ref="L478:L494"/>
    <mergeCell ref="M478:M494"/>
    <mergeCell ref="N478:N494"/>
    <mergeCell ref="O478:O494"/>
    <mergeCell ref="P478:P494"/>
    <mergeCell ref="Q478:Q494"/>
    <mergeCell ref="F478:F494"/>
    <mergeCell ref="G478:G494"/>
    <mergeCell ref="H478:H494"/>
    <mergeCell ref="I478:I494"/>
    <mergeCell ref="J478:J494"/>
    <mergeCell ref="K478:K494"/>
    <mergeCell ref="AT461:AT477"/>
    <mergeCell ref="AU461:AV461"/>
    <mergeCell ref="AW461:AX461"/>
    <mergeCell ref="AY461:AY477"/>
    <mergeCell ref="BA461:BA477"/>
    <mergeCell ref="A478:A494"/>
    <mergeCell ref="B478:B494"/>
    <mergeCell ref="C478:C494"/>
    <mergeCell ref="D478:D494"/>
    <mergeCell ref="E478:E494"/>
    <mergeCell ref="AN461:AN477"/>
    <mergeCell ref="AO461:AO477"/>
    <mergeCell ref="AP461:AP477"/>
    <mergeCell ref="AQ461:AQ477"/>
    <mergeCell ref="AR461:AR477"/>
    <mergeCell ref="AS461:AS477"/>
    <mergeCell ref="AH461:AH477"/>
    <mergeCell ref="AI461:AI477"/>
    <mergeCell ref="AJ461:AJ477"/>
    <mergeCell ref="AK461:AK477"/>
    <mergeCell ref="AL461:AL477"/>
    <mergeCell ref="AM461:AM477"/>
    <mergeCell ref="AB461:AB477"/>
    <mergeCell ref="AC461:AC477"/>
    <mergeCell ref="AD461:AD477"/>
    <mergeCell ref="AE461:AE477"/>
    <mergeCell ref="AF461:AF477"/>
    <mergeCell ref="AG461:AG477"/>
    <mergeCell ref="V461:V477"/>
    <mergeCell ref="W461:W477"/>
    <mergeCell ref="X461:X477"/>
    <mergeCell ref="Y461:Y477"/>
    <mergeCell ref="Z461:Z477"/>
    <mergeCell ref="AA461:AA477"/>
    <mergeCell ref="P461:P477"/>
    <mergeCell ref="Q461:Q477"/>
    <mergeCell ref="R461:R477"/>
    <mergeCell ref="S461:S477"/>
    <mergeCell ref="T461:T477"/>
    <mergeCell ref="U461:U477"/>
    <mergeCell ref="J461:J477"/>
    <mergeCell ref="K461:K477"/>
    <mergeCell ref="L461:L477"/>
    <mergeCell ref="M461:M477"/>
    <mergeCell ref="N461:N477"/>
    <mergeCell ref="O461:O477"/>
    <mergeCell ref="BA444:BA460"/>
    <mergeCell ref="A461:A477"/>
    <mergeCell ref="B461:B477"/>
    <mergeCell ref="C461:C477"/>
    <mergeCell ref="D461:D477"/>
    <mergeCell ref="E461:E477"/>
    <mergeCell ref="F461:F477"/>
    <mergeCell ref="G461:G477"/>
    <mergeCell ref="H461:H477"/>
    <mergeCell ref="I461:I477"/>
    <mergeCell ref="AR444:AR460"/>
    <mergeCell ref="AS444:AS460"/>
    <mergeCell ref="AT444:AT460"/>
    <mergeCell ref="AU444:AV444"/>
    <mergeCell ref="AW444:AX444"/>
    <mergeCell ref="AY444:AY460"/>
    <mergeCell ref="AL444:AL460"/>
    <mergeCell ref="AM444:AM460"/>
    <mergeCell ref="AN444:AN460"/>
    <mergeCell ref="AO444:AO460"/>
    <mergeCell ref="AP444:AP460"/>
    <mergeCell ref="AQ444:AQ460"/>
    <mergeCell ref="AF444:AF460"/>
    <mergeCell ref="AG444:AG460"/>
    <mergeCell ref="AH444:AH460"/>
    <mergeCell ref="AI444:AI460"/>
    <mergeCell ref="AJ444:AJ460"/>
    <mergeCell ref="AK444:AK460"/>
    <mergeCell ref="Z444:Z460"/>
    <mergeCell ref="AA444:AA460"/>
    <mergeCell ref="AB444:AB460"/>
    <mergeCell ref="AC444:AC460"/>
    <mergeCell ref="AD444:AD460"/>
    <mergeCell ref="AE444:AE460"/>
    <mergeCell ref="T444:T460"/>
    <mergeCell ref="U444:U460"/>
    <mergeCell ref="V444:V460"/>
    <mergeCell ref="W444:W460"/>
    <mergeCell ref="X444:X460"/>
    <mergeCell ref="Y444:Y460"/>
    <mergeCell ref="N444:N460"/>
    <mergeCell ref="O444:O460"/>
    <mergeCell ref="P444:P460"/>
    <mergeCell ref="Q444:Q460"/>
    <mergeCell ref="R444:R460"/>
    <mergeCell ref="S444:S460"/>
    <mergeCell ref="H444:H460"/>
    <mergeCell ref="I444:I460"/>
    <mergeCell ref="J444:J460"/>
    <mergeCell ref="K444:K460"/>
    <mergeCell ref="L444:L460"/>
    <mergeCell ref="M444:M460"/>
    <mergeCell ref="AW427:AX427"/>
    <mergeCell ref="AY427:AY443"/>
    <mergeCell ref="BA427:BA443"/>
    <mergeCell ref="A444:A460"/>
    <mergeCell ref="B444:B460"/>
    <mergeCell ref="C444:C460"/>
    <mergeCell ref="D444:D460"/>
    <mergeCell ref="E444:E460"/>
    <mergeCell ref="F444:F460"/>
    <mergeCell ref="G444:G460"/>
    <mergeCell ref="AP427:AP443"/>
    <mergeCell ref="AQ427:AQ443"/>
    <mergeCell ref="AR427:AR443"/>
    <mergeCell ref="AS427:AS443"/>
    <mergeCell ref="AT427:AT443"/>
    <mergeCell ref="AU427:AV427"/>
    <mergeCell ref="AJ427:AJ443"/>
    <mergeCell ref="AK427:AK443"/>
    <mergeCell ref="AL427:AL443"/>
    <mergeCell ref="AM427:AM443"/>
    <mergeCell ref="AN427:AN443"/>
    <mergeCell ref="AO427:AO443"/>
    <mergeCell ref="AD427:AD443"/>
    <mergeCell ref="AE427:AE443"/>
    <mergeCell ref="AF427:AF443"/>
    <mergeCell ref="AG427:AG443"/>
    <mergeCell ref="AH427:AH443"/>
    <mergeCell ref="AI427:AI443"/>
    <mergeCell ref="X427:X443"/>
    <mergeCell ref="Y427:Y443"/>
    <mergeCell ref="Z427:Z443"/>
    <mergeCell ref="AA427:AA443"/>
    <mergeCell ref="AB427:AB443"/>
    <mergeCell ref="AC427:AC443"/>
    <mergeCell ref="R427:R443"/>
    <mergeCell ref="S427:S443"/>
    <mergeCell ref="T427:T443"/>
    <mergeCell ref="U427:U443"/>
    <mergeCell ref="V427:V443"/>
    <mergeCell ref="W427:W443"/>
    <mergeCell ref="L427:L443"/>
    <mergeCell ref="M427:M443"/>
    <mergeCell ref="N427:N443"/>
    <mergeCell ref="O427:O443"/>
    <mergeCell ref="P427:P443"/>
    <mergeCell ref="Q427:Q443"/>
    <mergeCell ref="F427:F443"/>
    <mergeCell ref="G427:G443"/>
    <mergeCell ref="H427:H443"/>
    <mergeCell ref="I427:I443"/>
    <mergeCell ref="J427:J443"/>
    <mergeCell ref="K427:K443"/>
    <mergeCell ref="AT410:AT426"/>
    <mergeCell ref="AU410:AV410"/>
    <mergeCell ref="AW410:AX410"/>
    <mergeCell ref="AY410:AY426"/>
    <mergeCell ref="BA410:BA426"/>
    <mergeCell ref="A427:A443"/>
    <mergeCell ref="B427:B443"/>
    <mergeCell ref="C427:C443"/>
    <mergeCell ref="D427:D443"/>
    <mergeCell ref="E427:E443"/>
    <mergeCell ref="AN410:AN426"/>
    <mergeCell ref="AO410:AO426"/>
    <mergeCell ref="AP410:AP426"/>
    <mergeCell ref="AQ410:AQ426"/>
    <mergeCell ref="AR410:AR426"/>
    <mergeCell ref="AS410:AS426"/>
    <mergeCell ref="AH410:AH426"/>
    <mergeCell ref="AI410:AI426"/>
    <mergeCell ref="AJ410:AJ426"/>
    <mergeCell ref="AK410:AK426"/>
    <mergeCell ref="AL410:AL426"/>
    <mergeCell ref="AM410:AM426"/>
    <mergeCell ref="AB410:AB426"/>
    <mergeCell ref="AC410:AC426"/>
    <mergeCell ref="AD410:AD426"/>
    <mergeCell ref="AE410:AE426"/>
    <mergeCell ref="AF410:AF426"/>
    <mergeCell ref="AG410:AG426"/>
    <mergeCell ref="V410:V426"/>
    <mergeCell ref="W410:W426"/>
    <mergeCell ref="X410:X426"/>
    <mergeCell ref="Y410:Y426"/>
    <mergeCell ref="Z410:Z426"/>
    <mergeCell ref="AA410:AA426"/>
    <mergeCell ref="P410:P426"/>
    <mergeCell ref="Q410:Q426"/>
    <mergeCell ref="R410:R426"/>
    <mergeCell ref="S410:S426"/>
    <mergeCell ref="T410:T426"/>
    <mergeCell ref="U410:U426"/>
    <mergeCell ref="J410:J426"/>
    <mergeCell ref="K410:K426"/>
    <mergeCell ref="L410:L426"/>
    <mergeCell ref="M410:M426"/>
    <mergeCell ref="N410:N426"/>
    <mergeCell ref="O410:O426"/>
    <mergeCell ref="AY393:AY409"/>
    <mergeCell ref="BA393:BA409"/>
    <mergeCell ref="A410:A426"/>
    <mergeCell ref="B410:C410"/>
    <mergeCell ref="D410:D426"/>
    <mergeCell ref="E410:E426"/>
    <mergeCell ref="F410:F426"/>
    <mergeCell ref="G410:G426"/>
    <mergeCell ref="H410:H426"/>
    <mergeCell ref="I410:I426"/>
    <mergeCell ref="AQ393:AQ409"/>
    <mergeCell ref="AR393:AR409"/>
    <mergeCell ref="AS393:AS409"/>
    <mergeCell ref="AT393:AT409"/>
    <mergeCell ref="AU393:AV393"/>
    <mergeCell ref="AW393:AX393"/>
    <mergeCell ref="AK393:AK409"/>
    <mergeCell ref="AL393:AL409"/>
    <mergeCell ref="AM393:AM409"/>
    <mergeCell ref="AN393:AN409"/>
    <mergeCell ref="AO393:AO409"/>
    <mergeCell ref="AP393:AP409"/>
    <mergeCell ref="AE393:AE409"/>
    <mergeCell ref="AF393:AF409"/>
    <mergeCell ref="AG393:AG409"/>
    <mergeCell ref="AH393:AH409"/>
    <mergeCell ref="AI393:AI409"/>
    <mergeCell ref="AJ393:AJ409"/>
    <mergeCell ref="Y393:Y409"/>
    <mergeCell ref="Z393:Z409"/>
    <mergeCell ref="AA393:AA409"/>
    <mergeCell ref="AB393:AB409"/>
    <mergeCell ref="AC393:AC409"/>
    <mergeCell ref="AD393:AD409"/>
    <mergeCell ref="S393:S409"/>
    <mergeCell ref="T393:T409"/>
    <mergeCell ref="U393:U409"/>
    <mergeCell ref="V393:V409"/>
    <mergeCell ref="W393:W409"/>
    <mergeCell ref="X393:X409"/>
    <mergeCell ref="M393:M409"/>
    <mergeCell ref="N393:N409"/>
    <mergeCell ref="O393:O409"/>
    <mergeCell ref="P393:P409"/>
    <mergeCell ref="Q393:Q409"/>
    <mergeCell ref="R393:R409"/>
    <mergeCell ref="G393:G409"/>
    <mergeCell ref="H393:H409"/>
    <mergeCell ref="I393:I409"/>
    <mergeCell ref="J393:J409"/>
    <mergeCell ref="K393:K409"/>
    <mergeCell ref="L393:L409"/>
    <mergeCell ref="A393:A409"/>
    <mergeCell ref="B393:B409"/>
    <mergeCell ref="C393:C409"/>
    <mergeCell ref="D393:D409"/>
    <mergeCell ref="E393:E409"/>
    <mergeCell ref="F393:F409"/>
    <mergeCell ref="AS376:AS392"/>
    <mergeCell ref="AT376:AT392"/>
    <mergeCell ref="AU376:AV376"/>
    <mergeCell ref="AW376:AX376"/>
    <mergeCell ref="AY376:AY392"/>
    <mergeCell ref="BA376:BA392"/>
    <mergeCell ref="AM376:AM392"/>
    <mergeCell ref="AN376:AN392"/>
    <mergeCell ref="AO376:AO392"/>
    <mergeCell ref="AP376:AP392"/>
    <mergeCell ref="AQ376:AQ392"/>
    <mergeCell ref="AR376:AR392"/>
    <mergeCell ref="AG376:AG392"/>
    <mergeCell ref="AH376:AH392"/>
    <mergeCell ref="AI376:AI392"/>
    <mergeCell ref="AJ376:AJ392"/>
    <mergeCell ref="AK376:AK392"/>
    <mergeCell ref="AL376:AL392"/>
    <mergeCell ref="AA376:AA392"/>
    <mergeCell ref="AB376:AB392"/>
    <mergeCell ref="AC376:AC392"/>
    <mergeCell ref="AD376:AD392"/>
    <mergeCell ref="AE376:AE392"/>
    <mergeCell ref="AF376:AF392"/>
    <mergeCell ref="U376:U392"/>
    <mergeCell ref="V376:V392"/>
    <mergeCell ref="W376:W392"/>
    <mergeCell ref="X376:X392"/>
    <mergeCell ref="Y376:Y392"/>
    <mergeCell ref="Z376:Z392"/>
    <mergeCell ref="O376:O392"/>
    <mergeCell ref="P376:P392"/>
    <mergeCell ref="Q376:Q392"/>
    <mergeCell ref="R376:R392"/>
    <mergeCell ref="S376:S392"/>
    <mergeCell ref="T376:T392"/>
    <mergeCell ref="I376:I392"/>
    <mergeCell ref="J376:J392"/>
    <mergeCell ref="K376:K392"/>
    <mergeCell ref="L376:L392"/>
    <mergeCell ref="M376:M392"/>
    <mergeCell ref="N376:N392"/>
    <mergeCell ref="AW359:AX359"/>
    <mergeCell ref="AY359:AY375"/>
    <mergeCell ref="BA359:BA375"/>
    <mergeCell ref="A376:A392"/>
    <mergeCell ref="B376:C376"/>
    <mergeCell ref="D376:D392"/>
    <mergeCell ref="E376:E392"/>
    <mergeCell ref="F376:F392"/>
    <mergeCell ref="G376:G392"/>
    <mergeCell ref="H376:H392"/>
    <mergeCell ref="AP359:AP375"/>
    <mergeCell ref="AQ359:AQ375"/>
    <mergeCell ref="AR359:AR375"/>
    <mergeCell ref="AS359:AS375"/>
    <mergeCell ref="AT359:AT375"/>
    <mergeCell ref="AU359:AV359"/>
    <mergeCell ref="AJ359:AJ375"/>
    <mergeCell ref="AK359:AK375"/>
    <mergeCell ref="AL359:AL375"/>
    <mergeCell ref="AM359:AM375"/>
    <mergeCell ref="AN359:AN375"/>
    <mergeCell ref="AO359:AO375"/>
    <mergeCell ref="AD359:AD375"/>
    <mergeCell ref="AE359:AE375"/>
    <mergeCell ref="AF359:AF375"/>
    <mergeCell ref="AG359:AG375"/>
    <mergeCell ref="AH359:AH375"/>
    <mergeCell ref="AI359:AI375"/>
    <mergeCell ref="X359:X375"/>
    <mergeCell ref="Y359:Y375"/>
    <mergeCell ref="Z359:Z375"/>
    <mergeCell ref="AA359:AA375"/>
    <mergeCell ref="AB359:AB375"/>
    <mergeCell ref="AC359:AC375"/>
    <mergeCell ref="R359:R375"/>
    <mergeCell ref="S359:S375"/>
    <mergeCell ref="T359:T375"/>
    <mergeCell ref="U359:U375"/>
    <mergeCell ref="V359:V375"/>
    <mergeCell ref="W359:W375"/>
    <mergeCell ref="L359:L375"/>
    <mergeCell ref="M359:M375"/>
    <mergeCell ref="N359:N375"/>
    <mergeCell ref="O359:O375"/>
    <mergeCell ref="P359:P375"/>
    <mergeCell ref="Q359:Q375"/>
    <mergeCell ref="F359:F375"/>
    <mergeCell ref="G359:G375"/>
    <mergeCell ref="H359:H375"/>
    <mergeCell ref="I359:I375"/>
    <mergeCell ref="J359:J375"/>
    <mergeCell ref="K359:K375"/>
    <mergeCell ref="AT342:AT358"/>
    <mergeCell ref="AU342:AV342"/>
    <mergeCell ref="AW342:AX342"/>
    <mergeCell ref="AY342:AY358"/>
    <mergeCell ref="BA342:BA358"/>
    <mergeCell ref="A359:A375"/>
    <mergeCell ref="B359:B375"/>
    <mergeCell ref="C359:C375"/>
    <mergeCell ref="D359:D375"/>
    <mergeCell ref="E359:E375"/>
    <mergeCell ref="AN342:AN358"/>
    <mergeCell ref="AO342:AO358"/>
    <mergeCell ref="AP342:AP358"/>
    <mergeCell ref="AQ342:AQ358"/>
    <mergeCell ref="AR342:AR358"/>
    <mergeCell ref="AS342:AS358"/>
    <mergeCell ref="AH342:AH358"/>
    <mergeCell ref="AI342:AI358"/>
    <mergeCell ref="AJ342:AJ358"/>
    <mergeCell ref="AK342:AK358"/>
    <mergeCell ref="AL342:AL358"/>
    <mergeCell ref="AM342:AM358"/>
    <mergeCell ref="AB342:AB358"/>
    <mergeCell ref="AC342:AC358"/>
    <mergeCell ref="AD342:AD358"/>
    <mergeCell ref="AE342:AE358"/>
    <mergeCell ref="AF342:AF358"/>
    <mergeCell ref="AG342:AG358"/>
    <mergeCell ref="V342:V358"/>
    <mergeCell ref="W342:W358"/>
    <mergeCell ref="X342:X358"/>
    <mergeCell ref="Y342:Y358"/>
    <mergeCell ref="Z342:Z358"/>
    <mergeCell ref="AA342:AA358"/>
    <mergeCell ref="P342:P358"/>
    <mergeCell ref="Q342:Q358"/>
    <mergeCell ref="R342:R358"/>
    <mergeCell ref="S342:S358"/>
    <mergeCell ref="T342:T358"/>
    <mergeCell ref="U342:U358"/>
    <mergeCell ref="J342:J358"/>
    <mergeCell ref="K342:K358"/>
    <mergeCell ref="L342:L358"/>
    <mergeCell ref="M342:M358"/>
    <mergeCell ref="N342:N358"/>
    <mergeCell ref="O342:O358"/>
    <mergeCell ref="BA325:BA341"/>
    <mergeCell ref="A342:A358"/>
    <mergeCell ref="B342:B358"/>
    <mergeCell ref="C342:C358"/>
    <mergeCell ref="D342:D358"/>
    <mergeCell ref="E342:E358"/>
    <mergeCell ref="F342:F358"/>
    <mergeCell ref="G342:G358"/>
    <mergeCell ref="H342:H358"/>
    <mergeCell ref="I342:I358"/>
    <mergeCell ref="AR325:AR341"/>
    <mergeCell ref="AS325:AS341"/>
    <mergeCell ref="AT325:AT341"/>
    <mergeCell ref="AU325:AV325"/>
    <mergeCell ref="AW325:AX325"/>
    <mergeCell ref="AY325:AY341"/>
    <mergeCell ref="AL325:AL341"/>
    <mergeCell ref="AM325:AM341"/>
    <mergeCell ref="AN325:AN341"/>
    <mergeCell ref="AO325:AO341"/>
    <mergeCell ref="AP325:AP341"/>
    <mergeCell ref="AQ325:AQ341"/>
    <mergeCell ref="AF325:AF341"/>
    <mergeCell ref="AG325:AG341"/>
    <mergeCell ref="AH325:AH341"/>
    <mergeCell ref="AI325:AI341"/>
    <mergeCell ref="AJ325:AJ341"/>
    <mergeCell ref="AK325:AK341"/>
    <mergeCell ref="Z325:Z341"/>
    <mergeCell ref="AA325:AA341"/>
    <mergeCell ref="AB325:AB341"/>
    <mergeCell ref="AC325:AC341"/>
    <mergeCell ref="AD325:AD341"/>
    <mergeCell ref="AE325:AE341"/>
    <mergeCell ref="T325:T341"/>
    <mergeCell ref="U325:U341"/>
    <mergeCell ref="V325:V341"/>
    <mergeCell ref="W325:W341"/>
    <mergeCell ref="X325:X341"/>
    <mergeCell ref="Y325:Y341"/>
    <mergeCell ref="N325:N341"/>
    <mergeCell ref="O325:O341"/>
    <mergeCell ref="P325:P341"/>
    <mergeCell ref="Q325:Q341"/>
    <mergeCell ref="R325:R341"/>
    <mergeCell ref="S325:S341"/>
    <mergeCell ref="H325:H341"/>
    <mergeCell ref="I325:I341"/>
    <mergeCell ref="J325:J341"/>
    <mergeCell ref="K325:K341"/>
    <mergeCell ref="L325:L341"/>
    <mergeCell ref="M325:M341"/>
    <mergeCell ref="AW308:AX308"/>
    <mergeCell ref="AY308:AY324"/>
    <mergeCell ref="BA308:BA324"/>
    <mergeCell ref="A325:A341"/>
    <mergeCell ref="B325:B341"/>
    <mergeCell ref="C325:C341"/>
    <mergeCell ref="D325:D341"/>
    <mergeCell ref="E325:E341"/>
    <mergeCell ref="F325:F341"/>
    <mergeCell ref="G325:G341"/>
    <mergeCell ref="AP308:AP324"/>
    <mergeCell ref="AQ308:AQ324"/>
    <mergeCell ref="AR308:AR324"/>
    <mergeCell ref="AS308:AS324"/>
    <mergeCell ref="AT308:AT324"/>
    <mergeCell ref="AU308:AV308"/>
    <mergeCell ref="AJ308:AJ324"/>
    <mergeCell ref="AK308:AK324"/>
    <mergeCell ref="AL308:AL324"/>
    <mergeCell ref="AM308:AM324"/>
    <mergeCell ref="AN308:AN324"/>
    <mergeCell ref="AO308:AO324"/>
    <mergeCell ref="AD308:AD324"/>
    <mergeCell ref="AE308:AE324"/>
    <mergeCell ref="AF308:AF324"/>
    <mergeCell ref="AG308:AG324"/>
    <mergeCell ref="AH308:AH324"/>
    <mergeCell ref="AI308:AI324"/>
    <mergeCell ref="X308:X324"/>
    <mergeCell ref="Y308:Y324"/>
    <mergeCell ref="Z308:Z324"/>
    <mergeCell ref="AA308:AA324"/>
    <mergeCell ref="AB308:AB324"/>
    <mergeCell ref="AC308:AC324"/>
    <mergeCell ref="R308:R324"/>
    <mergeCell ref="S308:S324"/>
    <mergeCell ref="T308:T324"/>
    <mergeCell ref="U308:U324"/>
    <mergeCell ref="V308:V324"/>
    <mergeCell ref="W308:W324"/>
    <mergeCell ref="L308:L324"/>
    <mergeCell ref="M308:M324"/>
    <mergeCell ref="N308:N324"/>
    <mergeCell ref="O308:O324"/>
    <mergeCell ref="P308:P324"/>
    <mergeCell ref="Q308:Q324"/>
    <mergeCell ref="F308:F324"/>
    <mergeCell ref="G308:G324"/>
    <mergeCell ref="H308:H324"/>
    <mergeCell ref="I308:I324"/>
    <mergeCell ref="J308:J324"/>
    <mergeCell ref="K308:K324"/>
    <mergeCell ref="AT291:AT307"/>
    <mergeCell ref="AU291:AV291"/>
    <mergeCell ref="AW291:AX291"/>
    <mergeCell ref="AY291:AY307"/>
    <mergeCell ref="BA291:BA307"/>
    <mergeCell ref="A308:A324"/>
    <mergeCell ref="B308:B324"/>
    <mergeCell ref="C308:C324"/>
    <mergeCell ref="D308:D324"/>
    <mergeCell ref="E308:E324"/>
    <mergeCell ref="AN291:AN307"/>
    <mergeCell ref="AO291:AO307"/>
    <mergeCell ref="AP291:AP307"/>
    <mergeCell ref="AQ291:AQ307"/>
    <mergeCell ref="AR291:AR307"/>
    <mergeCell ref="AS291:AS307"/>
    <mergeCell ref="AH291:AH307"/>
    <mergeCell ref="AI291:AI307"/>
    <mergeCell ref="AJ291:AJ307"/>
    <mergeCell ref="AK291:AK307"/>
    <mergeCell ref="AL291:AL307"/>
    <mergeCell ref="AM291:AM307"/>
    <mergeCell ref="AB291:AB307"/>
    <mergeCell ref="AC291:AC307"/>
    <mergeCell ref="AD291:AD307"/>
    <mergeCell ref="AE291:AE307"/>
    <mergeCell ref="AF291:AF307"/>
    <mergeCell ref="AG291:AG307"/>
    <mergeCell ref="V291:V307"/>
    <mergeCell ref="W291:W307"/>
    <mergeCell ref="X291:X307"/>
    <mergeCell ref="Y291:Y307"/>
    <mergeCell ref="Z291:Z307"/>
    <mergeCell ref="AA291:AA307"/>
    <mergeCell ref="P291:P307"/>
    <mergeCell ref="Q291:Q307"/>
    <mergeCell ref="R291:R307"/>
    <mergeCell ref="S291:S307"/>
    <mergeCell ref="T291:T307"/>
    <mergeCell ref="U291:U307"/>
    <mergeCell ref="J291:J307"/>
    <mergeCell ref="K291:K307"/>
    <mergeCell ref="L291:L307"/>
    <mergeCell ref="M291:M307"/>
    <mergeCell ref="N291:N307"/>
    <mergeCell ref="O291:O307"/>
    <mergeCell ref="BA274:BA290"/>
    <mergeCell ref="A291:A307"/>
    <mergeCell ref="B291:B307"/>
    <mergeCell ref="C291:C307"/>
    <mergeCell ref="D291:D307"/>
    <mergeCell ref="E291:E307"/>
    <mergeCell ref="F291:F307"/>
    <mergeCell ref="G291:G307"/>
    <mergeCell ref="H291:H307"/>
    <mergeCell ref="I291:I307"/>
    <mergeCell ref="AR274:AR290"/>
    <mergeCell ref="AS274:AS290"/>
    <mergeCell ref="AT274:AT290"/>
    <mergeCell ref="AU274:AV274"/>
    <mergeCell ref="AW274:AX274"/>
    <mergeCell ref="AY274:AY290"/>
    <mergeCell ref="AL274:AL290"/>
    <mergeCell ref="AM274:AM290"/>
    <mergeCell ref="AN274:AN290"/>
    <mergeCell ref="AO274:AO290"/>
    <mergeCell ref="AP274:AP290"/>
    <mergeCell ref="AQ274:AQ290"/>
    <mergeCell ref="AF274:AF290"/>
    <mergeCell ref="AG274:AG290"/>
    <mergeCell ref="AH274:AH290"/>
    <mergeCell ref="AI274:AI290"/>
    <mergeCell ref="AJ274:AJ290"/>
    <mergeCell ref="AK274:AK290"/>
    <mergeCell ref="Z274:Z290"/>
    <mergeCell ref="AA274:AA290"/>
    <mergeCell ref="AB274:AB290"/>
    <mergeCell ref="AC274:AC290"/>
    <mergeCell ref="AD274:AD290"/>
    <mergeCell ref="AE274:AE290"/>
    <mergeCell ref="T274:T290"/>
    <mergeCell ref="U274:U290"/>
    <mergeCell ref="V274:V290"/>
    <mergeCell ref="W274:W290"/>
    <mergeCell ref="X274:X290"/>
    <mergeCell ref="Y274:Y290"/>
    <mergeCell ref="N274:N290"/>
    <mergeCell ref="O274:O290"/>
    <mergeCell ref="P274:P290"/>
    <mergeCell ref="Q274:Q290"/>
    <mergeCell ref="R274:R290"/>
    <mergeCell ref="S274:S290"/>
    <mergeCell ref="H274:H290"/>
    <mergeCell ref="I274:I290"/>
    <mergeCell ref="J274:J290"/>
    <mergeCell ref="K274:K290"/>
    <mergeCell ref="L274:L290"/>
    <mergeCell ref="M274:M290"/>
    <mergeCell ref="AW257:AX257"/>
    <mergeCell ref="AY257:AY273"/>
    <mergeCell ref="BA257:BA273"/>
    <mergeCell ref="A274:A290"/>
    <mergeCell ref="B274:B290"/>
    <mergeCell ref="C274:C290"/>
    <mergeCell ref="D274:D290"/>
    <mergeCell ref="E274:E290"/>
    <mergeCell ref="F274:F290"/>
    <mergeCell ref="G274:G290"/>
    <mergeCell ref="AP257:AP273"/>
    <mergeCell ref="AQ257:AQ273"/>
    <mergeCell ref="AR257:AR273"/>
    <mergeCell ref="AS257:AS273"/>
    <mergeCell ref="AT257:AT273"/>
    <mergeCell ref="AU257:AV257"/>
    <mergeCell ref="AJ257:AJ273"/>
    <mergeCell ref="AK257:AK273"/>
    <mergeCell ref="AL257:AL273"/>
    <mergeCell ref="AM257:AM273"/>
    <mergeCell ref="AN257:AN273"/>
    <mergeCell ref="AO257:AO273"/>
    <mergeCell ref="AD257:AD273"/>
    <mergeCell ref="AE257:AE273"/>
    <mergeCell ref="AF257:AF273"/>
    <mergeCell ref="AG257:AG273"/>
    <mergeCell ref="AH257:AH273"/>
    <mergeCell ref="AI257:AI273"/>
    <mergeCell ref="X257:X273"/>
    <mergeCell ref="Y257:Y273"/>
    <mergeCell ref="Z257:Z273"/>
    <mergeCell ref="AA257:AA273"/>
    <mergeCell ref="AB257:AB273"/>
    <mergeCell ref="AC257:AC273"/>
    <mergeCell ref="R257:R273"/>
    <mergeCell ref="S257:S273"/>
    <mergeCell ref="T257:T273"/>
    <mergeCell ref="U257:U273"/>
    <mergeCell ref="V257:V273"/>
    <mergeCell ref="W257:W273"/>
    <mergeCell ref="L257:L273"/>
    <mergeCell ref="M257:M273"/>
    <mergeCell ref="N257:N273"/>
    <mergeCell ref="O257:O273"/>
    <mergeCell ref="P257:P273"/>
    <mergeCell ref="Q257:Q273"/>
    <mergeCell ref="F257:F273"/>
    <mergeCell ref="G257:G273"/>
    <mergeCell ref="H257:H273"/>
    <mergeCell ref="I257:I273"/>
    <mergeCell ref="J257:J273"/>
    <mergeCell ref="K257:K273"/>
    <mergeCell ref="AT240:AT256"/>
    <mergeCell ref="AU240:AV240"/>
    <mergeCell ref="AW240:AX240"/>
    <mergeCell ref="AY240:AY256"/>
    <mergeCell ref="BA240:BA256"/>
    <mergeCell ref="A257:A273"/>
    <mergeCell ref="B257:B273"/>
    <mergeCell ref="C257:C273"/>
    <mergeCell ref="D257:D273"/>
    <mergeCell ref="E257:E273"/>
    <mergeCell ref="AN240:AN256"/>
    <mergeCell ref="AO240:AO256"/>
    <mergeCell ref="AP240:AP256"/>
    <mergeCell ref="AQ240:AQ256"/>
    <mergeCell ref="AR240:AR256"/>
    <mergeCell ref="AS240:AS256"/>
    <mergeCell ref="AH240:AH256"/>
    <mergeCell ref="AI240:AI256"/>
    <mergeCell ref="AJ240:AJ256"/>
    <mergeCell ref="AK240:AK256"/>
    <mergeCell ref="AL240:AL256"/>
    <mergeCell ref="AM240:AM256"/>
    <mergeCell ref="AB240:AB256"/>
    <mergeCell ref="AC240:AC256"/>
    <mergeCell ref="AD240:AD256"/>
    <mergeCell ref="AE240:AE256"/>
    <mergeCell ref="AF240:AF256"/>
    <mergeCell ref="AG240:AG256"/>
    <mergeCell ref="V240:V256"/>
    <mergeCell ref="W240:W256"/>
    <mergeCell ref="X240:X256"/>
    <mergeCell ref="Y240:Y256"/>
    <mergeCell ref="Z240:Z256"/>
    <mergeCell ref="AA240:AA256"/>
    <mergeCell ref="P240:P256"/>
    <mergeCell ref="Q240:Q256"/>
    <mergeCell ref="R240:R256"/>
    <mergeCell ref="S240:S256"/>
    <mergeCell ref="T240:T256"/>
    <mergeCell ref="U240:U256"/>
    <mergeCell ref="J240:J256"/>
    <mergeCell ref="K240:K256"/>
    <mergeCell ref="L240:L256"/>
    <mergeCell ref="M240:M256"/>
    <mergeCell ref="N240:N256"/>
    <mergeCell ref="O240:O256"/>
    <mergeCell ref="AY223:AY239"/>
    <mergeCell ref="BA223:BA239"/>
    <mergeCell ref="A240:A256"/>
    <mergeCell ref="B240:C240"/>
    <mergeCell ref="D240:D256"/>
    <mergeCell ref="E240:E256"/>
    <mergeCell ref="F240:F256"/>
    <mergeCell ref="G240:G256"/>
    <mergeCell ref="H240:H256"/>
    <mergeCell ref="I240:I256"/>
    <mergeCell ref="AQ223:AQ239"/>
    <mergeCell ref="AR223:AR239"/>
    <mergeCell ref="AS223:AS239"/>
    <mergeCell ref="AT223:AT239"/>
    <mergeCell ref="AU223:AV223"/>
    <mergeCell ref="AW223:AX223"/>
    <mergeCell ref="AK223:AK239"/>
    <mergeCell ref="AL223:AL239"/>
    <mergeCell ref="AM223:AM239"/>
    <mergeCell ref="AN223:AN239"/>
    <mergeCell ref="AO223:AO239"/>
    <mergeCell ref="AP223:AP239"/>
    <mergeCell ref="AE223:AE239"/>
    <mergeCell ref="AF223:AF239"/>
    <mergeCell ref="AG223:AG239"/>
    <mergeCell ref="AH223:AH239"/>
    <mergeCell ref="AI223:AI239"/>
    <mergeCell ref="AJ223:AJ239"/>
    <mergeCell ref="Y223:Y239"/>
    <mergeCell ref="Z223:Z239"/>
    <mergeCell ref="AA223:AA239"/>
    <mergeCell ref="AB223:AB239"/>
    <mergeCell ref="AC223:AC239"/>
    <mergeCell ref="AD223:AD239"/>
    <mergeCell ref="S223:S239"/>
    <mergeCell ref="T223:T239"/>
    <mergeCell ref="U223:U239"/>
    <mergeCell ref="V223:V239"/>
    <mergeCell ref="W223:W239"/>
    <mergeCell ref="X223:X239"/>
    <mergeCell ref="M223:M239"/>
    <mergeCell ref="N223:N239"/>
    <mergeCell ref="O223:O239"/>
    <mergeCell ref="P223:P239"/>
    <mergeCell ref="Q223:Q239"/>
    <mergeCell ref="R223:R239"/>
    <mergeCell ref="G223:G239"/>
    <mergeCell ref="H223:H239"/>
    <mergeCell ref="I223:I239"/>
    <mergeCell ref="J223:J239"/>
    <mergeCell ref="K223:K239"/>
    <mergeCell ref="L223:L239"/>
    <mergeCell ref="AT206:AT222"/>
    <mergeCell ref="AU206:AV206"/>
    <mergeCell ref="AW206:AX206"/>
    <mergeCell ref="AY206:AY222"/>
    <mergeCell ref="BA206:BA222"/>
    <mergeCell ref="A223:A239"/>
    <mergeCell ref="B223:C223"/>
    <mergeCell ref="D223:D239"/>
    <mergeCell ref="E223:E239"/>
    <mergeCell ref="F223:F239"/>
    <mergeCell ref="AN206:AN222"/>
    <mergeCell ref="AO206:AO222"/>
    <mergeCell ref="AP206:AP222"/>
    <mergeCell ref="AQ206:AQ222"/>
    <mergeCell ref="AR206:AR222"/>
    <mergeCell ref="AS206:AS222"/>
    <mergeCell ref="AH206:AH222"/>
    <mergeCell ref="AI206:AI222"/>
    <mergeCell ref="AJ206:AJ222"/>
    <mergeCell ref="AK206:AK222"/>
    <mergeCell ref="AL206:AL222"/>
    <mergeCell ref="AM206:AM222"/>
    <mergeCell ref="AB206:AB222"/>
    <mergeCell ref="AC206:AC222"/>
    <mergeCell ref="AD206:AD222"/>
    <mergeCell ref="AE206:AE222"/>
    <mergeCell ref="AF206:AF222"/>
    <mergeCell ref="AG206:AG222"/>
    <mergeCell ref="V206:V222"/>
    <mergeCell ref="W206:W222"/>
    <mergeCell ref="X206:X222"/>
    <mergeCell ref="Y206:Y222"/>
    <mergeCell ref="Z206:Z222"/>
    <mergeCell ref="AA206:AA222"/>
    <mergeCell ref="P206:P222"/>
    <mergeCell ref="Q206:Q222"/>
    <mergeCell ref="R206:R222"/>
    <mergeCell ref="S206:S222"/>
    <mergeCell ref="T206:T222"/>
    <mergeCell ref="U206:U222"/>
    <mergeCell ref="J206:J222"/>
    <mergeCell ref="K206:K222"/>
    <mergeCell ref="L206:L222"/>
    <mergeCell ref="M206:M222"/>
    <mergeCell ref="N206:N222"/>
    <mergeCell ref="O206:O222"/>
    <mergeCell ref="BA189:BA205"/>
    <mergeCell ref="A206:A222"/>
    <mergeCell ref="B206:B222"/>
    <mergeCell ref="C206:C222"/>
    <mergeCell ref="D206:D222"/>
    <mergeCell ref="E206:E222"/>
    <mergeCell ref="F206:F222"/>
    <mergeCell ref="G206:G222"/>
    <mergeCell ref="H206:H222"/>
    <mergeCell ref="I206:I222"/>
    <mergeCell ref="AR189:AR205"/>
    <mergeCell ref="AS189:AS205"/>
    <mergeCell ref="AT189:AT205"/>
    <mergeCell ref="AU189:AV189"/>
    <mergeCell ref="AW189:AX189"/>
    <mergeCell ref="AY189:AY205"/>
    <mergeCell ref="AL189:AL205"/>
    <mergeCell ref="AM189:AM205"/>
    <mergeCell ref="AN189:AN205"/>
    <mergeCell ref="AO189:AO205"/>
    <mergeCell ref="AP189:AP205"/>
    <mergeCell ref="AQ189:AQ205"/>
    <mergeCell ref="AF189:AF205"/>
    <mergeCell ref="AG189:AG205"/>
    <mergeCell ref="AH189:AH205"/>
    <mergeCell ref="AI189:AI205"/>
    <mergeCell ref="AJ189:AJ205"/>
    <mergeCell ref="AK189:AK205"/>
    <mergeCell ref="Z189:Z205"/>
    <mergeCell ref="AA189:AA205"/>
    <mergeCell ref="AB189:AB205"/>
    <mergeCell ref="AC189:AC205"/>
    <mergeCell ref="AD189:AD205"/>
    <mergeCell ref="AE189:AE205"/>
    <mergeCell ref="T189:T205"/>
    <mergeCell ref="U189:U205"/>
    <mergeCell ref="V189:V205"/>
    <mergeCell ref="W189:W205"/>
    <mergeCell ref="X189:X205"/>
    <mergeCell ref="Y189:Y205"/>
    <mergeCell ref="N189:N205"/>
    <mergeCell ref="O189:O205"/>
    <mergeCell ref="P189:P205"/>
    <mergeCell ref="Q189:Q205"/>
    <mergeCell ref="R189:R205"/>
    <mergeCell ref="S189:S205"/>
    <mergeCell ref="H189:H205"/>
    <mergeCell ref="I189:I205"/>
    <mergeCell ref="J189:J205"/>
    <mergeCell ref="K189:K205"/>
    <mergeCell ref="L189:L205"/>
    <mergeCell ref="M189:M205"/>
    <mergeCell ref="AW172:AX172"/>
    <mergeCell ref="AY172:AY188"/>
    <mergeCell ref="BA172:BA188"/>
    <mergeCell ref="A189:A205"/>
    <mergeCell ref="B189:B205"/>
    <mergeCell ref="C189:C205"/>
    <mergeCell ref="D189:D205"/>
    <mergeCell ref="E189:E205"/>
    <mergeCell ref="F189:F205"/>
    <mergeCell ref="G189:G205"/>
    <mergeCell ref="AP172:AP188"/>
    <mergeCell ref="AQ172:AQ188"/>
    <mergeCell ref="AR172:AR188"/>
    <mergeCell ref="AS172:AS188"/>
    <mergeCell ref="AT172:AT188"/>
    <mergeCell ref="AU172:AV172"/>
    <mergeCell ref="AJ172:AJ188"/>
    <mergeCell ref="AK172:AK188"/>
    <mergeCell ref="AL172:AL188"/>
    <mergeCell ref="AM172:AM188"/>
    <mergeCell ref="AN172:AN188"/>
    <mergeCell ref="AO172:AO188"/>
    <mergeCell ref="AD172:AD188"/>
    <mergeCell ref="AE172:AE188"/>
    <mergeCell ref="AF172:AF188"/>
    <mergeCell ref="AG172:AG188"/>
    <mergeCell ref="AH172:AH188"/>
    <mergeCell ref="AI172:AI188"/>
    <mergeCell ref="X172:X188"/>
    <mergeCell ref="Y172:Y188"/>
    <mergeCell ref="Z172:Z188"/>
    <mergeCell ref="AA172:AA188"/>
    <mergeCell ref="AB172:AB188"/>
    <mergeCell ref="AC172:AC188"/>
    <mergeCell ref="R172:R188"/>
    <mergeCell ref="S172:S188"/>
    <mergeCell ref="T172:T188"/>
    <mergeCell ref="U172:U188"/>
    <mergeCell ref="V172:V188"/>
    <mergeCell ref="W172:W188"/>
    <mergeCell ref="L172:L188"/>
    <mergeCell ref="M172:M188"/>
    <mergeCell ref="N172:N188"/>
    <mergeCell ref="O172:O188"/>
    <mergeCell ref="P172:P188"/>
    <mergeCell ref="Q172:Q188"/>
    <mergeCell ref="F172:F188"/>
    <mergeCell ref="G172:G188"/>
    <mergeCell ref="H172:H188"/>
    <mergeCell ref="I172:I188"/>
    <mergeCell ref="J172:J188"/>
    <mergeCell ref="K172:K188"/>
    <mergeCell ref="AT155:AT171"/>
    <mergeCell ref="AU155:AV155"/>
    <mergeCell ref="AW155:AX155"/>
    <mergeCell ref="AY155:AY171"/>
    <mergeCell ref="BA155:BA171"/>
    <mergeCell ref="A172:A188"/>
    <mergeCell ref="B172:B188"/>
    <mergeCell ref="C172:C188"/>
    <mergeCell ref="D172:D188"/>
    <mergeCell ref="E172:E188"/>
    <mergeCell ref="AN155:AN171"/>
    <mergeCell ref="AO155:AO171"/>
    <mergeCell ref="AP155:AP171"/>
    <mergeCell ref="AQ155:AQ171"/>
    <mergeCell ref="AR155:AR171"/>
    <mergeCell ref="AS155:AS171"/>
    <mergeCell ref="AH155:AH171"/>
    <mergeCell ref="AI155:AI171"/>
    <mergeCell ref="AJ155:AJ171"/>
    <mergeCell ref="AK155:AK171"/>
    <mergeCell ref="AL155:AL171"/>
    <mergeCell ref="AM155:AM171"/>
    <mergeCell ref="AB155:AB171"/>
    <mergeCell ref="AC155:AC171"/>
    <mergeCell ref="AD155:AD171"/>
    <mergeCell ref="AE155:AE171"/>
    <mergeCell ref="AF155:AF171"/>
    <mergeCell ref="AG155:AG171"/>
    <mergeCell ref="V155:V171"/>
    <mergeCell ref="W155:W171"/>
    <mergeCell ref="X155:X171"/>
    <mergeCell ref="Y155:Y171"/>
    <mergeCell ref="Z155:Z171"/>
    <mergeCell ref="AA155:AA171"/>
    <mergeCell ref="P155:P171"/>
    <mergeCell ref="Q155:Q171"/>
    <mergeCell ref="R155:R171"/>
    <mergeCell ref="S155:S171"/>
    <mergeCell ref="T155:T171"/>
    <mergeCell ref="U155:U171"/>
    <mergeCell ref="J155:J171"/>
    <mergeCell ref="K155:K171"/>
    <mergeCell ref="L155:L171"/>
    <mergeCell ref="M155:M171"/>
    <mergeCell ref="N155:N171"/>
    <mergeCell ref="O155:O171"/>
    <mergeCell ref="BA138:BA154"/>
    <mergeCell ref="A155:A171"/>
    <mergeCell ref="B155:B171"/>
    <mergeCell ref="C155:C171"/>
    <mergeCell ref="D155:D171"/>
    <mergeCell ref="E155:E171"/>
    <mergeCell ref="F155:F171"/>
    <mergeCell ref="G155:G171"/>
    <mergeCell ref="H155:H171"/>
    <mergeCell ref="I155:I171"/>
    <mergeCell ref="AR138:AR154"/>
    <mergeCell ref="AS138:AS154"/>
    <mergeCell ref="AT138:AT154"/>
    <mergeCell ref="AU138:AV138"/>
    <mergeCell ref="AW138:AX138"/>
    <mergeCell ref="AY138:AY154"/>
    <mergeCell ref="AL138:AL154"/>
    <mergeCell ref="AM138:AM154"/>
    <mergeCell ref="AN138:AN154"/>
    <mergeCell ref="AO138:AO154"/>
    <mergeCell ref="AP138:AP154"/>
    <mergeCell ref="AQ138:AQ154"/>
    <mergeCell ref="AF138:AF154"/>
    <mergeCell ref="AG138:AG154"/>
    <mergeCell ref="AH138:AH154"/>
    <mergeCell ref="AI138:AI154"/>
    <mergeCell ref="AJ138:AJ154"/>
    <mergeCell ref="AK138:AK154"/>
    <mergeCell ref="Z138:Z154"/>
    <mergeCell ref="AA138:AA154"/>
    <mergeCell ref="AB138:AB154"/>
    <mergeCell ref="AC138:AC154"/>
    <mergeCell ref="AD138:AD154"/>
    <mergeCell ref="AE138:AE154"/>
    <mergeCell ref="T138:T154"/>
    <mergeCell ref="U138:U154"/>
    <mergeCell ref="V138:V154"/>
    <mergeCell ref="W138:W154"/>
    <mergeCell ref="X138:X154"/>
    <mergeCell ref="Y138:Y154"/>
    <mergeCell ref="N138:N154"/>
    <mergeCell ref="O138:O154"/>
    <mergeCell ref="P138:P154"/>
    <mergeCell ref="Q138:Q154"/>
    <mergeCell ref="R138:R154"/>
    <mergeCell ref="S138:S154"/>
    <mergeCell ref="H138:H154"/>
    <mergeCell ref="I138:I154"/>
    <mergeCell ref="J138:J154"/>
    <mergeCell ref="K138:K154"/>
    <mergeCell ref="L138:L154"/>
    <mergeCell ref="M138:M154"/>
    <mergeCell ref="AW121:AX121"/>
    <mergeCell ref="AY121:AY137"/>
    <mergeCell ref="BA121:BA137"/>
    <mergeCell ref="A138:A154"/>
    <mergeCell ref="B138:B154"/>
    <mergeCell ref="C138:C154"/>
    <mergeCell ref="D138:D154"/>
    <mergeCell ref="E138:E154"/>
    <mergeCell ref="F138:F154"/>
    <mergeCell ref="G138:G154"/>
    <mergeCell ref="AP121:AP137"/>
    <mergeCell ref="AQ121:AQ137"/>
    <mergeCell ref="AR121:AR137"/>
    <mergeCell ref="AS121:AS137"/>
    <mergeCell ref="AT121:AT137"/>
    <mergeCell ref="AU121:AV121"/>
    <mergeCell ref="AJ121:AJ137"/>
    <mergeCell ref="AK121:AK137"/>
    <mergeCell ref="AL121:AL137"/>
    <mergeCell ref="AM121:AM137"/>
    <mergeCell ref="AN121:AN137"/>
    <mergeCell ref="AO121:AO137"/>
    <mergeCell ref="AD121:AD137"/>
    <mergeCell ref="AE121:AE137"/>
    <mergeCell ref="AF121:AF137"/>
    <mergeCell ref="AG121:AG137"/>
    <mergeCell ref="AH121:AH137"/>
    <mergeCell ref="AI121:AI137"/>
    <mergeCell ref="X121:X137"/>
    <mergeCell ref="Y121:Y137"/>
    <mergeCell ref="Z121:Z137"/>
    <mergeCell ref="AA121:AA137"/>
    <mergeCell ref="AB121:AB137"/>
    <mergeCell ref="AC121:AC137"/>
    <mergeCell ref="R121:R137"/>
    <mergeCell ref="S121:S137"/>
    <mergeCell ref="T121:T137"/>
    <mergeCell ref="U121:U137"/>
    <mergeCell ref="V121:V137"/>
    <mergeCell ref="W121:W137"/>
    <mergeCell ref="L121:L137"/>
    <mergeCell ref="M121:M137"/>
    <mergeCell ref="N121:N137"/>
    <mergeCell ref="O121:O137"/>
    <mergeCell ref="P121:P137"/>
    <mergeCell ref="Q121:Q137"/>
    <mergeCell ref="F121:F137"/>
    <mergeCell ref="G121:G137"/>
    <mergeCell ref="H121:H137"/>
    <mergeCell ref="I121:I137"/>
    <mergeCell ref="J121:J137"/>
    <mergeCell ref="K121:K137"/>
    <mergeCell ref="AT104:AT120"/>
    <mergeCell ref="AU104:AV104"/>
    <mergeCell ref="AW104:AX104"/>
    <mergeCell ref="AY104:AY120"/>
    <mergeCell ref="BA104:BA120"/>
    <mergeCell ref="A121:A137"/>
    <mergeCell ref="B121:B137"/>
    <mergeCell ref="C121:C137"/>
    <mergeCell ref="D121:D137"/>
    <mergeCell ref="E121:E137"/>
    <mergeCell ref="AN104:AN120"/>
    <mergeCell ref="AO104:AO120"/>
    <mergeCell ref="AP104:AP120"/>
    <mergeCell ref="AQ104:AQ120"/>
    <mergeCell ref="AR104:AR120"/>
    <mergeCell ref="AS104:AS120"/>
    <mergeCell ref="AH104:AH120"/>
    <mergeCell ref="AI104:AI120"/>
    <mergeCell ref="AJ104:AJ120"/>
    <mergeCell ref="AK104:AK120"/>
    <mergeCell ref="AL104:AL120"/>
    <mergeCell ref="AM104:AM120"/>
    <mergeCell ref="AB104:AB120"/>
    <mergeCell ref="AC104:AC120"/>
    <mergeCell ref="AD104:AD120"/>
    <mergeCell ref="AE104:AE120"/>
    <mergeCell ref="AF104:AF120"/>
    <mergeCell ref="AG104:AG120"/>
    <mergeCell ref="V104:V120"/>
    <mergeCell ref="W104:W120"/>
    <mergeCell ref="X104:X120"/>
    <mergeCell ref="Y104:Y120"/>
    <mergeCell ref="Z104:Z120"/>
    <mergeCell ref="AA104:AA120"/>
    <mergeCell ref="P104:P120"/>
    <mergeCell ref="Q104:Q120"/>
    <mergeCell ref="R104:R120"/>
    <mergeCell ref="S104:S120"/>
    <mergeCell ref="T104:T120"/>
    <mergeCell ref="U104:U120"/>
    <mergeCell ref="J104:J120"/>
    <mergeCell ref="K104:K120"/>
    <mergeCell ref="L104:L120"/>
    <mergeCell ref="M104:M120"/>
    <mergeCell ref="N104:N120"/>
    <mergeCell ref="O104:O120"/>
    <mergeCell ref="BA87:BA103"/>
    <mergeCell ref="A104:A120"/>
    <mergeCell ref="B104:B120"/>
    <mergeCell ref="C104:C120"/>
    <mergeCell ref="D104:D120"/>
    <mergeCell ref="E104:E120"/>
    <mergeCell ref="F104:F120"/>
    <mergeCell ref="G104:G120"/>
    <mergeCell ref="H104:H120"/>
    <mergeCell ref="I104:I120"/>
    <mergeCell ref="AR87:AR103"/>
    <mergeCell ref="AS87:AS103"/>
    <mergeCell ref="AT87:AT103"/>
    <mergeCell ref="AU87:AV87"/>
    <mergeCell ref="AW87:AX87"/>
    <mergeCell ref="AY87:AY103"/>
    <mergeCell ref="AL87:AL103"/>
    <mergeCell ref="AM87:AM103"/>
    <mergeCell ref="AN87:AN103"/>
    <mergeCell ref="AO87:AO103"/>
    <mergeCell ref="AP87:AP103"/>
    <mergeCell ref="AQ87:AQ103"/>
    <mergeCell ref="AF87:AF103"/>
    <mergeCell ref="AG87:AG103"/>
    <mergeCell ref="AH87:AH103"/>
    <mergeCell ref="AI87:AI103"/>
    <mergeCell ref="AJ87:AJ103"/>
    <mergeCell ref="AK87:AK103"/>
    <mergeCell ref="Z87:Z103"/>
    <mergeCell ref="AA87:AA103"/>
    <mergeCell ref="AB87:AB103"/>
    <mergeCell ref="AC87:AC103"/>
    <mergeCell ref="AD87:AD103"/>
    <mergeCell ref="AE87:AE103"/>
    <mergeCell ref="T87:T103"/>
    <mergeCell ref="U87:U103"/>
    <mergeCell ref="V87:V103"/>
    <mergeCell ref="W87:W103"/>
    <mergeCell ref="X87:X103"/>
    <mergeCell ref="Y87:Y103"/>
    <mergeCell ref="N87:N103"/>
    <mergeCell ref="O87:O103"/>
    <mergeCell ref="P87:P103"/>
    <mergeCell ref="Q87:Q103"/>
    <mergeCell ref="R87:R103"/>
    <mergeCell ref="S87:S103"/>
    <mergeCell ref="H87:H103"/>
    <mergeCell ref="I87:I103"/>
    <mergeCell ref="J87:J103"/>
    <mergeCell ref="K87:K103"/>
    <mergeCell ref="L87:L103"/>
    <mergeCell ref="M87:M103"/>
    <mergeCell ref="AW70:AX70"/>
    <mergeCell ref="AY70:AY86"/>
    <mergeCell ref="BA70:BA86"/>
    <mergeCell ref="A87:A103"/>
    <mergeCell ref="B87:B103"/>
    <mergeCell ref="C87:C103"/>
    <mergeCell ref="D87:D103"/>
    <mergeCell ref="E87:E103"/>
    <mergeCell ref="F87:F103"/>
    <mergeCell ref="G87:G103"/>
    <mergeCell ref="AP70:AP86"/>
    <mergeCell ref="AQ70:AQ86"/>
    <mergeCell ref="AR70:AR86"/>
    <mergeCell ref="AS70:AS86"/>
    <mergeCell ref="AT70:AT86"/>
    <mergeCell ref="AU70:AV70"/>
    <mergeCell ref="AJ70:AJ86"/>
    <mergeCell ref="AK70:AK86"/>
    <mergeCell ref="AL70:AL86"/>
    <mergeCell ref="AM70:AM86"/>
    <mergeCell ref="AN70:AN86"/>
    <mergeCell ref="AO70:AO86"/>
    <mergeCell ref="AD70:AD86"/>
    <mergeCell ref="AE70:AE86"/>
    <mergeCell ref="AF70:AF86"/>
    <mergeCell ref="AG70:AG86"/>
    <mergeCell ref="AH70:AH86"/>
    <mergeCell ref="AI70:AI86"/>
    <mergeCell ref="X70:X86"/>
    <mergeCell ref="Y70:Y86"/>
    <mergeCell ref="Z70:Z86"/>
    <mergeCell ref="AA70:AA86"/>
    <mergeCell ref="AB70:AB86"/>
    <mergeCell ref="AC70:AC86"/>
    <mergeCell ref="R70:R86"/>
    <mergeCell ref="S70:S86"/>
    <mergeCell ref="T70:T86"/>
    <mergeCell ref="U70:U86"/>
    <mergeCell ref="V70:V86"/>
    <mergeCell ref="W70:W86"/>
    <mergeCell ref="L70:L86"/>
    <mergeCell ref="M70:M86"/>
    <mergeCell ref="N70:N86"/>
    <mergeCell ref="O70:O86"/>
    <mergeCell ref="P70:P86"/>
    <mergeCell ref="Q70:Q86"/>
    <mergeCell ref="F70:F86"/>
    <mergeCell ref="G70:G86"/>
    <mergeCell ref="H70:H86"/>
    <mergeCell ref="I70:I86"/>
    <mergeCell ref="J70:J86"/>
    <mergeCell ref="K70:K86"/>
    <mergeCell ref="AT53:AT69"/>
    <mergeCell ref="AU53:AV53"/>
    <mergeCell ref="AW53:AX53"/>
    <mergeCell ref="AY53:AY69"/>
    <mergeCell ref="BA53:BA69"/>
    <mergeCell ref="A70:A86"/>
    <mergeCell ref="B70:B86"/>
    <mergeCell ref="C70:C86"/>
    <mergeCell ref="D70:D86"/>
    <mergeCell ref="E70:E86"/>
    <mergeCell ref="AN53:AN69"/>
    <mergeCell ref="AO53:AO69"/>
    <mergeCell ref="AP53:AP69"/>
    <mergeCell ref="AQ53:AQ69"/>
    <mergeCell ref="AR53:AR69"/>
    <mergeCell ref="AS53:AS69"/>
    <mergeCell ref="AH53:AH69"/>
    <mergeCell ref="AI53:AI69"/>
    <mergeCell ref="AJ53:AJ69"/>
    <mergeCell ref="AK53:AK69"/>
    <mergeCell ref="AL53:AL69"/>
    <mergeCell ref="AM53:AM69"/>
    <mergeCell ref="AB53:AB69"/>
    <mergeCell ref="AC53:AC69"/>
    <mergeCell ref="AD53:AD69"/>
    <mergeCell ref="AE53:AE69"/>
    <mergeCell ref="AF53:AF69"/>
    <mergeCell ref="AG53:AG69"/>
    <mergeCell ref="V53:V69"/>
    <mergeCell ref="W53:W69"/>
    <mergeCell ref="X53:X69"/>
    <mergeCell ref="Y53:Y69"/>
    <mergeCell ref="Z53:Z69"/>
    <mergeCell ref="AA53:AA69"/>
    <mergeCell ref="P53:P69"/>
    <mergeCell ref="Q53:Q69"/>
    <mergeCell ref="R53:R69"/>
    <mergeCell ref="S53:S69"/>
    <mergeCell ref="T53:T69"/>
    <mergeCell ref="U53:U69"/>
    <mergeCell ref="J53:J69"/>
    <mergeCell ref="K53:K69"/>
    <mergeCell ref="L53:L69"/>
    <mergeCell ref="M53:M69"/>
    <mergeCell ref="N53:N69"/>
    <mergeCell ref="O53:O69"/>
    <mergeCell ref="BA36:BA52"/>
    <mergeCell ref="A53:A69"/>
    <mergeCell ref="B53:B69"/>
    <mergeCell ref="C53:C69"/>
    <mergeCell ref="D53:D69"/>
    <mergeCell ref="E53:E69"/>
    <mergeCell ref="F53:F69"/>
    <mergeCell ref="G53:G69"/>
    <mergeCell ref="H53:H69"/>
    <mergeCell ref="I53:I69"/>
    <mergeCell ref="AR36:AR52"/>
    <mergeCell ref="AS36:AS52"/>
    <mergeCell ref="AT36:AT52"/>
    <mergeCell ref="AU36:AV36"/>
    <mergeCell ref="AW36:AX36"/>
    <mergeCell ref="AY36:AY52"/>
    <mergeCell ref="AL36:AL52"/>
    <mergeCell ref="AM36:AM52"/>
    <mergeCell ref="AN36:AN52"/>
    <mergeCell ref="AO36:AO52"/>
    <mergeCell ref="AP36:AP52"/>
    <mergeCell ref="AQ36:AQ52"/>
    <mergeCell ref="AF36:AF52"/>
    <mergeCell ref="AG36:AG52"/>
    <mergeCell ref="AH36:AH52"/>
    <mergeCell ref="AI36:AI52"/>
    <mergeCell ref="AJ36:AJ52"/>
    <mergeCell ref="AK36:AK52"/>
    <mergeCell ref="Z36:Z52"/>
    <mergeCell ref="AA36:AA52"/>
    <mergeCell ref="AB36:AB52"/>
    <mergeCell ref="AC36:AC52"/>
    <mergeCell ref="AD36:AD52"/>
    <mergeCell ref="AE36:AE52"/>
    <mergeCell ref="T36:T52"/>
    <mergeCell ref="U36:U52"/>
    <mergeCell ref="V36:V52"/>
    <mergeCell ref="W36:W52"/>
    <mergeCell ref="X36:X52"/>
    <mergeCell ref="Y36:Y52"/>
    <mergeCell ref="N36:N52"/>
    <mergeCell ref="O36:O52"/>
    <mergeCell ref="P36:P52"/>
    <mergeCell ref="Q36:Q52"/>
    <mergeCell ref="R36:R52"/>
    <mergeCell ref="S36:S52"/>
    <mergeCell ref="H36:H52"/>
    <mergeCell ref="I36:I52"/>
    <mergeCell ref="J36:J52"/>
    <mergeCell ref="K36:K52"/>
    <mergeCell ref="L36:L52"/>
    <mergeCell ref="M36:M52"/>
    <mergeCell ref="A36:A52"/>
    <mergeCell ref="B36:C36"/>
    <mergeCell ref="D36:D52"/>
    <mergeCell ref="E36:E52"/>
    <mergeCell ref="F36:F52"/>
    <mergeCell ref="G36:G52"/>
    <mergeCell ref="AS19:AS35"/>
    <mergeCell ref="AT19:AT35"/>
    <mergeCell ref="AU19:AV19"/>
    <mergeCell ref="AW19:AX19"/>
    <mergeCell ref="AY19:AY35"/>
    <mergeCell ref="BA19:BA35"/>
    <mergeCell ref="AM19:AM35"/>
    <mergeCell ref="AN19:AN35"/>
    <mergeCell ref="AO19:AO35"/>
    <mergeCell ref="AP19:AP35"/>
    <mergeCell ref="AQ19:AQ35"/>
    <mergeCell ref="AR19:AR35"/>
    <mergeCell ref="AG19:AG35"/>
    <mergeCell ref="AH19:AH35"/>
    <mergeCell ref="AI19:AI35"/>
    <mergeCell ref="AJ19:AJ35"/>
    <mergeCell ref="AK19:AK35"/>
    <mergeCell ref="AL19:AL35"/>
    <mergeCell ref="AA19:AA35"/>
    <mergeCell ref="AB19:AB35"/>
    <mergeCell ref="AC19:AC35"/>
    <mergeCell ref="AD19:AD35"/>
    <mergeCell ref="AE19:AE35"/>
    <mergeCell ref="AF19:AF35"/>
    <mergeCell ref="U19:U35"/>
    <mergeCell ref="V19:V35"/>
    <mergeCell ref="W19:W35"/>
    <mergeCell ref="X19:X35"/>
    <mergeCell ref="Y19:Y35"/>
    <mergeCell ref="Z19:Z35"/>
    <mergeCell ref="O19:O35"/>
    <mergeCell ref="P19:P35"/>
    <mergeCell ref="Q19:Q35"/>
    <mergeCell ref="R19:R35"/>
    <mergeCell ref="S19:S35"/>
    <mergeCell ref="T19:T35"/>
    <mergeCell ref="I19:I35"/>
    <mergeCell ref="J19:J35"/>
    <mergeCell ref="K19:K35"/>
    <mergeCell ref="L19:L35"/>
    <mergeCell ref="M19:M35"/>
    <mergeCell ref="N19:N35"/>
    <mergeCell ref="AZ17:BA17"/>
    <mergeCell ref="AZ18:BA18"/>
    <mergeCell ref="A19:A35"/>
    <mergeCell ref="B19:B35"/>
    <mergeCell ref="C19:C35"/>
    <mergeCell ref="D19:D35"/>
    <mergeCell ref="E19:E35"/>
    <mergeCell ref="F19:F35"/>
    <mergeCell ref="G19:G35"/>
    <mergeCell ref="H19:H35"/>
    <mergeCell ref="AZ11:BA11"/>
    <mergeCell ref="AZ12:BA12"/>
    <mergeCell ref="AZ13:BA13"/>
    <mergeCell ref="AZ14:BA14"/>
    <mergeCell ref="AZ15:BA15"/>
    <mergeCell ref="AZ16:BA16"/>
    <mergeCell ref="AY2:AY18"/>
    <mergeCell ref="AZ2:BA2"/>
    <mergeCell ref="AZ3:BA3"/>
    <mergeCell ref="AZ4:BA4"/>
    <mergeCell ref="AZ5:BA5"/>
    <mergeCell ref="AZ6:BA6"/>
    <mergeCell ref="AZ7:BA7"/>
    <mergeCell ref="AZ8:BA8"/>
    <mergeCell ref="AZ9:BA9"/>
    <mergeCell ref="AZ10:BA10"/>
    <mergeCell ref="AR2:AR18"/>
    <mergeCell ref="AS2:AS18"/>
    <mergeCell ref="AT2:AT18"/>
    <mergeCell ref="AU2:AU18"/>
    <mergeCell ref="AV2:AV18"/>
    <mergeCell ref="AW2:AX2"/>
    <mergeCell ref="AL2:AL18"/>
    <mergeCell ref="AM2:AM18"/>
    <mergeCell ref="AN2:AN18"/>
    <mergeCell ref="AO2:AO18"/>
    <mergeCell ref="AP2:AP18"/>
    <mergeCell ref="AQ2:AQ18"/>
    <mergeCell ref="AF2:AF18"/>
    <mergeCell ref="AG2:AG18"/>
    <mergeCell ref="AH2:AH18"/>
    <mergeCell ref="AI2:AI18"/>
    <mergeCell ref="AJ2:AJ18"/>
    <mergeCell ref="AK2:AK18"/>
    <mergeCell ref="Z2:Z18"/>
    <mergeCell ref="AA2:AA18"/>
    <mergeCell ref="AB2:AB18"/>
    <mergeCell ref="AC2:AC18"/>
    <mergeCell ref="AD2:AD18"/>
    <mergeCell ref="AE2:AE18"/>
    <mergeCell ref="T2:T18"/>
    <mergeCell ref="U2:U18"/>
    <mergeCell ref="V2:V18"/>
    <mergeCell ref="W2:W18"/>
    <mergeCell ref="X2:X18"/>
    <mergeCell ref="Y2:Y18"/>
    <mergeCell ref="N2:N18"/>
    <mergeCell ref="O2:O18"/>
    <mergeCell ref="P2:P18"/>
    <mergeCell ref="Q2:Q18"/>
    <mergeCell ref="R2:R18"/>
    <mergeCell ref="S2:S18"/>
    <mergeCell ref="H2:H18"/>
    <mergeCell ref="I2:I18"/>
    <mergeCell ref="J2:J18"/>
    <mergeCell ref="K2:K18"/>
    <mergeCell ref="L2:L18"/>
    <mergeCell ref="M2:M18"/>
    <mergeCell ref="AU1:AX1"/>
    <mergeCell ref="AY1:BA1"/>
    <mergeCell ref="BB1:BC1"/>
    <mergeCell ref="A2:A18"/>
    <mergeCell ref="B2:B18"/>
    <mergeCell ref="C2:C18"/>
    <mergeCell ref="D2:D18"/>
    <mergeCell ref="E2:E18"/>
    <mergeCell ref="F2:F18"/>
    <mergeCell ref="G2:G18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textOutput1388716692837.txt</vt:lpstr>
      <vt:lpstr>subUrls</vt:lpstr>
      <vt:lpstr>subUrl Content</vt:lpstr>
      <vt:lpstr>Sheet1</vt:lpstr>
    </vt:vector>
  </TitlesOfParts>
  <Company>University of Pennsylvania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Schulman</dc:creator>
  <cp:lastModifiedBy>Matthew Schulman</cp:lastModifiedBy>
  <dcterms:created xsi:type="dcterms:W3CDTF">2014-01-03T21:32:28Z</dcterms:created>
  <dcterms:modified xsi:type="dcterms:W3CDTF">2014-01-08T22:02:08Z</dcterms:modified>
</cp:coreProperties>
</file>