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matt\source\repos\ds700\Assignment3_DS700_Allen\"/>
    </mc:Choice>
  </mc:AlternateContent>
  <xr:revisionPtr revIDLastSave="0" documentId="12_ncr:500000_{61C5FEB5-35CF-4CD7-9DE6-244FE550C9E4}" xr6:coauthVersionLast="31" xr6:coauthVersionMax="31" xr10:uidLastSave="{00000000-0000-0000-0000-000000000000}"/>
  <bookViews>
    <workbookView xWindow="0" yWindow="0" windowWidth="28800" windowHeight="12435" xr2:uid="{00000000-000D-0000-FFFF-FFFF00000000}"/>
  </bookViews>
  <sheets>
    <sheet name="Exercise1" sheetId="1" r:id="rId1"/>
    <sheet name="Exercise2a" sheetId="2" r:id="rId2"/>
    <sheet name="Exercise2b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4" l="1"/>
  <c r="D14" i="4"/>
  <c r="D15" i="4"/>
  <c r="D16" i="4"/>
  <c r="D17" i="4"/>
  <c r="D18" i="4"/>
  <c r="D19" i="4"/>
  <c r="D13" i="4"/>
  <c r="E38" i="2"/>
  <c r="E25" i="2"/>
  <c r="E37" i="2"/>
  <c r="E24" i="2"/>
  <c r="E7" i="2"/>
  <c r="E12" i="2"/>
  <c r="E11" i="2"/>
  <c r="C14" i="4"/>
  <c r="C15" i="4"/>
  <c r="C16" i="4"/>
  <c r="C17" i="4"/>
  <c r="C18" i="4"/>
  <c r="C19" i="4"/>
  <c r="C13" i="4"/>
  <c r="C37" i="2"/>
  <c r="C24" i="2"/>
  <c r="D37" i="2" l="1"/>
  <c r="D24" i="2" l="1"/>
  <c r="D11" i="2"/>
  <c r="C11" i="2"/>
  <c r="D12" i="2" s="1"/>
  <c r="B14" i="1"/>
  <c r="H13" i="1"/>
  <c r="H8" i="1"/>
  <c r="H4" i="1"/>
  <c r="C12" i="2" l="1"/>
  <c r="D38" i="2"/>
  <c r="D25" i="2"/>
  <c r="C38" i="2" l="1"/>
  <c r="D39" i="2" s="1"/>
  <c r="E39" i="2" s="1"/>
  <c r="C25" i="2"/>
  <c r="D13" i="2"/>
  <c r="E13" i="2" l="1"/>
  <c r="C39" i="2"/>
  <c r="D40" i="2"/>
  <c r="E40" i="2" s="1"/>
  <c r="D26" i="2"/>
  <c r="E26" i="2" s="1"/>
  <c r="C13" i="2" l="1"/>
  <c r="D14" i="2"/>
  <c r="C40" i="2"/>
  <c r="C26" i="2"/>
  <c r="E14" i="2" l="1"/>
  <c r="C14" i="2" s="1"/>
  <c r="D15" i="2"/>
  <c r="D41" i="2"/>
  <c r="E41" i="2" s="1"/>
  <c r="D27" i="2"/>
  <c r="E27" i="2" s="1"/>
  <c r="E15" i="2" l="1"/>
  <c r="C15" i="2" s="1"/>
  <c r="D16" i="2"/>
  <c r="C41" i="2"/>
  <c r="D42" i="2" s="1"/>
  <c r="E42" i="2" s="1"/>
  <c r="C27" i="2"/>
  <c r="E16" i="2" l="1"/>
  <c r="C16" i="2"/>
  <c r="C42" i="2"/>
  <c r="D43" i="2" s="1"/>
  <c r="D28" i="2"/>
  <c r="E28" i="2" s="1"/>
  <c r="E43" i="2" l="1"/>
  <c r="E33" i="2" s="1"/>
  <c r="D17" i="2"/>
  <c r="C43" i="2"/>
  <c r="C28" i="2"/>
  <c r="E17" i="2" l="1"/>
  <c r="C17" i="2" s="1"/>
  <c r="D29" i="2"/>
  <c r="E29" i="2" s="1"/>
  <c r="C29" i="2" l="1"/>
  <c r="D30" i="2" l="1"/>
  <c r="E30" i="2" l="1"/>
  <c r="E20" i="2" s="1"/>
  <c r="C30" i="2"/>
</calcChain>
</file>

<file path=xl/sharedStrings.xml><?xml version="1.0" encoding="utf-8"?>
<sst xmlns="http://schemas.openxmlformats.org/spreadsheetml/2006/main" count="54" uniqueCount="28">
  <si>
    <t>Week</t>
  </si>
  <si>
    <t>Demand</t>
  </si>
  <si>
    <t>W1</t>
  </si>
  <si>
    <t>W2</t>
  </si>
  <si>
    <t>W3</t>
  </si>
  <si>
    <t>Exercise 1: Forecasting Chicken Wing Demand</t>
  </si>
  <si>
    <t>a. Forecast the demand for week 7 using a five-period moving average</t>
  </si>
  <si>
    <t xml:space="preserve">b. Forecast the demand for week 7 using a three-period weighted moving average. </t>
  </si>
  <si>
    <t>c. Forecast the demand for week 7 using exponential smoothing.</t>
  </si>
  <si>
    <t>alpha</t>
  </si>
  <si>
    <t>F6</t>
  </si>
  <si>
    <t>A6</t>
  </si>
  <si>
    <t>F7</t>
  </si>
  <si>
    <t>F7 = F6 + Alpha * (A6 - F6)</t>
  </si>
  <si>
    <t>Day</t>
  </si>
  <si>
    <t>best exponential smoothing model for values of α = 0.2, α = 0.3, and α = 0.4.</t>
  </si>
  <si>
    <t xml:space="preserve">a. Develop a spreadsheet using the first seven days of demand to determine the  </t>
  </si>
  <si>
    <t>Select the model with the smallest absolute deviation for seven periods.</t>
  </si>
  <si>
    <t>Total Months</t>
  </si>
  <si>
    <t>Level smoothing parameter (alpha)</t>
  </si>
  <si>
    <t>Forecast</t>
  </si>
  <si>
    <t>Level Estimate</t>
  </si>
  <si>
    <t>Exercise 2: Forecasting tire demand</t>
  </si>
  <si>
    <t>Compare the predictions on the basis of  the total absolute deviation for the seven periods.</t>
  </si>
  <si>
    <t>the best exponential smoothing model found in part a with a three-period moving average model.</t>
  </si>
  <si>
    <t xml:space="preserve">b. Develop another spreadsheet using the holdout sample for the second seven days to compare </t>
  </si>
  <si>
    <t>SumAbsDev</t>
  </si>
  <si>
    <t>AbsError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</si>
</sst>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/>
  </sheetViews>
  <sheetFormatPr defaultRowHeight="15" x14ac:dyDescent="0.25"/>
  <sheetData>
    <row r="1" spans="1:8" x14ac:dyDescent="0.25">
      <c r="A1" s="2" t="s">
        <v>5</v>
      </c>
    </row>
    <row r="2" spans="1:8" x14ac:dyDescent="0.25">
      <c r="A2" s="2" t="s">
        <v>6</v>
      </c>
    </row>
    <row r="3" spans="1:8" x14ac:dyDescent="0.25">
      <c r="A3" t="s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 s="1" t="s">
        <v>12</v>
      </c>
    </row>
    <row r="4" spans="1:8" x14ac:dyDescent="0.25">
      <c r="A4" t="s">
        <v>1</v>
      </c>
      <c r="B4">
        <v>650</v>
      </c>
      <c r="C4">
        <v>521</v>
      </c>
      <c r="D4">
        <v>563</v>
      </c>
      <c r="E4">
        <v>735</v>
      </c>
      <c r="F4">
        <v>514</v>
      </c>
      <c r="G4">
        <v>596</v>
      </c>
      <c r="H4" s="1">
        <f>AVERAGE(C4:G4)</f>
        <v>585.79999999999995</v>
      </c>
    </row>
    <row r="6" spans="1:8" x14ac:dyDescent="0.25">
      <c r="A6" s="2" t="s">
        <v>7</v>
      </c>
    </row>
    <row r="7" spans="1:8" x14ac:dyDescent="0.25">
      <c r="A7" t="s">
        <v>2</v>
      </c>
      <c r="B7">
        <v>0.5</v>
      </c>
      <c r="H7" s="1" t="s">
        <v>12</v>
      </c>
    </row>
    <row r="8" spans="1:8" x14ac:dyDescent="0.25">
      <c r="A8" t="s">
        <v>3</v>
      </c>
      <c r="B8">
        <v>0.3</v>
      </c>
      <c r="H8" s="1">
        <f>B9*E4+B8*F4+B7*G4</f>
        <v>599.20000000000005</v>
      </c>
    </row>
    <row r="9" spans="1:8" x14ac:dyDescent="0.25">
      <c r="A9" t="s">
        <v>4</v>
      </c>
      <c r="B9">
        <v>0.2</v>
      </c>
    </row>
    <row r="11" spans="1:8" x14ac:dyDescent="0.25">
      <c r="A11" s="2" t="s">
        <v>8</v>
      </c>
    </row>
    <row r="12" spans="1:8" x14ac:dyDescent="0.25">
      <c r="A12" t="s">
        <v>9</v>
      </c>
      <c r="B12">
        <v>0.1</v>
      </c>
      <c r="H12" s="1" t="s">
        <v>12</v>
      </c>
    </row>
    <row r="13" spans="1:8" x14ac:dyDescent="0.25">
      <c r="A13" t="s">
        <v>10</v>
      </c>
      <c r="B13">
        <v>600</v>
      </c>
      <c r="H13" s="1">
        <f>B13+B12*(B14-B13)</f>
        <v>599.6</v>
      </c>
    </row>
    <row r="14" spans="1:8" x14ac:dyDescent="0.25">
      <c r="A14" t="s">
        <v>11</v>
      </c>
      <c r="B14">
        <f>G4</f>
        <v>596</v>
      </c>
    </row>
    <row r="16" spans="1:8" x14ac:dyDescent="0.25">
      <c r="A16" t="s">
        <v>13</v>
      </c>
    </row>
    <row r="18" spans="1:1" x14ac:dyDescent="0.25">
      <c r="A1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61396-1976-417C-B377-099FF0986029}">
  <dimension ref="A1:E43"/>
  <sheetViews>
    <sheetView workbookViewId="0"/>
  </sheetViews>
  <sheetFormatPr defaultRowHeight="15" x14ac:dyDescent="0.25"/>
  <cols>
    <col min="1" max="1" width="13" customWidth="1"/>
    <col min="2" max="2" width="10.7109375" customWidth="1"/>
    <col min="3" max="3" width="14" bestFit="1" customWidth="1"/>
    <col min="5" max="5" width="12" bestFit="1" customWidth="1"/>
    <col min="6" max="6" width="13.140625" bestFit="1" customWidth="1"/>
  </cols>
  <sheetData>
    <row r="1" spans="1:5" x14ac:dyDescent="0.25">
      <c r="A1" s="2" t="s">
        <v>22</v>
      </c>
    </row>
    <row r="2" spans="1:5" x14ac:dyDescent="0.25">
      <c r="A2" t="s">
        <v>16</v>
      </c>
    </row>
    <row r="3" spans="1:5" x14ac:dyDescent="0.25">
      <c r="A3" t="s">
        <v>15</v>
      </c>
    </row>
    <row r="4" spans="1:5" x14ac:dyDescent="0.25">
      <c r="A4" t="s">
        <v>17</v>
      </c>
    </row>
    <row r="6" spans="1:5" ht="60" x14ac:dyDescent="0.25">
      <c r="A6" t="s">
        <v>18</v>
      </c>
      <c r="C6" s="3" t="s">
        <v>19</v>
      </c>
      <c r="E6" t="s">
        <v>26</v>
      </c>
    </row>
    <row r="7" spans="1:5" x14ac:dyDescent="0.25">
      <c r="A7">
        <v>7</v>
      </c>
      <c r="C7">
        <v>0.2</v>
      </c>
      <c r="E7">
        <f>SUM(E11:E17)</f>
        <v>100.37708799999999</v>
      </c>
    </row>
    <row r="9" spans="1:5" x14ac:dyDescent="0.25">
      <c r="A9" t="s">
        <v>14</v>
      </c>
      <c r="B9" t="s">
        <v>1</v>
      </c>
      <c r="C9" t="s">
        <v>21</v>
      </c>
      <c r="D9" t="s">
        <v>20</v>
      </c>
      <c r="E9" t="s">
        <v>27</v>
      </c>
    </row>
    <row r="10" spans="1:5" x14ac:dyDescent="0.25">
      <c r="A10">
        <v>0</v>
      </c>
      <c r="C10">
        <v>198</v>
      </c>
    </row>
    <row r="11" spans="1:5" x14ac:dyDescent="0.25">
      <c r="A11">
        <v>1</v>
      </c>
      <c r="B11">
        <v>200</v>
      </c>
      <c r="C11">
        <f>C10+$C$7*E11</f>
        <v>198.4</v>
      </c>
      <c r="D11">
        <f>C10</f>
        <v>198</v>
      </c>
      <c r="E11">
        <f>ABS(B11-D11)</f>
        <v>2</v>
      </c>
    </row>
    <row r="12" spans="1:5" x14ac:dyDescent="0.25">
      <c r="A12">
        <v>2</v>
      </c>
      <c r="B12">
        <v>209</v>
      </c>
      <c r="C12">
        <f t="shared" ref="C12:C17" si="0">C11+$C$7*E12</f>
        <v>200.52</v>
      </c>
      <c r="D12">
        <f t="shared" ref="D12:D17" si="1">C11</f>
        <v>198.4</v>
      </c>
      <c r="E12">
        <f t="shared" ref="E12:E17" si="2">ABS(B12-D12)</f>
        <v>10.599999999999994</v>
      </c>
    </row>
    <row r="13" spans="1:5" x14ac:dyDescent="0.25">
      <c r="A13">
        <v>3</v>
      </c>
      <c r="B13">
        <v>215</v>
      </c>
      <c r="C13">
        <f t="shared" si="0"/>
        <v>203.416</v>
      </c>
      <c r="D13">
        <f t="shared" si="1"/>
        <v>200.52</v>
      </c>
      <c r="E13">
        <f t="shared" si="2"/>
        <v>14.47999999999999</v>
      </c>
    </row>
    <row r="14" spans="1:5" x14ac:dyDescent="0.25">
      <c r="A14">
        <v>4</v>
      </c>
      <c r="B14">
        <v>180</v>
      </c>
      <c r="C14">
        <f t="shared" si="0"/>
        <v>208.0992</v>
      </c>
      <c r="D14">
        <f t="shared" si="1"/>
        <v>203.416</v>
      </c>
      <c r="E14">
        <f t="shared" si="2"/>
        <v>23.415999999999997</v>
      </c>
    </row>
    <row r="15" spans="1:5" x14ac:dyDescent="0.25">
      <c r="A15">
        <v>5</v>
      </c>
      <c r="B15">
        <v>190</v>
      </c>
      <c r="C15">
        <f t="shared" si="0"/>
        <v>211.71904000000001</v>
      </c>
      <c r="D15">
        <f t="shared" si="1"/>
        <v>208.0992</v>
      </c>
      <c r="E15">
        <f t="shared" si="2"/>
        <v>18.099199999999996</v>
      </c>
    </row>
    <row r="16" spans="1:5" x14ac:dyDescent="0.25">
      <c r="A16">
        <v>6</v>
      </c>
      <c r="B16">
        <v>195</v>
      </c>
      <c r="C16">
        <f t="shared" si="0"/>
        <v>215.062848</v>
      </c>
      <c r="D16">
        <f t="shared" si="1"/>
        <v>211.71904000000001</v>
      </c>
      <c r="E16">
        <f t="shared" si="2"/>
        <v>16.719040000000007</v>
      </c>
    </row>
    <row r="17" spans="1:5" x14ac:dyDescent="0.25">
      <c r="A17">
        <v>7</v>
      </c>
      <c r="B17">
        <v>200</v>
      </c>
      <c r="C17">
        <f t="shared" si="0"/>
        <v>218.07541760000001</v>
      </c>
      <c r="D17">
        <f t="shared" si="1"/>
        <v>215.062848</v>
      </c>
      <c r="E17">
        <f t="shared" si="2"/>
        <v>15.062848000000002</v>
      </c>
    </row>
    <row r="19" spans="1:5" ht="60" x14ac:dyDescent="0.25">
      <c r="A19" t="s">
        <v>18</v>
      </c>
      <c r="C19" s="3" t="s">
        <v>19</v>
      </c>
      <c r="E19" t="s">
        <v>26</v>
      </c>
    </row>
    <row r="20" spans="1:5" x14ac:dyDescent="0.25">
      <c r="A20">
        <v>7</v>
      </c>
      <c r="C20">
        <v>0.3</v>
      </c>
      <c r="E20">
        <f>SUM(E24:E30)</f>
        <v>128.31064800000001</v>
      </c>
    </row>
    <row r="22" spans="1:5" x14ac:dyDescent="0.25">
      <c r="A22" t="s">
        <v>14</v>
      </c>
      <c r="B22" t="s">
        <v>1</v>
      </c>
      <c r="C22" t="s">
        <v>21</v>
      </c>
      <c r="D22" t="s">
        <v>20</v>
      </c>
      <c r="E22" t="s">
        <v>27</v>
      </c>
    </row>
    <row r="23" spans="1:5" x14ac:dyDescent="0.25">
      <c r="A23">
        <v>0</v>
      </c>
      <c r="C23">
        <v>198</v>
      </c>
    </row>
    <row r="24" spans="1:5" x14ac:dyDescent="0.25">
      <c r="A24">
        <v>1</v>
      </c>
      <c r="B24">
        <v>200</v>
      </c>
      <c r="C24">
        <f>C23+$C$20*E24</f>
        <v>198.6</v>
      </c>
      <c r="D24">
        <f>C23</f>
        <v>198</v>
      </c>
      <c r="E24">
        <f t="shared" ref="E24:E30" si="3">ABS(B24-D24)</f>
        <v>2</v>
      </c>
    </row>
    <row r="25" spans="1:5" x14ac:dyDescent="0.25">
      <c r="A25">
        <v>2</v>
      </c>
      <c r="B25">
        <v>209</v>
      </c>
      <c r="C25">
        <f t="shared" ref="C25:C30" si="4">C24+$C$20*E25</f>
        <v>201.72</v>
      </c>
      <c r="D25">
        <f t="shared" ref="D25:D30" si="5">C24</f>
        <v>198.6</v>
      </c>
      <c r="E25">
        <f t="shared" si="3"/>
        <v>10.400000000000006</v>
      </c>
    </row>
    <row r="26" spans="1:5" x14ac:dyDescent="0.25">
      <c r="A26">
        <v>3</v>
      </c>
      <c r="B26">
        <v>215</v>
      </c>
      <c r="C26">
        <f t="shared" si="4"/>
        <v>205.70400000000001</v>
      </c>
      <c r="D26">
        <f t="shared" si="5"/>
        <v>201.72</v>
      </c>
      <c r="E26">
        <f t="shared" si="3"/>
        <v>13.280000000000001</v>
      </c>
    </row>
    <row r="27" spans="1:5" x14ac:dyDescent="0.25">
      <c r="A27">
        <v>4</v>
      </c>
      <c r="B27">
        <v>180</v>
      </c>
      <c r="C27">
        <f t="shared" si="4"/>
        <v>213.4152</v>
      </c>
      <c r="D27">
        <f t="shared" si="5"/>
        <v>205.70400000000001</v>
      </c>
      <c r="E27">
        <f t="shared" si="3"/>
        <v>25.704000000000008</v>
      </c>
    </row>
    <row r="28" spans="1:5" x14ac:dyDescent="0.25">
      <c r="A28">
        <v>5</v>
      </c>
      <c r="B28">
        <v>190</v>
      </c>
      <c r="C28">
        <f t="shared" si="4"/>
        <v>220.43976000000001</v>
      </c>
      <c r="D28">
        <f t="shared" si="5"/>
        <v>213.4152</v>
      </c>
      <c r="E28">
        <f t="shared" si="3"/>
        <v>23.415199999999999</v>
      </c>
    </row>
    <row r="29" spans="1:5" x14ac:dyDescent="0.25">
      <c r="A29">
        <v>6</v>
      </c>
      <c r="B29">
        <v>195</v>
      </c>
      <c r="C29">
        <f t="shared" si="4"/>
        <v>228.07168799999999</v>
      </c>
      <c r="D29">
        <f t="shared" si="5"/>
        <v>220.43976000000001</v>
      </c>
      <c r="E29">
        <f t="shared" si="3"/>
        <v>25.439760000000007</v>
      </c>
    </row>
    <row r="30" spans="1:5" x14ac:dyDescent="0.25">
      <c r="A30">
        <v>7</v>
      </c>
      <c r="B30">
        <v>200</v>
      </c>
      <c r="C30">
        <f t="shared" si="4"/>
        <v>236.49319439999999</v>
      </c>
      <c r="D30">
        <f t="shared" si="5"/>
        <v>228.07168799999999</v>
      </c>
      <c r="E30">
        <f t="shared" si="3"/>
        <v>28.071687999999995</v>
      </c>
    </row>
    <row r="32" spans="1:5" ht="60" x14ac:dyDescent="0.25">
      <c r="A32" t="s">
        <v>18</v>
      </c>
      <c r="C32" s="3" t="s">
        <v>19</v>
      </c>
      <c r="E32" t="s">
        <v>26</v>
      </c>
    </row>
    <row r="33" spans="1:5" x14ac:dyDescent="0.25">
      <c r="A33">
        <v>7</v>
      </c>
      <c r="C33">
        <v>0.4</v>
      </c>
      <c r="E33">
        <f>SUM(E37:E43)</f>
        <v>160.69971200000009</v>
      </c>
    </row>
    <row r="35" spans="1:5" x14ac:dyDescent="0.25">
      <c r="A35" t="s">
        <v>14</v>
      </c>
      <c r="B35" t="s">
        <v>1</v>
      </c>
      <c r="C35" t="s">
        <v>21</v>
      </c>
      <c r="D35" t="s">
        <v>20</v>
      </c>
      <c r="E35" t="s">
        <v>27</v>
      </c>
    </row>
    <row r="36" spans="1:5" x14ac:dyDescent="0.25">
      <c r="A36">
        <v>0</v>
      </c>
      <c r="C36">
        <v>198</v>
      </c>
    </row>
    <row r="37" spans="1:5" x14ac:dyDescent="0.25">
      <c r="A37">
        <v>1</v>
      </c>
      <c r="B37">
        <v>200</v>
      </c>
      <c r="C37">
        <f>C36+$C$33*E37</f>
        <v>198.8</v>
      </c>
      <c r="D37">
        <f>C36</f>
        <v>198</v>
      </c>
      <c r="E37">
        <f t="shared" ref="E37:E43" si="6">ABS(B37-D37)</f>
        <v>2</v>
      </c>
    </row>
    <row r="38" spans="1:5" x14ac:dyDescent="0.25">
      <c r="A38">
        <v>2</v>
      </c>
      <c r="B38">
        <v>209</v>
      </c>
      <c r="C38">
        <f t="shared" ref="C38:C43" si="7">C37+$C$33*E38</f>
        <v>202.88</v>
      </c>
      <c r="D38">
        <f t="shared" ref="D38:D43" si="8">C37</f>
        <v>198.8</v>
      </c>
      <c r="E38">
        <f t="shared" si="6"/>
        <v>10.199999999999989</v>
      </c>
    </row>
    <row r="39" spans="1:5" x14ac:dyDescent="0.25">
      <c r="A39">
        <v>3</v>
      </c>
      <c r="B39">
        <v>215</v>
      </c>
      <c r="C39">
        <f t="shared" si="7"/>
        <v>207.72800000000001</v>
      </c>
      <c r="D39">
        <f t="shared" si="8"/>
        <v>202.88</v>
      </c>
      <c r="E39">
        <f t="shared" si="6"/>
        <v>12.120000000000005</v>
      </c>
    </row>
    <row r="40" spans="1:5" x14ac:dyDescent="0.25">
      <c r="A40">
        <v>4</v>
      </c>
      <c r="B40">
        <v>180</v>
      </c>
      <c r="C40">
        <f t="shared" si="7"/>
        <v>218.81920000000002</v>
      </c>
      <c r="D40">
        <f t="shared" si="8"/>
        <v>207.72800000000001</v>
      </c>
      <c r="E40">
        <f t="shared" si="6"/>
        <v>27.728000000000009</v>
      </c>
    </row>
    <row r="41" spans="1:5" x14ac:dyDescent="0.25">
      <c r="A41">
        <v>5</v>
      </c>
      <c r="B41">
        <v>190</v>
      </c>
      <c r="C41">
        <f t="shared" si="7"/>
        <v>230.34688000000003</v>
      </c>
      <c r="D41">
        <f t="shared" si="8"/>
        <v>218.81920000000002</v>
      </c>
      <c r="E41">
        <f t="shared" si="6"/>
        <v>28.819200000000023</v>
      </c>
    </row>
    <row r="42" spans="1:5" x14ac:dyDescent="0.25">
      <c r="A42">
        <v>6</v>
      </c>
      <c r="B42">
        <v>195</v>
      </c>
      <c r="C42">
        <f t="shared" si="7"/>
        <v>244.48563200000004</v>
      </c>
      <c r="D42">
        <f t="shared" si="8"/>
        <v>230.34688000000003</v>
      </c>
      <c r="E42">
        <f t="shared" si="6"/>
        <v>35.346880000000027</v>
      </c>
    </row>
    <row r="43" spans="1:5" x14ac:dyDescent="0.25">
      <c r="A43">
        <v>7</v>
      </c>
      <c r="B43">
        <v>200</v>
      </c>
      <c r="C43">
        <f t="shared" si="7"/>
        <v>262.27988480000005</v>
      </c>
      <c r="D43">
        <f t="shared" si="8"/>
        <v>244.48563200000004</v>
      </c>
      <c r="E43">
        <f t="shared" si="6"/>
        <v>44.485632000000038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7A72C-24CD-4A09-9E22-0ACADE5E515D}">
  <dimension ref="A1:D19"/>
  <sheetViews>
    <sheetView workbookViewId="0"/>
  </sheetViews>
  <sheetFormatPr defaultRowHeight="15" x14ac:dyDescent="0.25"/>
  <cols>
    <col min="1" max="1" width="13" customWidth="1"/>
    <col min="2" max="2" width="10.7109375" customWidth="1"/>
    <col min="3" max="3" width="14" bestFit="1" customWidth="1"/>
    <col min="4" max="4" width="12.7109375" bestFit="1" customWidth="1"/>
    <col min="5" max="6" width="13.140625" bestFit="1" customWidth="1"/>
  </cols>
  <sheetData>
    <row r="1" spans="1:4" x14ac:dyDescent="0.25">
      <c r="A1" s="2" t="s">
        <v>22</v>
      </c>
    </row>
    <row r="2" spans="1:4" x14ac:dyDescent="0.25">
      <c r="A2" s="2" t="s">
        <v>25</v>
      </c>
    </row>
    <row r="3" spans="1:4" x14ac:dyDescent="0.25">
      <c r="A3" s="2" t="s">
        <v>24</v>
      </c>
    </row>
    <row r="4" spans="1:4" x14ac:dyDescent="0.25">
      <c r="A4" s="2" t="s">
        <v>23</v>
      </c>
    </row>
    <row r="6" spans="1:4" x14ac:dyDescent="0.25">
      <c r="A6" t="s">
        <v>18</v>
      </c>
      <c r="C6" s="3"/>
      <c r="D6" t="s">
        <v>26</v>
      </c>
    </row>
    <row r="7" spans="1:4" x14ac:dyDescent="0.25">
      <c r="A7">
        <v>7</v>
      </c>
      <c r="D7">
        <f>SUM(D13:D19)</f>
        <v>44</v>
      </c>
    </row>
    <row r="9" spans="1:4" x14ac:dyDescent="0.25">
      <c r="A9" t="s">
        <v>14</v>
      </c>
      <c r="B9" t="s">
        <v>1</v>
      </c>
      <c r="C9" t="s">
        <v>20</v>
      </c>
      <c r="D9" t="s">
        <v>27</v>
      </c>
    </row>
    <row r="10" spans="1:4" x14ac:dyDescent="0.25">
      <c r="A10">
        <v>5</v>
      </c>
      <c r="B10">
        <v>190</v>
      </c>
    </row>
    <row r="11" spans="1:4" x14ac:dyDescent="0.25">
      <c r="A11">
        <v>6</v>
      </c>
      <c r="B11">
        <v>195</v>
      </c>
    </row>
    <row r="12" spans="1:4" x14ac:dyDescent="0.25">
      <c r="A12">
        <v>7</v>
      </c>
      <c r="B12">
        <v>200</v>
      </c>
    </row>
    <row r="13" spans="1:4" x14ac:dyDescent="0.25">
      <c r="A13">
        <v>8</v>
      </c>
      <c r="B13">
        <v>208</v>
      </c>
      <c r="C13">
        <f>AVERAGE(B10:B12)</f>
        <v>195</v>
      </c>
      <c r="D13">
        <f>ABS(B13-C13)</f>
        <v>13</v>
      </c>
    </row>
    <row r="14" spans="1:4" x14ac:dyDescent="0.25">
      <c r="A14">
        <v>9</v>
      </c>
      <c r="B14">
        <v>186</v>
      </c>
      <c r="C14">
        <f t="shared" ref="C14:C19" si="0">AVERAGE(B11:B13)</f>
        <v>201</v>
      </c>
      <c r="D14">
        <f t="shared" ref="D14:D19" si="1">ABS(B14-C14)</f>
        <v>15</v>
      </c>
    </row>
    <row r="15" spans="1:4" x14ac:dyDescent="0.25">
      <c r="A15">
        <v>10</v>
      </c>
      <c r="B15">
        <v>193</v>
      </c>
      <c r="C15">
        <f t="shared" si="0"/>
        <v>198</v>
      </c>
      <c r="D15">
        <f t="shared" si="1"/>
        <v>5</v>
      </c>
    </row>
    <row r="16" spans="1:4" x14ac:dyDescent="0.25">
      <c r="A16">
        <v>11</v>
      </c>
      <c r="B16">
        <v>197</v>
      </c>
      <c r="C16">
        <f t="shared" si="0"/>
        <v>195.66666666666666</v>
      </c>
      <c r="D16">
        <f t="shared" si="1"/>
        <v>1.3333333333333428</v>
      </c>
    </row>
    <row r="17" spans="1:4" x14ac:dyDescent="0.25">
      <c r="A17">
        <v>12</v>
      </c>
      <c r="B17">
        <v>188</v>
      </c>
      <c r="C17">
        <f t="shared" si="0"/>
        <v>192</v>
      </c>
      <c r="D17">
        <f t="shared" si="1"/>
        <v>4</v>
      </c>
    </row>
    <row r="18" spans="1:4" x14ac:dyDescent="0.25">
      <c r="A18">
        <v>13</v>
      </c>
      <c r="B18">
        <v>191</v>
      </c>
      <c r="C18">
        <f t="shared" si="0"/>
        <v>192.66666666666666</v>
      </c>
      <c r="D18">
        <f t="shared" si="1"/>
        <v>1.6666666666666572</v>
      </c>
    </row>
    <row r="19" spans="1:4" x14ac:dyDescent="0.25">
      <c r="A19">
        <v>14</v>
      </c>
      <c r="B19">
        <v>196</v>
      </c>
      <c r="C19">
        <f t="shared" si="0"/>
        <v>192</v>
      </c>
      <c r="D19">
        <f t="shared" si="1"/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Exercise1</vt:lpstr>
      <vt:lpstr>Exercise2a</vt:lpstr>
      <vt:lpstr>Exercise2b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Allen, Matthew</dc:creator>
  <cp:lastModifiedBy>matt</cp:lastModifiedBy>
  <dcterms:created xsi:type="dcterms:W3CDTF">2018-04-06T19:29:22Z</dcterms:created>
  <dcterms:modified xsi:type="dcterms:W3CDTF">2018-04-08T13:16:00Z</dcterms:modified>
</cp:coreProperties>
</file>