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8_{E3A555B0-C88F-4C10-A6B4-EDCFCDF31CFA}" xr6:coauthVersionLast="44" xr6:coauthVersionMax="44" xr10:uidLastSave="{00000000-0000-0000-0000-000000000000}"/>
  <bookViews>
    <workbookView xWindow="-110" yWindow="-110" windowWidth="19420" windowHeight="10420" xr2:uid="{8557D5F7-D9EE-48D4-A591-2E9D4482F8CB}"/>
  </bookViews>
  <sheets>
    <sheet name="Lembar1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" l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2" i="1"/>
  <c r="E21" i="1"/>
  <c r="D21" i="1"/>
  <c r="F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2" i="1"/>
  <c r="C21" i="1"/>
</calcChain>
</file>

<file path=xl/sharedStrings.xml><?xml version="1.0" encoding="utf-8"?>
<sst xmlns="http://schemas.openxmlformats.org/spreadsheetml/2006/main" count="6" uniqueCount="6">
  <si>
    <t>MA</t>
  </si>
  <si>
    <t>Actual</t>
  </si>
  <si>
    <t>Day</t>
  </si>
  <si>
    <t>-2SD</t>
  </si>
  <si>
    <t>+2SD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</si>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</sst>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CCCCCC"/>
      </top>
      <bottom style="medium">
        <color rgb="FFD9D9D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Kasus Baru Coronavirus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Lembar1!$B$2:$B$86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8-4C9E-96CC-0D209BDDA41A}"/>
            </c:ext>
          </c:extLst>
        </c:ser>
        <c:ser>
          <c:idx val="1"/>
          <c:order val="1"/>
          <c:tx>
            <c:strRef>
              <c:f>Lembar1!$C$1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Lembar1!$C$2:$C$86</c:f>
              <c:numCache>
                <c:formatCode>General</c:formatCode>
                <c:ptCount val="85"/>
                <c:pt idx="19">
                  <c:v>22.5</c:v>
                </c:pt>
                <c:pt idx="20">
                  <c:v>25.6</c:v>
                </c:pt>
                <c:pt idx="21">
                  <c:v>28.85</c:v>
                </c:pt>
                <c:pt idx="22">
                  <c:v>34.15</c:v>
                </c:pt>
                <c:pt idx="23">
                  <c:v>39.4</c:v>
                </c:pt>
                <c:pt idx="24">
                  <c:v>44.45</c:v>
                </c:pt>
                <c:pt idx="25">
                  <c:v>52.1</c:v>
                </c:pt>
                <c:pt idx="26">
                  <c:v>57.45</c:v>
                </c:pt>
                <c:pt idx="27">
                  <c:v>63.3</c:v>
                </c:pt>
                <c:pt idx="28">
                  <c:v>69.349999999999994</c:v>
                </c:pt>
                <c:pt idx="29">
                  <c:v>74.7</c:v>
                </c:pt>
                <c:pt idx="30">
                  <c:v>82.15</c:v>
                </c:pt>
                <c:pt idx="31">
                  <c:v>86.05</c:v>
                </c:pt>
                <c:pt idx="32">
                  <c:v>94.5</c:v>
                </c:pt>
                <c:pt idx="33">
                  <c:v>98.75</c:v>
                </c:pt>
                <c:pt idx="34">
                  <c:v>106.95</c:v>
                </c:pt>
                <c:pt idx="35">
                  <c:v>115.95</c:v>
                </c:pt>
                <c:pt idx="36">
                  <c:v>125.55</c:v>
                </c:pt>
                <c:pt idx="37">
                  <c:v>132.35</c:v>
                </c:pt>
                <c:pt idx="38">
                  <c:v>146.19999999999999</c:v>
                </c:pt>
                <c:pt idx="39">
                  <c:v>153.1</c:v>
                </c:pt>
                <c:pt idx="40">
                  <c:v>166.4</c:v>
                </c:pt>
                <c:pt idx="41">
                  <c:v>183.1</c:v>
                </c:pt>
                <c:pt idx="42">
                  <c:v>193.6</c:v>
                </c:pt>
                <c:pt idx="43">
                  <c:v>202.45</c:v>
                </c:pt>
                <c:pt idx="44">
                  <c:v>212.15</c:v>
                </c:pt>
                <c:pt idx="45">
                  <c:v>223.5</c:v>
                </c:pt>
                <c:pt idx="46">
                  <c:v>238.4</c:v>
                </c:pt>
                <c:pt idx="47">
                  <c:v>248.15</c:v>
                </c:pt>
                <c:pt idx="48">
                  <c:v>258.05</c:v>
                </c:pt>
                <c:pt idx="49">
                  <c:v>261.60000000000002</c:v>
                </c:pt>
                <c:pt idx="50">
                  <c:v>272.89999999999998</c:v>
                </c:pt>
                <c:pt idx="51">
                  <c:v>281.39999999999998</c:v>
                </c:pt>
                <c:pt idx="52">
                  <c:v>289.45</c:v>
                </c:pt>
                <c:pt idx="53">
                  <c:v>305.95</c:v>
                </c:pt>
                <c:pt idx="54">
                  <c:v>316.7</c:v>
                </c:pt>
                <c:pt idx="55">
                  <c:v>319.55</c:v>
                </c:pt>
                <c:pt idx="56">
                  <c:v>317.89999999999998</c:v>
                </c:pt>
                <c:pt idx="57">
                  <c:v>327.75</c:v>
                </c:pt>
                <c:pt idx="58">
                  <c:v>323.89999999999998</c:v>
                </c:pt>
                <c:pt idx="59">
                  <c:v>330.3</c:v>
                </c:pt>
                <c:pt idx="60">
                  <c:v>335.45</c:v>
                </c:pt>
                <c:pt idx="61">
                  <c:v>330.1</c:v>
                </c:pt>
                <c:pt idx="62">
                  <c:v>331.75</c:v>
                </c:pt>
                <c:pt idx="63">
                  <c:v>337.4</c:v>
                </c:pt>
                <c:pt idx="64">
                  <c:v>346.75</c:v>
                </c:pt>
                <c:pt idx="65">
                  <c:v>346.1</c:v>
                </c:pt>
                <c:pt idx="66">
                  <c:v>342.65</c:v>
                </c:pt>
                <c:pt idx="67">
                  <c:v>343.2</c:v>
                </c:pt>
                <c:pt idx="68">
                  <c:v>353.5</c:v>
                </c:pt>
                <c:pt idx="69">
                  <c:v>363.6</c:v>
                </c:pt>
                <c:pt idx="70">
                  <c:v>356.5</c:v>
                </c:pt>
                <c:pt idx="71">
                  <c:v>366.55</c:v>
                </c:pt>
                <c:pt idx="72">
                  <c:v>383.15</c:v>
                </c:pt>
                <c:pt idx="73">
                  <c:v>389.75</c:v>
                </c:pt>
                <c:pt idx="74">
                  <c:v>394.45</c:v>
                </c:pt>
                <c:pt idx="75">
                  <c:v>407.15</c:v>
                </c:pt>
                <c:pt idx="76">
                  <c:v>420.9</c:v>
                </c:pt>
                <c:pt idx="77">
                  <c:v>424.95</c:v>
                </c:pt>
                <c:pt idx="78">
                  <c:v>436.25</c:v>
                </c:pt>
                <c:pt idx="79">
                  <c:v>453.55</c:v>
                </c:pt>
                <c:pt idx="80">
                  <c:v>480.55</c:v>
                </c:pt>
                <c:pt idx="81">
                  <c:v>497.65</c:v>
                </c:pt>
                <c:pt idx="82">
                  <c:v>527.65</c:v>
                </c:pt>
                <c:pt idx="83">
                  <c:v>534.20000000000005</c:v>
                </c:pt>
                <c:pt idx="84">
                  <c:v>533.95000000000005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8-4C9E-96CC-0D209BDDA41A}"/>
            </c:ext>
          </c:extLst>
        </c:ser>
        <c:ser>
          <c:idx val="2"/>
          <c:order val="2"/>
          <c:tx>
            <c:strRef>
              <c:f>Lembar1!$D$1</c:f>
              <c:strCache>
                <c:ptCount val="1"/>
                <c:pt idx="0">
                  <c:v>-2SD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Lembar1!$D$2:$D$86</c:f>
              <c:numCache>
                <c:formatCode>General</c:formatCode>
                <c:ptCount val="85"/>
                <c:pt idx="19">
                  <c:v>-30.804784025451227</c:v>
                </c:pt>
                <c:pt idx="20">
                  <c:v>-29.747628675490695</c:v>
                </c:pt>
                <c:pt idx="21">
                  <c:v>-27.723050121060297</c:v>
                </c:pt>
                <c:pt idx="22">
                  <c:v>-29.975735863224209</c:v>
                </c:pt>
                <c:pt idx="23">
                  <c:v>-29.683717329049408</c:v>
                </c:pt>
                <c:pt idx="24">
                  <c:v>-27.659569406563506</c:v>
                </c:pt>
                <c:pt idx="25">
                  <c:v>-31.129562055798424</c:v>
                </c:pt>
                <c:pt idx="26">
                  <c:v>-25.965765895902436</c:v>
                </c:pt>
                <c:pt idx="27">
                  <c:v>-23.180286771032399</c:v>
                </c:pt>
                <c:pt idx="28">
                  <c:v>-17.736795784435657</c:v>
                </c:pt>
                <c:pt idx="29">
                  <c:v>-9.507125589227897</c:v>
                </c:pt>
                <c:pt idx="30">
                  <c:v>-0.65646110056870555</c:v>
                </c:pt>
                <c:pt idx="31">
                  <c:v>5.1686671722083872</c:v>
                </c:pt>
                <c:pt idx="32">
                  <c:v>5.1881866716390022</c:v>
                </c:pt>
                <c:pt idx="33">
                  <c:v>15.983158813447517</c:v>
                </c:pt>
                <c:pt idx="34">
                  <c:v>25.723218702203894</c:v>
                </c:pt>
                <c:pt idx="35">
                  <c:v>27.692479074018848</c:v>
                </c:pt>
                <c:pt idx="36">
                  <c:v>24.988625705492666</c:v>
                </c:pt>
                <c:pt idx="37">
                  <c:v>26.247643758491392</c:v>
                </c:pt>
                <c:pt idx="38">
                  <c:v>12.709026522389905</c:v>
                </c:pt>
                <c:pt idx="39">
                  <c:v>19.536681682431976</c:v>
                </c:pt>
                <c:pt idx="40">
                  <c:v>18.743100398254342</c:v>
                </c:pt>
                <c:pt idx="41">
                  <c:v>11.486597260004203</c:v>
                </c:pt>
                <c:pt idx="42">
                  <c:v>16.530070311190343</c:v>
                </c:pt>
                <c:pt idx="43">
                  <c:v>26.287035674350648</c:v>
                </c:pt>
                <c:pt idx="44">
                  <c:v>37.602270137936216</c:v>
                </c:pt>
                <c:pt idx="45">
                  <c:v>36.720450798273959</c:v>
                </c:pt>
                <c:pt idx="46">
                  <c:v>43.179714168839524</c:v>
                </c:pt>
                <c:pt idx="47">
                  <c:v>56.107010021193446</c:v>
                </c:pt>
                <c:pt idx="48">
                  <c:v>71.254416540433169</c:v>
                </c:pt>
                <c:pt idx="49">
                  <c:v>83.388440330039231</c:v>
                </c:pt>
                <c:pt idx="50">
                  <c:v>96.025015901060755</c:v>
                </c:pt>
                <c:pt idx="51">
                  <c:v>120.45727726920981</c:v>
                </c:pt>
                <c:pt idx="52">
                  <c:v>130.30292965310355</c:v>
                </c:pt>
                <c:pt idx="53">
                  <c:v>158.29028985535695</c:v>
                </c:pt>
                <c:pt idx="54">
                  <c:v>175.84390322034335</c:v>
                </c:pt>
                <c:pt idx="55">
                  <c:v>184.61523798516561</c:v>
                </c:pt>
                <c:pt idx="56">
                  <c:v>178.71681135999216</c:v>
                </c:pt>
                <c:pt idx="57">
                  <c:v>190.36896055131916</c:v>
                </c:pt>
                <c:pt idx="58">
                  <c:v>183.48931664577654</c:v>
                </c:pt>
                <c:pt idx="59">
                  <c:v>198.17415090149848</c:v>
                </c:pt>
                <c:pt idx="60">
                  <c:v>195.94878136732999</c:v>
                </c:pt>
                <c:pt idx="61">
                  <c:v>192.56469544149766</c:v>
                </c:pt>
                <c:pt idx="62">
                  <c:v>194.13913560332529</c:v>
                </c:pt>
                <c:pt idx="63">
                  <c:v>199.14603079838898</c:v>
                </c:pt>
                <c:pt idx="64">
                  <c:v>195.96422480883683</c:v>
                </c:pt>
                <c:pt idx="65">
                  <c:v>195.78180416197114</c:v>
                </c:pt>
                <c:pt idx="66">
                  <c:v>194.93639196065919</c:v>
                </c:pt>
                <c:pt idx="67">
                  <c:v>195.67156206344487</c:v>
                </c:pt>
                <c:pt idx="68">
                  <c:v>184.70248816999703</c:v>
                </c:pt>
                <c:pt idx="69">
                  <c:v>213.1654295050503</c:v>
                </c:pt>
                <c:pt idx="70">
                  <c:v>195.83201936913503</c:v>
                </c:pt>
                <c:pt idx="71">
                  <c:v>200.47474597339917</c:v>
                </c:pt>
                <c:pt idx="72">
                  <c:v>165.76713498989849</c:v>
                </c:pt>
                <c:pt idx="73">
                  <c:v>158.76006515434489</c:v>
                </c:pt>
                <c:pt idx="74">
                  <c:v>159.35387072518611</c:v>
                </c:pt>
                <c:pt idx="75">
                  <c:v>171.79471537694334</c:v>
                </c:pt>
                <c:pt idx="76">
                  <c:v>200.64024425692284</c:v>
                </c:pt>
                <c:pt idx="77">
                  <c:v>202.30725926947449</c:v>
                </c:pt>
                <c:pt idx="78">
                  <c:v>225.62533382815772</c:v>
                </c:pt>
                <c:pt idx="79">
                  <c:v>219.5487393196353</c:v>
                </c:pt>
                <c:pt idx="80">
                  <c:v>155.40112640514963</c:v>
                </c:pt>
                <c:pt idx="81">
                  <c:v>178.0388143384215</c:v>
                </c:pt>
                <c:pt idx="82">
                  <c:v>160.39625937915895</c:v>
                </c:pt>
                <c:pt idx="83">
                  <c:v>172.00524575858367</c:v>
                </c:pt>
                <c:pt idx="84">
                  <c:v>171.61011812112105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8-4C9E-96CC-0D209BDDA41A}"/>
            </c:ext>
          </c:extLst>
        </c:ser>
        <c:ser>
          <c:idx val="3"/>
          <c:order val="3"/>
          <c:tx>
            <c:strRef>
              <c:f>Lembar1!$E$1</c:f>
              <c:strCache>
                <c:ptCount val="1"/>
                <c:pt idx="0">
                  <c:v>+2SD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Lembar1!$E$2:$E$86</c:f>
              <c:numCache>
                <c:formatCode>General</c:formatCode>
                <c:ptCount val="85"/>
                <c:pt idx="19">
                  <c:v>75.804784025451227</c:v>
                </c:pt>
                <c:pt idx="20">
                  <c:v>80.947628675490705</c:v>
                </c:pt>
                <c:pt idx="21">
                  <c:v>85.423050121060299</c:v>
                </c:pt>
                <c:pt idx="22">
                  <c:v>98.275735863224213</c:v>
                </c:pt>
                <c:pt idx="23">
                  <c:v>108.4837173290494</c:v>
                </c:pt>
                <c:pt idx="24">
                  <c:v>116.55956940656351</c:v>
                </c:pt>
                <c:pt idx="25">
                  <c:v>135.32956205579842</c:v>
                </c:pt>
                <c:pt idx="26">
                  <c:v>140.86576589590243</c:v>
                </c:pt>
                <c:pt idx="27">
                  <c:v>149.78028677103239</c:v>
                </c:pt>
                <c:pt idx="28">
                  <c:v>156.43679578443565</c:v>
                </c:pt>
                <c:pt idx="29">
                  <c:v>158.90712558922792</c:v>
                </c:pt>
                <c:pt idx="30">
                  <c:v>164.95646110056873</c:v>
                </c:pt>
                <c:pt idx="31">
                  <c:v>166.93133282779161</c:v>
                </c:pt>
                <c:pt idx="32">
                  <c:v>183.81181332836098</c:v>
                </c:pt>
                <c:pt idx="33">
                  <c:v>181.51684118655248</c:v>
                </c:pt>
                <c:pt idx="34">
                  <c:v>188.17678129779611</c:v>
                </c:pt>
                <c:pt idx="35">
                  <c:v>204.20752092598116</c:v>
                </c:pt>
                <c:pt idx="36">
                  <c:v>226.11137429450733</c:v>
                </c:pt>
                <c:pt idx="37">
                  <c:v>238.4523562415086</c:v>
                </c:pt>
                <c:pt idx="38">
                  <c:v>279.6909734776101</c:v>
                </c:pt>
                <c:pt idx="39">
                  <c:v>286.66331831756804</c:v>
                </c:pt>
                <c:pt idx="40">
                  <c:v>314.05689960174567</c:v>
                </c:pt>
                <c:pt idx="41">
                  <c:v>354.71340273999579</c:v>
                </c:pt>
                <c:pt idx="42">
                  <c:v>370.66992968880965</c:v>
                </c:pt>
                <c:pt idx="43">
                  <c:v>378.61296432564933</c:v>
                </c:pt>
                <c:pt idx="44">
                  <c:v>386.6977298620638</c:v>
                </c:pt>
                <c:pt idx="45">
                  <c:v>410.27954920172601</c:v>
                </c:pt>
                <c:pt idx="46">
                  <c:v>433.62028583116046</c:v>
                </c:pt>
                <c:pt idx="47">
                  <c:v>440.19298997880657</c:v>
                </c:pt>
                <c:pt idx="48">
                  <c:v>444.84558345956685</c:v>
                </c:pt>
                <c:pt idx="49">
                  <c:v>439.81155966996084</c:v>
                </c:pt>
                <c:pt idx="50">
                  <c:v>449.77498409893917</c:v>
                </c:pt>
                <c:pt idx="51">
                  <c:v>442.34272273079011</c:v>
                </c:pt>
                <c:pt idx="52">
                  <c:v>448.59707034689643</c:v>
                </c:pt>
                <c:pt idx="53">
                  <c:v>453.60971014464303</c:v>
                </c:pt>
                <c:pt idx="54">
                  <c:v>457.55609677965663</c:v>
                </c:pt>
                <c:pt idx="55">
                  <c:v>454.48476201483442</c:v>
                </c:pt>
                <c:pt idx="56">
                  <c:v>457.08318864000779</c:v>
                </c:pt>
                <c:pt idx="57">
                  <c:v>465.13103944868084</c:v>
                </c:pt>
                <c:pt idx="58">
                  <c:v>464.31068335422344</c:v>
                </c:pt>
                <c:pt idx="59">
                  <c:v>462.42584909850154</c:v>
                </c:pt>
                <c:pt idx="60">
                  <c:v>474.95121863267002</c:v>
                </c:pt>
                <c:pt idx="61">
                  <c:v>467.63530455850241</c:v>
                </c:pt>
                <c:pt idx="62">
                  <c:v>469.36086439667474</c:v>
                </c:pt>
                <c:pt idx="63">
                  <c:v>475.65396920161095</c:v>
                </c:pt>
                <c:pt idx="64">
                  <c:v>497.53577519116317</c:v>
                </c:pt>
                <c:pt idx="65">
                  <c:v>496.41819583802891</c:v>
                </c:pt>
                <c:pt idx="66">
                  <c:v>490.36360803934076</c:v>
                </c:pt>
                <c:pt idx="67">
                  <c:v>490.72843793655511</c:v>
                </c:pt>
                <c:pt idx="68">
                  <c:v>522.29751183000303</c:v>
                </c:pt>
                <c:pt idx="69">
                  <c:v>514.03457049494978</c:v>
                </c:pt>
                <c:pt idx="70">
                  <c:v>517.16798063086503</c:v>
                </c:pt>
                <c:pt idx="71">
                  <c:v>532.62525402660083</c:v>
                </c:pt>
                <c:pt idx="72">
                  <c:v>600.53286501010143</c:v>
                </c:pt>
                <c:pt idx="73">
                  <c:v>620.73993484565517</c:v>
                </c:pt>
                <c:pt idx="74">
                  <c:v>629.54612927481389</c:v>
                </c:pt>
                <c:pt idx="75">
                  <c:v>642.50528462305658</c:v>
                </c:pt>
                <c:pt idx="76">
                  <c:v>641.15975574307708</c:v>
                </c:pt>
                <c:pt idx="77">
                  <c:v>647.59274073052552</c:v>
                </c:pt>
                <c:pt idx="78">
                  <c:v>646.87466617184225</c:v>
                </c:pt>
                <c:pt idx="79">
                  <c:v>687.55126068036475</c:v>
                </c:pt>
                <c:pt idx="80">
                  <c:v>805.6988735948504</c:v>
                </c:pt>
                <c:pt idx="81">
                  <c:v>817.26118566157845</c:v>
                </c:pt>
                <c:pt idx="82">
                  <c:v>894.90374062084106</c:v>
                </c:pt>
                <c:pt idx="83">
                  <c:v>896.39475424141642</c:v>
                </c:pt>
                <c:pt idx="84">
                  <c:v>896.28988187887899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8-4C9E-96CC-0D209BDD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0207"/>
        <c:axId val="2021409823"/>
      </c:lineChart>
      <c:catAx>
        <c:axId val="2234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823"/>
        <c:crosses val="autoZero"/>
        <c:auto val="1"/>
        <c:lblAlgn val="ctr"/>
        <c:lblOffset val="100"/>
        <c:tickLblSkip val="10"/>
        <c:noMultiLvlLbl val="0"/>
      </c:catAx>
      <c:valAx>
        <c:axId val="20214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Lembar1!$B$1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Lembar1!$A$2:$A$86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Lembar1!$B$2:$B$86</c:f>
              <c:numCache>
                <c:formatCode>General</c:formatCode>
                <c:ptCount val="8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2-4B08-90BC-701A04B7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99215"/>
        <c:axId val="131609215"/>
      </c:scatterChart>
      <c:valAx>
        <c:axId val="12749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215"/>
        <c:crosses val="autoZero"/>
        <c:crossBetween val="midCat"/>
      </c:valAx>
      <c:valAx>
        <c:axId val="1316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Forecast 20</a:t>
            </a:r>
            <a:r>
              <a:rPr lang="en-ID" baseline="0"/>
              <a:t> Days SMA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Lembar1!$B$2:$B$104</c:f>
              <c:numCache>
                <c:formatCode>General</c:formatCode>
                <c:ptCount val="10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3-4141-B4FC-015C06014973}"/>
            </c:ext>
          </c:extLst>
        </c:ser>
        <c:ser>
          <c:idx val="1"/>
          <c:order val="1"/>
          <c:tx>
            <c:strRef>
              <c:f>Lembar1!$C$1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Lembar1!$C$2:$C$104</c:f>
              <c:numCache>
                <c:formatCode>General</c:formatCode>
                <c:ptCount val="103"/>
                <c:pt idx="19">
                  <c:v>22.5</c:v>
                </c:pt>
                <c:pt idx="20">
                  <c:v>25.6</c:v>
                </c:pt>
                <c:pt idx="21">
                  <c:v>28.85</c:v>
                </c:pt>
                <c:pt idx="22">
                  <c:v>34.15</c:v>
                </c:pt>
                <c:pt idx="23">
                  <c:v>39.4</c:v>
                </c:pt>
                <c:pt idx="24">
                  <c:v>44.45</c:v>
                </c:pt>
                <c:pt idx="25">
                  <c:v>52.1</c:v>
                </c:pt>
                <c:pt idx="26">
                  <c:v>57.45</c:v>
                </c:pt>
                <c:pt idx="27">
                  <c:v>63.3</c:v>
                </c:pt>
                <c:pt idx="28">
                  <c:v>69.349999999999994</c:v>
                </c:pt>
                <c:pt idx="29">
                  <c:v>74.7</c:v>
                </c:pt>
                <c:pt idx="30">
                  <c:v>82.15</c:v>
                </c:pt>
                <c:pt idx="31">
                  <c:v>86.05</c:v>
                </c:pt>
                <c:pt idx="32">
                  <c:v>94.5</c:v>
                </c:pt>
                <c:pt idx="33">
                  <c:v>98.75</c:v>
                </c:pt>
                <c:pt idx="34">
                  <c:v>106.95</c:v>
                </c:pt>
                <c:pt idx="35">
                  <c:v>115.95</c:v>
                </c:pt>
                <c:pt idx="36">
                  <c:v>125.55</c:v>
                </c:pt>
                <c:pt idx="37">
                  <c:v>132.35</c:v>
                </c:pt>
                <c:pt idx="38">
                  <c:v>146.19999999999999</c:v>
                </c:pt>
                <c:pt idx="39">
                  <c:v>153.1</c:v>
                </c:pt>
                <c:pt idx="40">
                  <c:v>166.4</c:v>
                </c:pt>
                <c:pt idx="41">
                  <c:v>183.1</c:v>
                </c:pt>
                <c:pt idx="42">
                  <c:v>193.6</c:v>
                </c:pt>
                <c:pt idx="43">
                  <c:v>202.45</c:v>
                </c:pt>
                <c:pt idx="44">
                  <c:v>212.15</c:v>
                </c:pt>
                <c:pt idx="45">
                  <c:v>223.5</c:v>
                </c:pt>
                <c:pt idx="46">
                  <c:v>238.4</c:v>
                </c:pt>
                <c:pt idx="47">
                  <c:v>248.15</c:v>
                </c:pt>
                <c:pt idx="48">
                  <c:v>258.05</c:v>
                </c:pt>
                <c:pt idx="49">
                  <c:v>261.60000000000002</c:v>
                </c:pt>
                <c:pt idx="50">
                  <c:v>272.89999999999998</c:v>
                </c:pt>
                <c:pt idx="51">
                  <c:v>281.39999999999998</c:v>
                </c:pt>
                <c:pt idx="52">
                  <c:v>289.45</c:v>
                </c:pt>
                <c:pt idx="53">
                  <c:v>305.95</c:v>
                </c:pt>
                <c:pt idx="54">
                  <c:v>316.7</c:v>
                </c:pt>
                <c:pt idx="55">
                  <c:v>319.55</c:v>
                </c:pt>
                <c:pt idx="56">
                  <c:v>317.89999999999998</c:v>
                </c:pt>
                <c:pt idx="57">
                  <c:v>327.75</c:v>
                </c:pt>
                <c:pt idx="58">
                  <c:v>323.89999999999998</c:v>
                </c:pt>
                <c:pt idx="59">
                  <c:v>330.3</c:v>
                </c:pt>
                <c:pt idx="60">
                  <c:v>335.45</c:v>
                </c:pt>
                <c:pt idx="61">
                  <c:v>330.1</c:v>
                </c:pt>
                <c:pt idx="62">
                  <c:v>331.75</c:v>
                </c:pt>
                <c:pt idx="63">
                  <c:v>337.4</c:v>
                </c:pt>
                <c:pt idx="64">
                  <c:v>346.75</c:v>
                </c:pt>
                <c:pt idx="65">
                  <c:v>346.1</c:v>
                </c:pt>
                <c:pt idx="66">
                  <c:v>342.65</c:v>
                </c:pt>
                <c:pt idx="67">
                  <c:v>343.2</c:v>
                </c:pt>
                <c:pt idx="68">
                  <c:v>353.5</c:v>
                </c:pt>
                <c:pt idx="69">
                  <c:v>363.6</c:v>
                </c:pt>
                <c:pt idx="70">
                  <c:v>356.5</c:v>
                </c:pt>
                <c:pt idx="71">
                  <c:v>366.55</c:v>
                </c:pt>
                <c:pt idx="72">
                  <c:v>383.15</c:v>
                </c:pt>
                <c:pt idx="73">
                  <c:v>389.75</c:v>
                </c:pt>
                <c:pt idx="74">
                  <c:v>394.45</c:v>
                </c:pt>
                <c:pt idx="75">
                  <c:v>407.15</c:v>
                </c:pt>
                <c:pt idx="76">
                  <c:v>420.9</c:v>
                </c:pt>
                <c:pt idx="77">
                  <c:v>424.95</c:v>
                </c:pt>
                <c:pt idx="78">
                  <c:v>436.25</c:v>
                </c:pt>
                <c:pt idx="79">
                  <c:v>453.55</c:v>
                </c:pt>
                <c:pt idx="80">
                  <c:v>480.55</c:v>
                </c:pt>
                <c:pt idx="81">
                  <c:v>497.65</c:v>
                </c:pt>
                <c:pt idx="82">
                  <c:v>527.65</c:v>
                </c:pt>
                <c:pt idx="83">
                  <c:v>534.20000000000005</c:v>
                </c:pt>
                <c:pt idx="84">
                  <c:v>533.95000000000005</c:v>
                </c:pt>
                <c:pt idx="85">
                  <c:v>542.73684210526312</c:v>
                </c:pt>
                <c:pt idx="86">
                  <c:v>554.11111111111109</c:v>
                </c:pt>
                <c:pt idx="87">
                  <c:v>566.94117647058829</c:v>
                </c:pt>
                <c:pt idx="88">
                  <c:v>569.0625</c:v>
                </c:pt>
                <c:pt idx="89">
                  <c:v>581.20000000000005</c:v>
                </c:pt>
                <c:pt idx="90">
                  <c:v>606.07142857142856</c:v>
                </c:pt>
                <c:pt idx="91">
                  <c:v>615.46153846153845</c:v>
                </c:pt>
                <c:pt idx="92">
                  <c:v>609.33333333333337</c:v>
                </c:pt>
                <c:pt idx="93">
                  <c:v>613.09090909090912</c:v>
                </c:pt>
                <c:pt idx="94">
                  <c:v>625.4</c:v>
                </c:pt>
                <c:pt idx="95">
                  <c:v>636.11111111111109</c:v>
                </c:pt>
                <c:pt idx="96">
                  <c:v>654.5</c:v>
                </c:pt>
                <c:pt idx="97">
                  <c:v>677.14285714285711</c:v>
                </c:pt>
                <c:pt idx="98">
                  <c:v>709</c:v>
                </c:pt>
                <c:pt idx="99">
                  <c:v>712.2</c:v>
                </c:pt>
                <c:pt idx="100">
                  <c:v>647</c:v>
                </c:pt>
                <c:pt idx="101">
                  <c:v>651.33333333333337</c:v>
                </c:pt>
                <c:pt idx="102">
                  <c:v>502.5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3-4141-B4FC-015C06014973}"/>
            </c:ext>
          </c:extLst>
        </c:ser>
        <c:ser>
          <c:idx val="2"/>
          <c:order val="2"/>
          <c:tx>
            <c:strRef>
              <c:f>Lembar1!$D$1</c:f>
              <c:strCache>
                <c:ptCount val="1"/>
                <c:pt idx="0">
                  <c:v>-2SD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Lembar1!$D$2:$D$104</c:f>
              <c:numCache>
                <c:formatCode>General</c:formatCode>
                <c:ptCount val="103"/>
                <c:pt idx="19">
                  <c:v>-30.804784025451227</c:v>
                </c:pt>
                <c:pt idx="20">
                  <c:v>-29.747628675490695</c:v>
                </c:pt>
                <c:pt idx="21">
                  <c:v>-27.723050121060297</c:v>
                </c:pt>
                <c:pt idx="22">
                  <c:v>-29.975735863224209</c:v>
                </c:pt>
                <c:pt idx="23">
                  <c:v>-29.683717329049408</c:v>
                </c:pt>
                <c:pt idx="24">
                  <c:v>-27.659569406563506</c:v>
                </c:pt>
                <c:pt idx="25">
                  <c:v>-31.129562055798424</c:v>
                </c:pt>
                <c:pt idx="26">
                  <c:v>-25.965765895902436</c:v>
                </c:pt>
                <c:pt idx="27">
                  <c:v>-23.180286771032399</c:v>
                </c:pt>
                <c:pt idx="28">
                  <c:v>-17.736795784435657</c:v>
                </c:pt>
                <c:pt idx="29">
                  <c:v>-9.507125589227897</c:v>
                </c:pt>
                <c:pt idx="30">
                  <c:v>-0.65646110056870555</c:v>
                </c:pt>
                <c:pt idx="31">
                  <c:v>5.1686671722083872</c:v>
                </c:pt>
                <c:pt idx="32">
                  <c:v>5.1881866716390022</c:v>
                </c:pt>
                <c:pt idx="33">
                  <c:v>15.983158813447517</c:v>
                </c:pt>
                <c:pt idx="34">
                  <c:v>25.723218702203894</c:v>
                </c:pt>
                <c:pt idx="35">
                  <c:v>27.692479074018848</c:v>
                </c:pt>
                <c:pt idx="36">
                  <c:v>24.988625705492666</c:v>
                </c:pt>
                <c:pt idx="37">
                  <c:v>26.247643758491392</c:v>
                </c:pt>
                <c:pt idx="38">
                  <c:v>12.709026522389905</c:v>
                </c:pt>
                <c:pt idx="39">
                  <c:v>19.536681682431976</c:v>
                </c:pt>
                <c:pt idx="40">
                  <c:v>18.743100398254342</c:v>
                </c:pt>
                <c:pt idx="41">
                  <c:v>11.486597260004203</c:v>
                </c:pt>
                <c:pt idx="42">
                  <c:v>16.530070311190343</c:v>
                </c:pt>
                <c:pt idx="43">
                  <c:v>26.287035674350648</c:v>
                </c:pt>
                <c:pt idx="44">
                  <c:v>37.602270137936216</c:v>
                </c:pt>
                <c:pt idx="45">
                  <c:v>36.720450798273959</c:v>
                </c:pt>
                <c:pt idx="46">
                  <c:v>43.179714168839524</c:v>
                </c:pt>
                <c:pt idx="47">
                  <c:v>56.107010021193446</c:v>
                </c:pt>
                <c:pt idx="48">
                  <c:v>71.254416540433169</c:v>
                </c:pt>
                <c:pt idx="49">
                  <c:v>83.388440330039231</c:v>
                </c:pt>
                <c:pt idx="50">
                  <c:v>96.025015901060755</c:v>
                </c:pt>
                <c:pt idx="51">
                  <c:v>120.45727726920981</c:v>
                </c:pt>
                <c:pt idx="52">
                  <c:v>130.30292965310355</c:v>
                </c:pt>
                <c:pt idx="53">
                  <c:v>158.29028985535695</c:v>
                </c:pt>
                <c:pt idx="54">
                  <c:v>175.84390322034335</c:v>
                </c:pt>
                <c:pt idx="55">
                  <c:v>184.61523798516561</c:v>
                </c:pt>
                <c:pt idx="56">
                  <c:v>178.71681135999216</c:v>
                </c:pt>
                <c:pt idx="57">
                  <c:v>190.36896055131916</c:v>
                </c:pt>
                <c:pt idx="58">
                  <c:v>183.48931664577654</c:v>
                </c:pt>
                <c:pt idx="59">
                  <c:v>198.17415090149848</c:v>
                </c:pt>
                <c:pt idx="60">
                  <c:v>195.94878136732999</c:v>
                </c:pt>
                <c:pt idx="61">
                  <c:v>192.56469544149766</c:v>
                </c:pt>
                <c:pt idx="62">
                  <c:v>194.13913560332529</c:v>
                </c:pt>
                <c:pt idx="63">
                  <c:v>199.14603079838898</c:v>
                </c:pt>
                <c:pt idx="64">
                  <c:v>195.96422480883683</c:v>
                </c:pt>
                <c:pt idx="65">
                  <c:v>195.78180416197114</c:v>
                </c:pt>
                <c:pt idx="66">
                  <c:v>194.93639196065919</c:v>
                </c:pt>
                <c:pt idx="67">
                  <c:v>195.67156206344487</c:v>
                </c:pt>
                <c:pt idx="68">
                  <c:v>184.70248816999703</c:v>
                </c:pt>
                <c:pt idx="69">
                  <c:v>213.1654295050503</c:v>
                </c:pt>
                <c:pt idx="70">
                  <c:v>195.83201936913503</c:v>
                </c:pt>
                <c:pt idx="71">
                  <c:v>200.47474597339917</c:v>
                </c:pt>
                <c:pt idx="72">
                  <c:v>165.76713498989849</c:v>
                </c:pt>
                <c:pt idx="73">
                  <c:v>158.76006515434489</c:v>
                </c:pt>
                <c:pt idx="74">
                  <c:v>159.35387072518611</c:v>
                </c:pt>
                <c:pt idx="75">
                  <c:v>171.79471537694334</c:v>
                </c:pt>
                <c:pt idx="76">
                  <c:v>200.64024425692284</c:v>
                </c:pt>
                <c:pt idx="77">
                  <c:v>202.30725926947449</c:v>
                </c:pt>
                <c:pt idx="78">
                  <c:v>225.62533382815772</c:v>
                </c:pt>
                <c:pt idx="79">
                  <c:v>219.5487393196353</c:v>
                </c:pt>
                <c:pt idx="80">
                  <c:v>155.40112640514963</c:v>
                </c:pt>
                <c:pt idx="81">
                  <c:v>178.0388143384215</c:v>
                </c:pt>
                <c:pt idx="82">
                  <c:v>160.39625937915895</c:v>
                </c:pt>
                <c:pt idx="83">
                  <c:v>172.00524575858367</c:v>
                </c:pt>
                <c:pt idx="84">
                  <c:v>171.61011812112105</c:v>
                </c:pt>
                <c:pt idx="85">
                  <c:v>179.38644308886745</c:v>
                </c:pt>
                <c:pt idx="86">
                  <c:v>194.21428090131093</c:v>
                </c:pt>
                <c:pt idx="87">
                  <c:v>212.97376647972465</c:v>
                </c:pt>
                <c:pt idx="88">
                  <c:v>204.6208251396734</c:v>
                </c:pt>
                <c:pt idx="89">
                  <c:v>217.54653858377759</c:v>
                </c:pt>
                <c:pt idx="90">
                  <c:v>282.69154202866883</c:v>
                </c:pt>
                <c:pt idx="91">
                  <c:v>287.313714938602</c:v>
                </c:pt>
                <c:pt idx="92">
                  <c:v>270.65715236461574</c:v>
                </c:pt>
                <c:pt idx="93">
                  <c:v>260.31443642100237</c:v>
                </c:pt>
                <c:pt idx="94">
                  <c:v>264.52639331754943</c:v>
                </c:pt>
                <c:pt idx="95">
                  <c:v>261.79758305748783</c:v>
                </c:pt>
                <c:pt idx="96">
                  <c:v>273.11961246021053</c:v>
                </c:pt>
                <c:pt idx="97">
                  <c:v>290.07264782835108</c:v>
                </c:pt>
                <c:pt idx="98">
                  <c:v>326.40709189357244</c:v>
                </c:pt>
                <c:pt idx="99">
                  <c:v>293.38376344749958</c:v>
                </c:pt>
                <c:pt idx="100">
                  <c:v>280.61495663714658</c:v>
                </c:pt>
                <c:pt idx="101">
                  <c:v>228.62355635206274</c:v>
                </c:pt>
                <c:pt idx="102">
                  <c:v>455.5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3-4141-B4FC-015C06014973}"/>
            </c:ext>
          </c:extLst>
        </c:ser>
        <c:ser>
          <c:idx val="3"/>
          <c:order val="3"/>
          <c:tx>
            <c:strRef>
              <c:f>Lembar1!$E$1</c:f>
              <c:strCache>
                <c:ptCount val="1"/>
                <c:pt idx="0">
                  <c:v>+2SD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Lembar1!$E$2:$E$104</c:f>
              <c:numCache>
                <c:formatCode>General</c:formatCode>
                <c:ptCount val="103"/>
                <c:pt idx="19">
                  <c:v>75.804784025451227</c:v>
                </c:pt>
                <c:pt idx="20">
                  <c:v>80.947628675490705</c:v>
                </c:pt>
                <c:pt idx="21">
                  <c:v>85.423050121060299</c:v>
                </c:pt>
                <c:pt idx="22">
                  <c:v>98.275735863224213</c:v>
                </c:pt>
                <c:pt idx="23">
                  <c:v>108.4837173290494</c:v>
                </c:pt>
                <c:pt idx="24">
                  <c:v>116.55956940656351</c:v>
                </c:pt>
                <c:pt idx="25">
                  <c:v>135.32956205579842</c:v>
                </c:pt>
                <c:pt idx="26">
                  <c:v>140.86576589590243</c:v>
                </c:pt>
                <c:pt idx="27">
                  <c:v>149.78028677103239</c:v>
                </c:pt>
                <c:pt idx="28">
                  <c:v>156.43679578443565</c:v>
                </c:pt>
                <c:pt idx="29">
                  <c:v>158.90712558922792</c:v>
                </c:pt>
                <c:pt idx="30">
                  <c:v>164.95646110056873</c:v>
                </c:pt>
                <c:pt idx="31">
                  <c:v>166.93133282779161</c:v>
                </c:pt>
                <c:pt idx="32">
                  <c:v>183.81181332836098</c:v>
                </c:pt>
                <c:pt idx="33">
                  <c:v>181.51684118655248</c:v>
                </c:pt>
                <c:pt idx="34">
                  <c:v>188.17678129779611</c:v>
                </c:pt>
                <c:pt idx="35">
                  <c:v>204.20752092598116</c:v>
                </c:pt>
                <c:pt idx="36">
                  <c:v>226.11137429450733</c:v>
                </c:pt>
                <c:pt idx="37">
                  <c:v>238.4523562415086</c:v>
                </c:pt>
                <c:pt idx="38">
                  <c:v>279.6909734776101</c:v>
                </c:pt>
                <c:pt idx="39">
                  <c:v>286.66331831756804</c:v>
                </c:pt>
                <c:pt idx="40">
                  <c:v>314.05689960174567</c:v>
                </c:pt>
                <c:pt idx="41">
                  <c:v>354.71340273999579</c:v>
                </c:pt>
                <c:pt idx="42">
                  <c:v>370.66992968880965</c:v>
                </c:pt>
                <c:pt idx="43">
                  <c:v>378.61296432564933</c:v>
                </c:pt>
                <c:pt idx="44">
                  <c:v>386.6977298620638</c:v>
                </c:pt>
                <c:pt idx="45">
                  <c:v>410.27954920172601</c:v>
                </c:pt>
                <c:pt idx="46">
                  <c:v>433.62028583116046</c:v>
                </c:pt>
                <c:pt idx="47">
                  <c:v>440.19298997880657</c:v>
                </c:pt>
                <c:pt idx="48">
                  <c:v>444.84558345956685</c:v>
                </c:pt>
                <c:pt idx="49">
                  <c:v>439.81155966996084</c:v>
                </c:pt>
                <c:pt idx="50">
                  <c:v>449.77498409893917</c:v>
                </c:pt>
                <c:pt idx="51">
                  <c:v>442.34272273079011</c:v>
                </c:pt>
                <c:pt idx="52">
                  <c:v>448.59707034689643</c:v>
                </c:pt>
                <c:pt idx="53">
                  <c:v>453.60971014464303</c:v>
                </c:pt>
                <c:pt idx="54">
                  <c:v>457.55609677965663</c:v>
                </c:pt>
                <c:pt idx="55">
                  <c:v>454.48476201483442</c:v>
                </c:pt>
                <c:pt idx="56">
                  <c:v>457.08318864000779</c:v>
                </c:pt>
                <c:pt idx="57">
                  <c:v>465.13103944868084</c:v>
                </c:pt>
                <c:pt idx="58">
                  <c:v>464.31068335422344</c:v>
                </c:pt>
                <c:pt idx="59">
                  <c:v>462.42584909850154</c:v>
                </c:pt>
                <c:pt idx="60">
                  <c:v>474.95121863267002</c:v>
                </c:pt>
                <c:pt idx="61">
                  <c:v>467.63530455850241</c:v>
                </c:pt>
                <c:pt idx="62">
                  <c:v>469.36086439667474</c:v>
                </c:pt>
                <c:pt idx="63">
                  <c:v>475.65396920161095</c:v>
                </c:pt>
                <c:pt idx="64">
                  <c:v>497.53577519116317</c:v>
                </c:pt>
                <c:pt idx="65">
                  <c:v>496.41819583802891</c:v>
                </c:pt>
                <c:pt idx="66">
                  <c:v>490.36360803934076</c:v>
                </c:pt>
                <c:pt idx="67">
                  <c:v>490.72843793655511</c:v>
                </c:pt>
                <c:pt idx="68">
                  <c:v>522.29751183000303</c:v>
                </c:pt>
                <c:pt idx="69">
                  <c:v>514.03457049494978</c:v>
                </c:pt>
                <c:pt idx="70">
                  <c:v>517.16798063086503</c:v>
                </c:pt>
                <c:pt idx="71">
                  <c:v>532.62525402660083</c:v>
                </c:pt>
                <c:pt idx="72">
                  <c:v>600.53286501010143</c:v>
                </c:pt>
                <c:pt idx="73">
                  <c:v>620.73993484565517</c:v>
                </c:pt>
                <c:pt idx="74">
                  <c:v>629.54612927481389</c:v>
                </c:pt>
                <c:pt idx="75">
                  <c:v>642.50528462305658</c:v>
                </c:pt>
                <c:pt idx="76">
                  <c:v>641.15975574307708</c:v>
                </c:pt>
                <c:pt idx="77">
                  <c:v>647.59274073052552</c:v>
                </c:pt>
                <c:pt idx="78">
                  <c:v>646.87466617184225</c:v>
                </c:pt>
                <c:pt idx="79">
                  <c:v>687.55126068036475</c:v>
                </c:pt>
                <c:pt idx="80">
                  <c:v>805.6988735948504</c:v>
                </c:pt>
                <c:pt idx="81">
                  <c:v>817.26118566157845</c:v>
                </c:pt>
                <c:pt idx="82">
                  <c:v>894.90374062084106</c:v>
                </c:pt>
                <c:pt idx="83">
                  <c:v>896.39475424141642</c:v>
                </c:pt>
                <c:pt idx="84">
                  <c:v>896.28988187887899</c:v>
                </c:pt>
                <c:pt idx="85">
                  <c:v>906.08724112165874</c:v>
                </c:pt>
                <c:pt idx="86">
                  <c:v>914.00794132091119</c:v>
                </c:pt>
                <c:pt idx="87">
                  <c:v>920.90858646145193</c:v>
                </c:pt>
                <c:pt idx="88">
                  <c:v>933.50417486032666</c:v>
                </c:pt>
                <c:pt idx="89">
                  <c:v>944.85346141622244</c:v>
                </c:pt>
                <c:pt idx="90">
                  <c:v>929.45131511418822</c:v>
                </c:pt>
                <c:pt idx="91">
                  <c:v>943.60936198447484</c:v>
                </c:pt>
                <c:pt idx="92">
                  <c:v>948.009514302051</c:v>
                </c:pt>
                <c:pt idx="93">
                  <c:v>965.86738176081587</c:v>
                </c:pt>
                <c:pt idx="94">
                  <c:v>986.27360668245046</c:v>
                </c:pt>
                <c:pt idx="95">
                  <c:v>1010.4246391647343</c:v>
                </c:pt>
                <c:pt idx="96">
                  <c:v>1035.8803875397894</c:v>
                </c:pt>
                <c:pt idx="97">
                  <c:v>1064.2130664573631</c:v>
                </c:pt>
                <c:pt idx="98">
                  <c:v>1091.5929081064276</c:v>
                </c:pt>
                <c:pt idx="99">
                  <c:v>1131.0162365525005</c:v>
                </c:pt>
                <c:pt idx="100">
                  <c:v>1013.3850433628534</c:v>
                </c:pt>
                <c:pt idx="101">
                  <c:v>1074.0431103146041</c:v>
                </c:pt>
                <c:pt idx="102">
                  <c:v>549.5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3-4141-B4FC-015C0601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0591"/>
        <c:axId val="134070703"/>
      </c:lineChart>
      <c:catAx>
        <c:axId val="272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703"/>
        <c:crosses val="autoZero"/>
        <c:auto val="1"/>
        <c:lblAlgn val="ctr"/>
        <c:lblOffset val="100"/>
        <c:noMultiLvlLbl val="0"/>
      </c:catAx>
      <c:valAx>
        <c:axId val="1340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320674</xdr:colOff>
      <xdr:row>6</xdr:row>
      <xdr:rowOff>38100</xdr:rowOff>
    </xdr:from>
    <xdr:to>
      <xdr:col>15</xdr:col>
      <xdr:colOff>387350</xdr:colOff>
      <xdr:row>20</xdr:row>
      <xdr:rowOff>114300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67930EBA-20A4-483C-A838-7A9F12A62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339725</xdr:colOff>
      <xdr:row>39</xdr:row>
      <xdr:rowOff>86459</xdr:rowOff>
    </xdr:from>
    <xdr:to>
      <xdr:col>15</xdr:col>
      <xdr:colOff>390770</xdr:colOff>
      <xdr:row>55</xdr:row>
      <xdr:rowOff>130256</xdr:rowOff>
    </xdr:to>
    <xdr:graphicFrame macro="">
      <xdr:nvGraphicFramePr>
        <xdr:cNvPr id="11" name="Bagan 10">
          <a:extLst>
            <a:ext uri="{FF2B5EF4-FFF2-40B4-BE49-F238E27FC236}">
              <a16:creationId xmlns:a16="http://schemas.microsoft.com/office/drawing/2014/main" id="{CC2C0B86-4386-429F-9D14-616DB0743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348029</xdr:colOff>
      <xdr:row>22</xdr:row>
      <xdr:rowOff>129441</xdr:rowOff>
    </xdr:from>
    <xdr:to>
      <xdr:col>15</xdr:col>
      <xdr:colOff>390770</xdr:colOff>
      <xdr:row>38</xdr:row>
      <xdr:rowOff>16281</xdr:rowOff>
    </xdr:to>
    <xdr:graphicFrame macro="">
      <xdr:nvGraphicFramePr>
        <xdr:cNvPr id="13" name="Bagan 12">
          <a:extLst>
            <a:ext uri="{FF2B5EF4-FFF2-40B4-BE49-F238E27FC236}">
              <a16:creationId xmlns:a16="http://schemas.microsoft.com/office/drawing/2014/main" id="{0983614B-4466-4370-9E32-7DAF65C3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FAC8-A036-4DA6-B222-325E2F362245}">
  <dimension ref="A1:F104"/>
  <sheetViews>
    <sheetView tabSelected="1" zoomScale="39" zoomScaleNormal="39" workbookViewId="0">
      <selection activeCell="T14" sqref="T14"/>
    </sheetView>
  </sheetViews>
  <sheetFormatPr defaultRowHeight="14.5" x14ac:dyDescent="0.35"/>
  <sheetData>
    <row r="1" spans="1:6" ht="15" thickBot="1" x14ac:dyDescent="0.4">
      <c r="A1" s="2" t="s">
        <v>2</v>
      </c>
      <c r="B1" s="2" t="s">
        <v>1</v>
      </c>
      <c r="C1" s="2" t="s">
        <v>0</v>
      </c>
      <c r="D1" s="3" t="s">
        <v>3</v>
      </c>
      <c r="E1" s="3" t="s">
        <v>4</v>
      </c>
      <c r="F1" s="2" t="s">
        <v>5</v>
      </c>
    </row>
    <row r="2" spans="1:6" ht="15" thickBot="1" x14ac:dyDescent="0.4">
      <c r="A2" s="2">
        <v>1</v>
      </c>
      <c r="B2" s="4">
        <v>2</v>
      </c>
      <c r="C2" s="2"/>
      <c r="D2" s="2"/>
      <c r="E2" s="2"/>
      <c r="F2" s="2"/>
    </row>
    <row r="3" spans="1:6" ht="15" thickBot="1" x14ac:dyDescent="0.4">
      <c r="A3" s="2">
        <v>2</v>
      </c>
      <c r="B3" s="5">
        <v>0</v>
      </c>
      <c r="C3" s="2"/>
      <c r="D3" s="2"/>
      <c r="E3" s="2"/>
      <c r="F3" s="2"/>
    </row>
    <row r="4" spans="1:6" ht="15" thickBot="1" x14ac:dyDescent="0.4">
      <c r="A4" s="2">
        <v>3</v>
      </c>
      <c r="B4" s="5">
        <v>0</v>
      </c>
      <c r="C4" s="2"/>
      <c r="D4" s="2"/>
      <c r="E4" s="2"/>
      <c r="F4" s="2"/>
    </row>
    <row r="5" spans="1:6" ht="15" thickBot="1" x14ac:dyDescent="0.4">
      <c r="A5" s="2">
        <v>4</v>
      </c>
      <c r="B5" s="5">
        <v>0</v>
      </c>
      <c r="C5" s="2"/>
      <c r="D5" s="2"/>
      <c r="E5" s="2"/>
      <c r="F5" s="2"/>
    </row>
    <row r="6" spans="1:6" ht="15" thickBot="1" x14ac:dyDescent="0.4">
      <c r="A6" s="2">
        <v>5</v>
      </c>
      <c r="B6" s="5">
        <v>2</v>
      </c>
      <c r="C6" s="2"/>
      <c r="D6" s="2"/>
      <c r="E6" s="2"/>
      <c r="F6" s="2"/>
    </row>
    <row r="7" spans="1:6" ht="15" thickBot="1" x14ac:dyDescent="0.4">
      <c r="A7" s="2">
        <v>6</v>
      </c>
      <c r="B7" s="5">
        <v>0</v>
      </c>
      <c r="C7" s="2"/>
      <c r="D7" s="2"/>
      <c r="E7" s="2"/>
      <c r="F7" s="2"/>
    </row>
    <row r="8" spans="1:6" ht="15" thickBot="1" x14ac:dyDescent="0.4">
      <c r="A8" s="2">
        <v>7</v>
      </c>
      <c r="B8" s="5">
        <v>2</v>
      </c>
      <c r="C8" s="2"/>
      <c r="D8" s="2"/>
      <c r="E8" s="2"/>
      <c r="F8" s="2"/>
    </row>
    <row r="9" spans="1:6" ht="15" thickBot="1" x14ac:dyDescent="0.4">
      <c r="A9" s="2">
        <v>8</v>
      </c>
      <c r="B9" s="5">
        <v>13</v>
      </c>
      <c r="C9" s="2"/>
      <c r="D9" s="2"/>
      <c r="E9" s="2"/>
      <c r="F9" s="2"/>
    </row>
    <row r="10" spans="1:6" ht="15" thickBot="1" x14ac:dyDescent="0.4">
      <c r="A10" s="2">
        <v>9</v>
      </c>
      <c r="B10" s="5">
        <v>8</v>
      </c>
      <c r="C10" s="2"/>
      <c r="D10" s="2"/>
      <c r="E10" s="2"/>
      <c r="F10" s="2"/>
    </row>
    <row r="11" spans="1:6" ht="15" thickBot="1" x14ac:dyDescent="0.4">
      <c r="A11" s="2">
        <v>10</v>
      </c>
      <c r="B11" s="5">
        <v>7</v>
      </c>
      <c r="C11" s="2"/>
      <c r="D11" s="2"/>
      <c r="E11" s="2"/>
      <c r="F11" s="2"/>
    </row>
    <row r="12" spans="1:6" ht="15" thickBot="1" x14ac:dyDescent="0.4">
      <c r="A12" s="2">
        <v>11</v>
      </c>
      <c r="B12" s="5">
        <v>0</v>
      </c>
      <c r="C12" s="2"/>
      <c r="D12" s="2"/>
      <c r="E12" s="2"/>
      <c r="F12" s="2"/>
    </row>
    <row r="13" spans="1:6" ht="15" thickBot="1" x14ac:dyDescent="0.4">
      <c r="A13" s="2">
        <v>12</v>
      </c>
      <c r="B13" s="5">
        <v>35</v>
      </c>
      <c r="C13" s="2"/>
      <c r="D13" s="2"/>
      <c r="E13" s="2"/>
      <c r="F13" s="2"/>
    </row>
    <row r="14" spans="1:6" ht="15" thickBot="1" x14ac:dyDescent="0.4">
      <c r="A14" s="2">
        <v>13</v>
      </c>
      <c r="B14" s="5">
        <v>27</v>
      </c>
      <c r="C14" s="2"/>
      <c r="D14" s="2"/>
      <c r="E14" s="2"/>
      <c r="F14" s="2"/>
    </row>
    <row r="15" spans="1:6" ht="15" thickBot="1" x14ac:dyDescent="0.4">
      <c r="A15" s="2">
        <v>14</v>
      </c>
      <c r="B15" s="5">
        <v>21</v>
      </c>
      <c r="C15" s="2"/>
      <c r="D15" s="2"/>
      <c r="E15" s="2"/>
      <c r="F15" s="2"/>
    </row>
    <row r="16" spans="1:6" ht="15" thickBot="1" x14ac:dyDescent="0.4">
      <c r="A16" s="2">
        <v>15</v>
      </c>
      <c r="B16" s="5">
        <v>17</v>
      </c>
      <c r="C16" s="2"/>
      <c r="D16" s="2"/>
      <c r="E16" s="2"/>
      <c r="F16" s="2"/>
    </row>
    <row r="17" spans="1:6" ht="15" thickBot="1" x14ac:dyDescent="0.4">
      <c r="A17" s="2">
        <v>16</v>
      </c>
      <c r="B17" s="5">
        <v>38</v>
      </c>
      <c r="C17" s="2"/>
      <c r="D17" s="2"/>
      <c r="E17" s="2"/>
      <c r="F17" s="2"/>
    </row>
    <row r="18" spans="1:6" ht="15" thickBot="1" x14ac:dyDescent="0.4">
      <c r="A18" s="2">
        <v>17</v>
      </c>
      <c r="B18" s="5">
        <v>55</v>
      </c>
      <c r="C18" s="2"/>
      <c r="D18" s="2"/>
      <c r="E18" s="2"/>
      <c r="F18" s="2"/>
    </row>
    <row r="19" spans="1:6" ht="15" thickBot="1" x14ac:dyDescent="0.4">
      <c r="A19" s="2">
        <v>18</v>
      </c>
      <c r="B19" s="5">
        <v>82</v>
      </c>
      <c r="C19" s="2"/>
      <c r="D19" s="2"/>
      <c r="E19" s="2"/>
      <c r="F19" s="2"/>
    </row>
    <row r="20" spans="1:6" ht="15" thickBot="1" x14ac:dyDescent="0.4">
      <c r="A20" s="2">
        <v>19</v>
      </c>
      <c r="B20" s="5">
        <v>60</v>
      </c>
      <c r="C20" s="2"/>
      <c r="D20" s="2"/>
      <c r="E20" s="2"/>
      <c r="F20" s="2"/>
    </row>
    <row r="21" spans="1:6" ht="15" thickBot="1" x14ac:dyDescent="0.4">
      <c r="A21" s="2">
        <v>20</v>
      </c>
      <c r="B21" s="5">
        <v>81</v>
      </c>
      <c r="C21" s="2">
        <f>AVERAGE(B2:B21)</f>
        <v>22.5</v>
      </c>
      <c r="D21" s="2">
        <f>C21-2*F21</f>
        <v>-30.804784025451227</v>
      </c>
      <c r="E21" s="2">
        <f>C21+2*F21</f>
        <v>75.804784025451227</v>
      </c>
      <c r="F21" s="2">
        <f>_xlfn.STDEV.P(B2:B21)</f>
        <v>26.652392012725613</v>
      </c>
    </row>
    <row r="22" spans="1:6" ht="15" thickBot="1" x14ac:dyDescent="0.4">
      <c r="A22" s="2">
        <v>21</v>
      </c>
      <c r="B22" s="5">
        <v>64</v>
      </c>
      <c r="C22" s="2">
        <f>AVERAGE(B3:B22)</f>
        <v>25.6</v>
      </c>
      <c r="D22" s="2">
        <f t="shared" ref="D22:D85" si="0">C22-2*F22</f>
        <v>-29.747628675490695</v>
      </c>
      <c r="E22" s="2">
        <f t="shared" ref="E22:E85" si="1">C22+2*F22</f>
        <v>80.947628675490705</v>
      </c>
      <c r="F22" s="2">
        <f>_xlfn.STDEV.P(B3:B22)</f>
        <v>27.673814337745348</v>
      </c>
    </row>
    <row r="23" spans="1:6" ht="15" thickBot="1" x14ac:dyDescent="0.4">
      <c r="A23" s="2">
        <v>22</v>
      </c>
      <c r="B23" s="5">
        <v>65</v>
      </c>
      <c r="C23" s="2">
        <f t="shared" ref="C23:C87" si="2">AVERAGE(B4:B23)</f>
        <v>28.85</v>
      </c>
      <c r="D23" s="2">
        <f t="shared" si="0"/>
        <v>-27.723050121060297</v>
      </c>
      <c r="E23" s="2">
        <f t="shared" si="1"/>
        <v>85.423050121060299</v>
      </c>
      <c r="F23" s="2">
        <f t="shared" ref="F23:F87" si="3">_xlfn.STDEV.P(B4:B23)</f>
        <v>28.286525060530149</v>
      </c>
    </row>
    <row r="24" spans="1:6" ht="15" thickBot="1" x14ac:dyDescent="0.4">
      <c r="A24" s="2">
        <v>23</v>
      </c>
      <c r="B24" s="5">
        <v>106</v>
      </c>
      <c r="C24" s="2">
        <f t="shared" si="2"/>
        <v>34.15</v>
      </c>
      <c r="D24" s="2">
        <f t="shared" si="0"/>
        <v>-29.975735863224209</v>
      </c>
      <c r="E24" s="2">
        <f t="shared" si="1"/>
        <v>98.275735863224213</v>
      </c>
      <c r="F24" s="2">
        <f t="shared" si="3"/>
        <v>32.062867931612104</v>
      </c>
    </row>
    <row r="25" spans="1:6" ht="15" thickBot="1" x14ac:dyDescent="0.4">
      <c r="A25" s="2">
        <v>24</v>
      </c>
      <c r="B25" s="5">
        <v>105</v>
      </c>
      <c r="C25" s="2">
        <f t="shared" si="2"/>
        <v>39.4</v>
      </c>
      <c r="D25" s="2">
        <f t="shared" si="0"/>
        <v>-29.683717329049408</v>
      </c>
      <c r="E25" s="2">
        <f t="shared" si="1"/>
        <v>108.4837173290494</v>
      </c>
      <c r="F25" s="2">
        <f t="shared" si="3"/>
        <v>34.541858664524703</v>
      </c>
    </row>
    <row r="26" spans="1:6" ht="15" thickBot="1" x14ac:dyDescent="0.4">
      <c r="A26" s="2">
        <v>25</v>
      </c>
      <c r="B26" s="5">
        <v>103</v>
      </c>
      <c r="C26" s="2">
        <f t="shared" si="2"/>
        <v>44.45</v>
      </c>
      <c r="D26" s="2">
        <f t="shared" si="0"/>
        <v>-27.659569406563506</v>
      </c>
      <c r="E26" s="2">
        <f t="shared" si="1"/>
        <v>116.55956940656351</v>
      </c>
      <c r="F26" s="2">
        <f t="shared" si="3"/>
        <v>36.054784703281754</v>
      </c>
    </row>
    <row r="27" spans="1:6" ht="15" thickBot="1" x14ac:dyDescent="0.4">
      <c r="A27" s="2">
        <v>26</v>
      </c>
      <c r="B27" s="5">
        <v>153</v>
      </c>
      <c r="C27" s="2">
        <f t="shared" si="2"/>
        <v>52.1</v>
      </c>
      <c r="D27" s="2">
        <f t="shared" si="0"/>
        <v>-31.129562055798424</v>
      </c>
      <c r="E27" s="2">
        <f t="shared" si="1"/>
        <v>135.32956205579842</v>
      </c>
      <c r="F27" s="2">
        <f t="shared" si="3"/>
        <v>41.614781027899213</v>
      </c>
    </row>
    <row r="28" spans="1:6" ht="15" thickBot="1" x14ac:dyDescent="0.4">
      <c r="A28" s="2">
        <v>27</v>
      </c>
      <c r="B28" s="5">
        <v>109</v>
      </c>
      <c r="C28" s="2">
        <f t="shared" si="2"/>
        <v>57.45</v>
      </c>
      <c r="D28" s="2">
        <f t="shared" si="0"/>
        <v>-25.965765895902436</v>
      </c>
      <c r="E28" s="2">
        <f t="shared" si="1"/>
        <v>140.86576589590243</v>
      </c>
      <c r="F28" s="2">
        <f t="shared" si="3"/>
        <v>41.707882947951219</v>
      </c>
    </row>
    <row r="29" spans="1:6" ht="15" thickBot="1" x14ac:dyDescent="0.4">
      <c r="A29" s="2">
        <v>28</v>
      </c>
      <c r="B29" s="5">
        <v>130</v>
      </c>
      <c r="C29" s="2">
        <f t="shared" si="2"/>
        <v>63.3</v>
      </c>
      <c r="D29" s="2">
        <f t="shared" si="0"/>
        <v>-23.180286771032399</v>
      </c>
      <c r="E29" s="2">
        <f t="shared" si="1"/>
        <v>149.78028677103239</v>
      </c>
      <c r="F29" s="2">
        <f t="shared" si="3"/>
        <v>43.240143385516198</v>
      </c>
    </row>
    <row r="30" spans="1:6" ht="15" thickBot="1" x14ac:dyDescent="0.4">
      <c r="A30" s="2">
        <v>29</v>
      </c>
      <c r="B30" s="5">
        <v>129</v>
      </c>
      <c r="C30" s="2">
        <f t="shared" si="2"/>
        <v>69.349999999999994</v>
      </c>
      <c r="D30" s="2">
        <f t="shared" si="0"/>
        <v>-17.736795784435657</v>
      </c>
      <c r="E30" s="2">
        <f t="shared" si="1"/>
        <v>156.43679578443565</v>
      </c>
      <c r="F30" s="2">
        <f t="shared" si="3"/>
        <v>43.543397892217826</v>
      </c>
    </row>
    <row r="31" spans="1:6" ht="15" thickBot="1" x14ac:dyDescent="0.4">
      <c r="A31" s="2">
        <v>30</v>
      </c>
      <c r="B31" s="5">
        <v>114</v>
      </c>
      <c r="C31" s="2">
        <f t="shared" si="2"/>
        <v>74.7</v>
      </c>
      <c r="D31" s="2">
        <f t="shared" si="0"/>
        <v>-9.507125589227897</v>
      </c>
      <c r="E31" s="2">
        <f t="shared" si="1"/>
        <v>158.90712558922792</v>
      </c>
      <c r="F31" s="2">
        <f t="shared" si="3"/>
        <v>42.10356279461395</v>
      </c>
    </row>
    <row r="32" spans="1:6" ht="15" thickBot="1" x14ac:dyDescent="0.4">
      <c r="A32" s="2">
        <v>31</v>
      </c>
      <c r="B32" s="5">
        <v>149</v>
      </c>
      <c r="C32" s="2">
        <f t="shared" si="2"/>
        <v>82.15</v>
      </c>
      <c r="D32" s="2">
        <f t="shared" si="0"/>
        <v>-0.65646110056870555</v>
      </c>
      <c r="E32" s="2">
        <f t="shared" si="1"/>
        <v>164.95646110056873</v>
      </c>
      <c r="F32" s="2">
        <f t="shared" si="3"/>
        <v>41.403230550284356</v>
      </c>
    </row>
    <row r="33" spans="1:6" ht="15" thickBot="1" x14ac:dyDescent="0.4">
      <c r="A33" s="2">
        <v>32</v>
      </c>
      <c r="B33" s="5">
        <v>113</v>
      </c>
      <c r="C33" s="2">
        <f t="shared" si="2"/>
        <v>86.05</v>
      </c>
      <c r="D33" s="2">
        <f t="shared" si="0"/>
        <v>5.1686671722083872</v>
      </c>
      <c r="E33" s="2">
        <f t="shared" si="1"/>
        <v>166.93133282779161</v>
      </c>
      <c r="F33" s="2">
        <f t="shared" si="3"/>
        <v>40.440666413895805</v>
      </c>
    </row>
    <row r="34" spans="1:6" ht="15" thickBot="1" x14ac:dyDescent="0.4">
      <c r="A34" s="2">
        <v>33</v>
      </c>
      <c r="B34" s="5">
        <v>196</v>
      </c>
      <c r="C34" s="2">
        <f t="shared" si="2"/>
        <v>94.5</v>
      </c>
      <c r="D34" s="2">
        <f t="shared" si="0"/>
        <v>5.1881866716390022</v>
      </c>
      <c r="E34" s="2">
        <f t="shared" si="1"/>
        <v>183.81181332836098</v>
      </c>
      <c r="F34" s="2">
        <f t="shared" si="3"/>
        <v>44.655906664180499</v>
      </c>
    </row>
    <row r="35" spans="1:6" ht="15" thickBot="1" x14ac:dyDescent="0.4">
      <c r="A35" s="2">
        <v>34</v>
      </c>
      <c r="B35" s="5">
        <v>106</v>
      </c>
      <c r="C35" s="2">
        <f t="shared" si="2"/>
        <v>98.75</v>
      </c>
      <c r="D35" s="2">
        <f t="shared" si="0"/>
        <v>15.983158813447517</v>
      </c>
      <c r="E35" s="2">
        <f t="shared" si="1"/>
        <v>181.51684118655248</v>
      </c>
      <c r="F35" s="2">
        <f t="shared" si="3"/>
        <v>41.383420593276242</v>
      </c>
    </row>
    <row r="36" spans="1:6" ht="15" thickBot="1" x14ac:dyDescent="0.4">
      <c r="A36" s="2">
        <v>35</v>
      </c>
      <c r="B36" s="5">
        <v>181</v>
      </c>
      <c r="C36" s="2">
        <f t="shared" si="2"/>
        <v>106.95</v>
      </c>
      <c r="D36" s="2">
        <f t="shared" si="0"/>
        <v>25.723218702203894</v>
      </c>
      <c r="E36" s="2">
        <f t="shared" si="1"/>
        <v>188.17678129779611</v>
      </c>
      <c r="F36" s="2">
        <f t="shared" si="3"/>
        <v>40.613390648898054</v>
      </c>
    </row>
    <row r="37" spans="1:6" ht="15" thickBot="1" x14ac:dyDescent="0.4">
      <c r="A37" s="2">
        <v>36</v>
      </c>
      <c r="B37" s="5">
        <v>218</v>
      </c>
      <c r="C37" s="2">
        <f t="shared" si="2"/>
        <v>115.95</v>
      </c>
      <c r="D37" s="2">
        <f t="shared" si="0"/>
        <v>27.692479074018848</v>
      </c>
      <c r="E37" s="2">
        <f t="shared" si="1"/>
        <v>204.20752092598116</v>
      </c>
      <c r="F37" s="2">
        <f t="shared" si="3"/>
        <v>44.128760462990577</v>
      </c>
    </row>
    <row r="38" spans="1:6" ht="15" thickBot="1" x14ac:dyDescent="0.4">
      <c r="A38" s="2">
        <v>37</v>
      </c>
      <c r="B38" s="5">
        <v>247</v>
      </c>
      <c r="C38" s="2">
        <f t="shared" si="2"/>
        <v>125.55</v>
      </c>
      <c r="D38" s="2">
        <f t="shared" si="0"/>
        <v>24.988625705492666</v>
      </c>
      <c r="E38" s="2">
        <f t="shared" si="1"/>
        <v>226.11137429450733</v>
      </c>
      <c r="F38" s="2">
        <f t="shared" si="3"/>
        <v>50.280687147253666</v>
      </c>
    </row>
    <row r="39" spans="1:6" ht="15" thickBot="1" x14ac:dyDescent="0.4">
      <c r="A39" s="2">
        <v>38</v>
      </c>
      <c r="B39" s="5">
        <v>218</v>
      </c>
      <c r="C39" s="2">
        <f t="shared" si="2"/>
        <v>132.35</v>
      </c>
      <c r="D39" s="2">
        <f t="shared" si="0"/>
        <v>26.247643758491392</v>
      </c>
      <c r="E39" s="2">
        <f t="shared" si="1"/>
        <v>238.4523562415086</v>
      </c>
      <c r="F39" s="2">
        <f t="shared" si="3"/>
        <v>53.051178120754301</v>
      </c>
    </row>
    <row r="40" spans="1:6" ht="15" thickBot="1" x14ac:dyDescent="0.4">
      <c r="A40" s="2">
        <v>39</v>
      </c>
      <c r="B40" s="5">
        <v>337</v>
      </c>
      <c r="C40" s="2">
        <f t="shared" si="2"/>
        <v>146.19999999999999</v>
      </c>
      <c r="D40" s="2">
        <f t="shared" si="0"/>
        <v>12.709026522389905</v>
      </c>
      <c r="E40" s="2">
        <f t="shared" si="1"/>
        <v>279.6909734776101</v>
      </c>
      <c r="F40" s="2">
        <f t="shared" si="3"/>
        <v>66.745486738805042</v>
      </c>
    </row>
    <row r="41" spans="1:6" ht="15" thickBot="1" x14ac:dyDescent="0.4">
      <c r="A41" s="2">
        <v>40</v>
      </c>
      <c r="B41" s="5">
        <v>219</v>
      </c>
      <c r="C41" s="2">
        <f t="shared" si="2"/>
        <v>153.1</v>
      </c>
      <c r="D41" s="2">
        <f t="shared" si="0"/>
        <v>19.536681682431976</v>
      </c>
      <c r="E41" s="2">
        <f t="shared" si="1"/>
        <v>286.66331831756804</v>
      </c>
      <c r="F41" s="2">
        <f t="shared" si="3"/>
        <v>66.781659158784009</v>
      </c>
    </row>
    <row r="42" spans="1:6" ht="15" thickBot="1" x14ac:dyDescent="0.4">
      <c r="A42" s="2">
        <v>41</v>
      </c>
      <c r="B42" s="5">
        <v>330</v>
      </c>
      <c r="C42" s="2">
        <f t="shared" si="2"/>
        <v>166.4</v>
      </c>
      <c r="D42" s="2">
        <f t="shared" si="0"/>
        <v>18.743100398254342</v>
      </c>
      <c r="E42" s="2">
        <f t="shared" si="1"/>
        <v>314.05689960174567</v>
      </c>
      <c r="F42" s="2">
        <f t="shared" si="3"/>
        <v>73.828449800872832</v>
      </c>
    </row>
    <row r="43" spans="1:6" ht="15" thickBot="1" x14ac:dyDescent="0.4">
      <c r="A43" s="2">
        <v>42</v>
      </c>
      <c r="B43" s="5">
        <v>399</v>
      </c>
      <c r="C43" s="2">
        <f t="shared" si="2"/>
        <v>183.1</v>
      </c>
      <c r="D43" s="2">
        <f t="shared" si="0"/>
        <v>11.486597260004203</v>
      </c>
      <c r="E43" s="2">
        <f t="shared" si="1"/>
        <v>354.71340273999579</v>
      </c>
      <c r="F43" s="2">
        <f t="shared" si="3"/>
        <v>85.806701369997896</v>
      </c>
    </row>
    <row r="44" spans="1:6" ht="15" thickBot="1" x14ac:dyDescent="0.4">
      <c r="A44" s="2">
        <v>43</v>
      </c>
      <c r="B44" s="5">
        <v>316</v>
      </c>
      <c r="C44" s="2">
        <f t="shared" si="2"/>
        <v>193.6</v>
      </c>
      <c r="D44" s="2">
        <f t="shared" si="0"/>
        <v>16.530070311190343</v>
      </c>
      <c r="E44" s="2">
        <f t="shared" si="1"/>
        <v>370.66992968880965</v>
      </c>
      <c r="F44" s="2">
        <f t="shared" si="3"/>
        <v>88.534964844404826</v>
      </c>
    </row>
    <row r="45" spans="1:6" ht="15" thickBot="1" x14ac:dyDescent="0.4">
      <c r="A45" s="2">
        <v>44</v>
      </c>
      <c r="B45" s="5">
        <v>282</v>
      </c>
      <c r="C45" s="2">
        <f t="shared" si="2"/>
        <v>202.45</v>
      </c>
      <c r="D45" s="2">
        <f t="shared" si="0"/>
        <v>26.287035674350648</v>
      </c>
      <c r="E45" s="2">
        <f t="shared" si="1"/>
        <v>378.61296432564933</v>
      </c>
      <c r="F45" s="2">
        <f t="shared" si="3"/>
        <v>88.08148216282467</v>
      </c>
    </row>
    <row r="46" spans="1:6" ht="15" thickBot="1" x14ac:dyDescent="0.4">
      <c r="A46" s="2">
        <v>45</v>
      </c>
      <c r="B46" s="5">
        <v>297</v>
      </c>
      <c r="C46" s="2">
        <f t="shared" si="2"/>
        <v>212.15</v>
      </c>
      <c r="D46" s="2">
        <f t="shared" si="0"/>
        <v>37.602270137936216</v>
      </c>
      <c r="E46" s="2">
        <f t="shared" si="1"/>
        <v>386.6977298620638</v>
      </c>
      <c r="F46" s="2">
        <f t="shared" si="3"/>
        <v>87.273864931031895</v>
      </c>
    </row>
    <row r="47" spans="1:6" ht="15" thickBot="1" x14ac:dyDescent="0.4">
      <c r="A47" s="2">
        <v>46</v>
      </c>
      <c r="B47" s="5">
        <v>380</v>
      </c>
      <c r="C47" s="2">
        <f t="shared" si="2"/>
        <v>223.5</v>
      </c>
      <c r="D47" s="2">
        <f t="shared" si="0"/>
        <v>36.720450798273959</v>
      </c>
      <c r="E47" s="2">
        <f t="shared" si="1"/>
        <v>410.27954920172601</v>
      </c>
      <c r="F47" s="2">
        <f t="shared" si="3"/>
        <v>93.389774600863021</v>
      </c>
    </row>
    <row r="48" spans="1:6" ht="15" thickBot="1" x14ac:dyDescent="0.4">
      <c r="A48" s="2">
        <v>47</v>
      </c>
      <c r="B48" s="5">
        <v>407</v>
      </c>
      <c r="C48" s="2">
        <f t="shared" si="2"/>
        <v>238.4</v>
      </c>
      <c r="D48" s="2">
        <f t="shared" si="0"/>
        <v>43.179714168839524</v>
      </c>
      <c r="E48" s="2">
        <f t="shared" si="1"/>
        <v>433.62028583116046</v>
      </c>
      <c r="F48" s="2">
        <f t="shared" si="3"/>
        <v>97.610142915580241</v>
      </c>
    </row>
    <row r="49" spans="1:6" ht="15" thickBot="1" x14ac:dyDescent="0.4">
      <c r="A49" s="2">
        <v>48</v>
      </c>
      <c r="B49" s="5">
        <v>325</v>
      </c>
      <c r="C49" s="2">
        <f t="shared" si="2"/>
        <v>248.15</v>
      </c>
      <c r="D49" s="2">
        <f t="shared" si="0"/>
        <v>56.107010021193446</v>
      </c>
      <c r="E49" s="2">
        <f t="shared" si="1"/>
        <v>440.19298997880657</v>
      </c>
      <c r="F49" s="2">
        <f t="shared" si="3"/>
        <v>96.02149498940328</v>
      </c>
    </row>
    <row r="50" spans="1:6" ht="15" thickBot="1" x14ac:dyDescent="0.4">
      <c r="A50" s="2">
        <v>49</v>
      </c>
      <c r="B50" s="5">
        <v>327</v>
      </c>
      <c r="C50" s="2">
        <f t="shared" si="2"/>
        <v>258.05</v>
      </c>
      <c r="D50" s="2">
        <f t="shared" si="0"/>
        <v>71.254416540433169</v>
      </c>
      <c r="E50" s="2">
        <f t="shared" si="1"/>
        <v>444.84558345956685</v>
      </c>
      <c r="F50" s="2">
        <f t="shared" si="3"/>
        <v>93.397791729783421</v>
      </c>
    </row>
    <row r="51" spans="1:6" ht="15" thickBot="1" x14ac:dyDescent="0.4">
      <c r="A51" s="2">
        <v>50</v>
      </c>
      <c r="B51" s="5">
        <v>185</v>
      </c>
      <c r="C51" s="2">
        <f t="shared" si="2"/>
        <v>261.60000000000002</v>
      </c>
      <c r="D51" s="2">
        <f t="shared" si="0"/>
        <v>83.388440330039231</v>
      </c>
      <c r="E51" s="2">
        <f t="shared" si="1"/>
        <v>439.81155966996084</v>
      </c>
      <c r="F51" s="2">
        <f t="shared" si="3"/>
        <v>89.105779834980396</v>
      </c>
    </row>
    <row r="52" spans="1:6" ht="15" thickBot="1" x14ac:dyDescent="0.4">
      <c r="A52" s="2">
        <v>51</v>
      </c>
      <c r="B52" s="5">
        <v>375</v>
      </c>
      <c r="C52" s="2">
        <f t="shared" si="2"/>
        <v>272.89999999999998</v>
      </c>
      <c r="D52" s="2">
        <f t="shared" si="0"/>
        <v>96.025015901060755</v>
      </c>
      <c r="E52" s="2">
        <f t="shared" si="1"/>
        <v>449.77498409893917</v>
      </c>
      <c r="F52" s="2">
        <f t="shared" si="3"/>
        <v>88.437492049469611</v>
      </c>
    </row>
    <row r="53" spans="1:6" ht="15" thickBot="1" x14ac:dyDescent="0.4">
      <c r="A53" s="2">
        <v>52</v>
      </c>
      <c r="B53" s="5">
        <v>283</v>
      </c>
      <c r="C53" s="2">
        <f t="shared" si="2"/>
        <v>281.39999999999998</v>
      </c>
      <c r="D53" s="2">
        <f t="shared" si="0"/>
        <v>120.45727726920981</v>
      </c>
      <c r="E53" s="2">
        <f t="shared" si="1"/>
        <v>442.34272273079011</v>
      </c>
      <c r="F53" s="2">
        <f t="shared" si="3"/>
        <v>80.471361365395083</v>
      </c>
    </row>
    <row r="54" spans="1:6" ht="15" thickBot="1" x14ac:dyDescent="0.4">
      <c r="A54" s="2">
        <v>53</v>
      </c>
      <c r="B54" s="5">
        <v>357</v>
      </c>
      <c r="C54" s="2">
        <f t="shared" si="2"/>
        <v>289.45</v>
      </c>
      <c r="D54" s="2">
        <f t="shared" si="0"/>
        <v>130.30292965310355</v>
      </c>
      <c r="E54" s="2">
        <f t="shared" si="1"/>
        <v>448.59707034689643</v>
      </c>
      <c r="F54" s="2">
        <f t="shared" si="3"/>
        <v>79.573535173448221</v>
      </c>
    </row>
    <row r="55" spans="1:6" ht="15" thickBot="1" x14ac:dyDescent="0.4">
      <c r="A55" s="2">
        <v>54</v>
      </c>
      <c r="B55" s="5">
        <v>436</v>
      </c>
      <c r="C55" s="2">
        <f t="shared" si="2"/>
        <v>305.95</v>
      </c>
      <c r="D55" s="2">
        <f t="shared" si="0"/>
        <v>158.29028985535695</v>
      </c>
      <c r="E55" s="2">
        <f t="shared" si="1"/>
        <v>453.60971014464303</v>
      </c>
      <c r="F55" s="2">
        <f t="shared" si="3"/>
        <v>73.829855072321521</v>
      </c>
    </row>
    <row r="56" spans="1:6" ht="15" thickBot="1" x14ac:dyDescent="0.4">
      <c r="A56" s="2">
        <v>55</v>
      </c>
      <c r="B56" s="5">
        <v>396</v>
      </c>
      <c r="C56" s="2">
        <f t="shared" si="2"/>
        <v>316.7</v>
      </c>
      <c r="D56" s="2">
        <f t="shared" si="0"/>
        <v>175.84390322034335</v>
      </c>
      <c r="E56" s="2">
        <f t="shared" si="1"/>
        <v>457.55609677965663</v>
      </c>
      <c r="F56" s="2">
        <f t="shared" si="3"/>
        <v>70.428048389828319</v>
      </c>
    </row>
    <row r="57" spans="1:6" ht="15" thickBot="1" x14ac:dyDescent="0.4">
      <c r="A57" s="2">
        <v>56</v>
      </c>
      <c r="B57" s="5">
        <v>275</v>
      </c>
      <c r="C57" s="2">
        <f t="shared" si="2"/>
        <v>319.55</v>
      </c>
      <c r="D57" s="2">
        <f t="shared" si="0"/>
        <v>184.61523798516561</v>
      </c>
      <c r="E57" s="2">
        <f t="shared" si="1"/>
        <v>454.48476201483442</v>
      </c>
      <c r="F57" s="2">
        <f t="shared" si="3"/>
        <v>67.467381007417202</v>
      </c>
    </row>
    <row r="58" spans="1:6" ht="15" thickBot="1" x14ac:dyDescent="0.4">
      <c r="A58" s="2">
        <v>57</v>
      </c>
      <c r="B58" s="5">
        <v>214</v>
      </c>
      <c r="C58" s="2">
        <f t="shared" si="2"/>
        <v>317.89999999999998</v>
      </c>
      <c r="D58" s="2">
        <f t="shared" si="0"/>
        <v>178.71681135999216</v>
      </c>
      <c r="E58" s="2">
        <f t="shared" si="1"/>
        <v>457.08318864000779</v>
      </c>
      <c r="F58" s="2">
        <f t="shared" si="3"/>
        <v>69.591594320003907</v>
      </c>
    </row>
    <row r="59" spans="1:6" ht="15" thickBot="1" x14ac:dyDescent="0.4">
      <c r="A59" s="2">
        <v>58</v>
      </c>
      <c r="B59" s="5">
        <v>415</v>
      </c>
      <c r="C59" s="2">
        <f t="shared" si="2"/>
        <v>327.75</v>
      </c>
      <c r="D59" s="2">
        <f t="shared" si="0"/>
        <v>190.36896055131916</v>
      </c>
      <c r="E59" s="2">
        <f t="shared" si="1"/>
        <v>465.13103944868084</v>
      </c>
      <c r="F59" s="2">
        <f t="shared" si="3"/>
        <v>68.690519724340419</v>
      </c>
    </row>
    <row r="60" spans="1:6" ht="15" thickBot="1" x14ac:dyDescent="0.4">
      <c r="A60" s="2">
        <v>59</v>
      </c>
      <c r="B60" s="5">
        <v>260</v>
      </c>
      <c r="C60" s="2">
        <f t="shared" si="2"/>
        <v>323.89999999999998</v>
      </c>
      <c r="D60" s="2">
        <f t="shared" si="0"/>
        <v>183.48931664577654</v>
      </c>
      <c r="E60" s="2">
        <f t="shared" si="1"/>
        <v>464.31068335422344</v>
      </c>
      <c r="F60" s="2">
        <f t="shared" si="3"/>
        <v>70.205341677111718</v>
      </c>
    </row>
    <row r="61" spans="1:6" ht="15" thickBot="1" x14ac:dyDescent="0.4">
      <c r="A61" s="2">
        <v>60</v>
      </c>
      <c r="B61" s="5">
        <v>347</v>
      </c>
      <c r="C61" s="2">
        <f t="shared" si="2"/>
        <v>330.3</v>
      </c>
      <c r="D61" s="2">
        <f t="shared" si="0"/>
        <v>198.17415090149848</v>
      </c>
      <c r="E61" s="2">
        <f t="shared" si="1"/>
        <v>462.42584909850154</v>
      </c>
      <c r="F61" s="2">
        <f t="shared" si="3"/>
        <v>66.062924549250766</v>
      </c>
    </row>
    <row r="62" spans="1:6" ht="15" thickBot="1" x14ac:dyDescent="0.4">
      <c r="A62" s="2">
        <v>61</v>
      </c>
      <c r="B62" s="5">
        <v>433</v>
      </c>
      <c r="C62" s="2">
        <f t="shared" si="2"/>
        <v>335.45</v>
      </c>
      <c r="D62" s="2">
        <f t="shared" si="0"/>
        <v>195.94878136732999</v>
      </c>
      <c r="E62" s="2">
        <f t="shared" si="1"/>
        <v>474.95121863267002</v>
      </c>
      <c r="F62" s="2">
        <f t="shared" si="3"/>
        <v>69.750609316335002</v>
      </c>
    </row>
    <row r="63" spans="1:6" ht="15" thickBot="1" x14ac:dyDescent="0.4">
      <c r="A63" s="2">
        <v>62</v>
      </c>
      <c r="B63" s="5">
        <v>292</v>
      </c>
      <c r="C63" s="2">
        <f t="shared" si="2"/>
        <v>330.1</v>
      </c>
      <c r="D63" s="2">
        <f t="shared" si="0"/>
        <v>192.56469544149766</v>
      </c>
      <c r="E63" s="2">
        <f t="shared" si="1"/>
        <v>467.63530455850241</v>
      </c>
      <c r="F63" s="2">
        <f t="shared" si="3"/>
        <v>68.76765227925118</v>
      </c>
    </row>
    <row r="64" spans="1:6" ht="15" thickBot="1" x14ac:dyDescent="0.4">
      <c r="A64" s="2">
        <v>63</v>
      </c>
      <c r="B64" s="5">
        <v>349</v>
      </c>
      <c r="C64" s="2">
        <f t="shared" si="2"/>
        <v>331.75</v>
      </c>
      <c r="D64" s="2">
        <f t="shared" si="0"/>
        <v>194.13913560332529</v>
      </c>
      <c r="E64" s="2">
        <f t="shared" si="1"/>
        <v>469.36086439667474</v>
      </c>
      <c r="F64" s="2">
        <f t="shared" si="3"/>
        <v>68.805432198337357</v>
      </c>
    </row>
    <row r="65" spans="1:6" ht="15" thickBot="1" x14ac:dyDescent="0.4">
      <c r="A65" s="2">
        <v>64</v>
      </c>
      <c r="B65" s="5">
        <v>395</v>
      </c>
      <c r="C65" s="2">
        <f t="shared" si="2"/>
        <v>337.4</v>
      </c>
      <c r="D65" s="2">
        <f t="shared" si="0"/>
        <v>199.14603079838898</v>
      </c>
      <c r="E65" s="2">
        <f t="shared" si="1"/>
        <v>475.65396920161095</v>
      </c>
      <c r="F65" s="2">
        <f t="shared" si="3"/>
        <v>69.1269846008055</v>
      </c>
    </row>
    <row r="66" spans="1:6" ht="15" thickBot="1" x14ac:dyDescent="0.4">
      <c r="A66" s="2">
        <v>65</v>
      </c>
      <c r="B66" s="5">
        <v>484</v>
      </c>
      <c r="C66" s="2">
        <f t="shared" si="2"/>
        <v>346.75</v>
      </c>
      <c r="D66" s="2">
        <f t="shared" si="0"/>
        <v>195.96422480883683</v>
      </c>
      <c r="E66" s="2">
        <f t="shared" si="1"/>
        <v>497.53577519116317</v>
      </c>
      <c r="F66" s="2">
        <f t="shared" si="3"/>
        <v>75.392887595581584</v>
      </c>
    </row>
    <row r="67" spans="1:6" ht="15" thickBot="1" x14ac:dyDescent="0.4">
      <c r="A67" s="2">
        <v>66</v>
      </c>
      <c r="B67" s="5">
        <v>367</v>
      </c>
      <c r="C67" s="2">
        <f t="shared" si="2"/>
        <v>346.1</v>
      </c>
      <c r="D67" s="2">
        <f t="shared" si="0"/>
        <v>195.78180416197114</v>
      </c>
      <c r="E67" s="2">
        <f t="shared" si="1"/>
        <v>496.41819583802891</v>
      </c>
      <c r="F67" s="2">
        <f t="shared" si="3"/>
        <v>75.159097919014442</v>
      </c>
    </row>
    <row r="68" spans="1:6" ht="15" thickBot="1" x14ac:dyDescent="0.4">
      <c r="A68" s="2">
        <v>67</v>
      </c>
      <c r="B68" s="5">
        <v>338</v>
      </c>
      <c r="C68" s="2">
        <f t="shared" si="2"/>
        <v>342.65</v>
      </c>
      <c r="D68" s="2">
        <f t="shared" si="0"/>
        <v>194.93639196065919</v>
      </c>
      <c r="E68" s="2">
        <f t="shared" si="1"/>
        <v>490.36360803934076</v>
      </c>
      <c r="F68" s="2">
        <f t="shared" si="3"/>
        <v>73.856804019670392</v>
      </c>
    </row>
    <row r="69" spans="1:6" ht="15" thickBot="1" x14ac:dyDescent="0.4">
      <c r="A69" s="2">
        <v>68</v>
      </c>
      <c r="B69" s="5">
        <v>336</v>
      </c>
      <c r="C69" s="2">
        <f t="shared" si="2"/>
        <v>343.2</v>
      </c>
      <c r="D69" s="2">
        <f t="shared" si="0"/>
        <v>195.67156206344487</v>
      </c>
      <c r="E69" s="2">
        <f t="shared" si="1"/>
        <v>490.72843793655511</v>
      </c>
      <c r="F69" s="2">
        <f t="shared" si="3"/>
        <v>73.764218968277561</v>
      </c>
    </row>
    <row r="70" spans="1:6" ht="15" thickBot="1" x14ac:dyDescent="0.4">
      <c r="A70" s="2">
        <v>69</v>
      </c>
      <c r="B70" s="5">
        <v>533</v>
      </c>
      <c r="C70" s="2">
        <f t="shared" si="2"/>
        <v>353.5</v>
      </c>
      <c r="D70" s="2">
        <f t="shared" si="0"/>
        <v>184.70248816999703</v>
      </c>
      <c r="E70" s="2">
        <f t="shared" si="1"/>
        <v>522.29751183000303</v>
      </c>
      <c r="F70" s="2">
        <f t="shared" si="3"/>
        <v>84.398755915001487</v>
      </c>
    </row>
    <row r="71" spans="1:6" ht="15" thickBot="1" x14ac:dyDescent="0.4">
      <c r="A71" s="2">
        <v>70</v>
      </c>
      <c r="B71" s="5">
        <v>387</v>
      </c>
      <c r="C71" s="2">
        <f t="shared" si="2"/>
        <v>363.6</v>
      </c>
      <c r="D71" s="2">
        <f t="shared" si="0"/>
        <v>213.1654295050503</v>
      </c>
      <c r="E71" s="2">
        <f t="shared" si="1"/>
        <v>514.03457049494978</v>
      </c>
      <c r="F71" s="2">
        <f t="shared" si="3"/>
        <v>75.217285247474862</v>
      </c>
    </row>
    <row r="72" spans="1:6" ht="15" thickBot="1" x14ac:dyDescent="0.4">
      <c r="A72" s="2">
        <v>71</v>
      </c>
      <c r="B72" s="5">
        <v>233</v>
      </c>
      <c r="C72" s="2">
        <f t="shared" si="2"/>
        <v>356.5</v>
      </c>
      <c r="D72" s="2">
        <f t="shared" si="0"/>
        <v>195.83201936913503</v>
      </c>
      <c r="E72" s="2">
        <f t="shared" si="1"/>
        <v>517.16798063086503</v>
      </c>
      <c r="F72" s="2">
        <f t="shared" si="3"/>
        <v>80.333990315432487</v>
      </c>
    </row>
    <row r="73" spans="1:6" ht="15" thickBot="1" x14ac:dyDescent="0.4">
      <c r="A73" s="2">
        <v>72</v>
      </c>
      <c r="B73" s="5">
        <v>484</v>
      </c>
      <c r="C73" s="2">
        <f t="shared" si="2"/>
        <v>366.55</v>
      </c>
      <c r="D73" s="2">
        <f t="shared" si="0"/>
        <v>200.47474597339917</v>
      </c>
      <c r="E73" s="2">
        <f t="shared" si="1"/>
        <v>532.62525402660083</v>
      </c>
      <c r="F73" s="2">
        <f t="shared" si="3"/>
        <v>83.037627013300423</v>
      </c>
    </row>
    <row r="74" spans="1:6" ht="15" thickBot="1" x14ac:dyDescent="0.4">
      <c r="A74" s="2">
        <v>73</v>
      </c>
      <c r="B74" s="5">
        <v>689</v>
      </c>
      <c r="C74" s="2">
        <f t="shared" si="2"/>
        <v>383.15</v>
      </c>
      <c r="D74" s="2">
        <f t="shared" si="0"/>
        <v>165.76713498989849</v>
      </c>
      <c r="E74" s="2">
        <f t="shared" si="1"/>
        <v>600.53286501010143</v>
      </c>
      <c r="F74" s="2">
        <f t="shared" si="3"/>
        <v>108.69143250505074</v>
      </c>
    </row>
    <row r="75" spans="1:6" ht="15" thickBot="1" x14ac:dyDescent="0.4">
      <c r="A75" s="2">
        <v>74</v>
      </c>
      <c r="B75" s="5">
        <v>568</v>
      </c>
      <c r="C75" s="2">
        <f t="shared" si="2"/>
        <v>389.75</v>
      </c>
      <c r="D75" s="2">
        <f t="shared" si="0"/>
        <v>158.76006515434489</v>
      </c>
      <c r="E75" s="2">
        <f t="shared" si="1"/>
        <v>620.73993484565517</v>
      </c>
      <c r="F75" s="2">
        <f t="shared" si="3"/>
        <v>115.49496742282756</v>
      </c>
    </row>
    <row r="76" spans="1:6" ht="15" thickBot="1" x14ac:dyDescent="0.4">
      <c r="A76" s="2">
        <v>75</v>
      </c>
      <c r="B76" s="5">
        <v>490</v>
      </c>
      <c r="C76" s="2">
        <f t="shared" si="2"/>
        <v>394.45</v>
      </c>
      <c r="D76" s="2">
        <f t="shared" si="0"/>
        <v>159.35387072518611</v>
      </c>
      <c r="E76" s="2">
        <f t="shared" si="1"/>
        <v>629.54612927481389</v>
      </c>
      <c r="F76" s="2">
        <f t="shared" si="3"/>
        <v>117.54806463740694</v>
      </c>
    </row>
    <row r="77" spans="1:6" ht="15" thickBot="1" x14ac:dyDescent="0.4">
      <c r="A77" s="2">
        <v>76</v>
      </c>
      <c r="B77" s="5">
        <v>529</v>
      </c>
      <c r="C77" s="2">
        <f t="shared" si="2"/>
        <v>407.15</v>
      </c>
      <c r="D77" s="2">
        <f t="shared" si="0"/>
        <v>171.79471537694334</v>
      </c>
      <c r="E77" s="2">
        <f t="shared" si="1"/>
        <v>642.50528462305658</v>
      </c>
      <c r="F77" s="2">
        <f t="shared" si="3"/>
        <v>117.67764231152832</v>
      </c>
    </row>
    <row r="78" spans="1:6" ht="15" thickBot="1" x14ac:dyDescent="0.4">
      <c r="A78" s="2">
        <v>77</v>
      </c>
      <c r="B78" s="5">
        <v>489</v>
      </c>
      <c r="C78" s="2">
        <f t="shared" si="2"/>
        <v>420.9</v>
      </c>
      <c r="D78" s="2">
        <f t="shared" si="0"/>
        <v>200.64024425692284</v>
      </c>
      <c r="E78" s="2">
        <f t="shared" si="1"/>
        <v>641.15975574307708</v>
      </c>
      <c r="F78" s="2">
        <f t="shared" si="3"/>
        <v>110.12987787153857</v>
      </c>
    </row>
    <row r="79" spans="1:6" ht="15" thickBot="1" x14ac:dyDescent="0.4">
      <c r="A79" s="2">
        <v>78</v>
      </c>
      <c r="B79" s="5">
        <v>496</v>
      </c>
      <c r="C79" s="2">
        <f t="shared" si="2"/>
        <v>424.95</v>
      </c>
      <c r="D79" s="2">
        <f t="shared" si="0"/>
        <v>202.30725926947449</v>
      </c>
      <c r="E79" s="2">
        <f t="shared" si="1"/>
        <v>647.59274073052552</v>
      </c>
      <c r="F79" s="2">
        <f t="shared" si="3"/>
        <v>111.32137036526275</v>
      </c>
    </row>
    <row r="80" spans="1:6" ht="15" thickBot="1" x14ac:dyDescent="0.4">
      <c r="A80" s="2">
        <v>79</v>
      </c>
      <c r="B80" s="5">
        <v>486</v>
      </c>
      <c r="C80" s="2">
        <f t="shared" si="2"/>
        <v>436.25</v>
      </c>
      <c r="D80" s="2">
        <f t="shared" si="0"/>
        <v>225.62533382815772</v>
      </c>
      <c r="E80" s="2">
        <f t="shared" si="1"/>
        <v>646.87466617184225</v>
      </c>
      <c r="F80" s="2">
        <f t="shared" si="3"/>
        <v>105.31233308592114</v>
      </c>
    </row>
    <row r="81" spans="1:6" ht="15" thickBot="1" x14ac:dyDescent="0.4">
      <c r="A81" s="2">
        <v>80</v>
      </c>
      <c r="B81" s="5">
        <v>693</v>
      </c>
      <c r="C81" s="2">
        <f t="shared" si="2"/>
        <v>453.55</v>
      </c>
      <c r="D81" s="2">
        <f t="shared" si="0"/>
        <v>219.5487393196353</v>
      </c>
      <c r="E81" s="2">
        <f t="shared" si="1"/>
        <v>687.55126068036475</v>
      </c>
      <c r="F81" s="2">
        <f t="shared" si="3"/>
        <v>117.00063034018235</v>
      </c>
    </row>
    <row r="82" spans="1:6" ht="15" thickBot="1" x14ac:dyDescent="0.4">
      <c r="A82" s="2">
        <v>81</v>
      </c>
      <c r="B82" s="5">
        <v>973</v>
      </c>
      <c r="C82" s="2">
        <f t="shared" si="2"/>
        <v>480.55</v>
      </c>
      <c r="D82" s="2">
        <f t="shared" si="0"/>
        <v>155.40112640514963</v>
      </c>
      <c r="E82" s="2">
        <f t="shared" si="1"/>
        <v>805.6988735948504</v>
      </c>
      <c r="F82" s="2">
        <f t="shared" si="3"/>
        <v>162.57443679742519</v>
      </c>
    </row>
    <row r="83" spans="1:6" ht="15" thickBot="1" x14ac:dyDescent="0.4">
      <c r="A83" s="2">
        <v>82</v>
      </c>
      <c r="B83" s="5">
        <v>634</v>
      </c>
      <c r="C83" s="2">
        <f t="shared" si="2"/>
        <v>497.65</v>
      </c>
      <c r="D83" s="2">
        <f t="shared" si="0"/>
        <v>178.0388143384215</v>
      </c>
      <c r="E83" s="2">
        <f t="shared" si="1"/>
        <v>817.26118566157845</v>
      </c>
      <c r="F83" s="2">
        <f t="shared" si="3"/>
        <v>159.80559283078924</v>
      </c>
    </row>
    <row r="84" spans="1:6" ht="15" thickBot="1" x14ac:dyDescent="0.4">
      <c r="A84" s="2">
        <v>83</v>
      </c>
      <c r="B84" s="5">
        <v>949</v>
      </c>
      <c r="C84" s="2">
        <f t="shared" si="2"/>
        <v>527.65</v>
      </c>
      <c r="D84" s="2">
        <f t="shared" si="0"/>
        <v>160.39625937915895</v>
      </c>
      <c r="E84" s="2">
        <f t="shared" si="1"/>
        <v>894.90374062084106</v>
      </c>
      <c r="F84" s="2">
        <f t="shared" si="3"/>
        <v>183.62687031042051</v>
      </c>
    </row>
    <row r="85" spans="1:6" ht="15" thickBot="1" x14ac:dyDescent="0.4">
      <c r="A85" s="2">
        <v>84</v>
      </c>
      <c r="B85" s="5">
        <v>526</v>
      </c>
      <c r="C85" s="2">
        <f t="shared" si="2"/>
        <v>534.20000000000005</v>
      </c>
      <c r="D85" s="2">
        <f t="shared" si="0"/>
        <v>172.00524575858367</v>
      </c>
      <c r="E85" s="2">
        <f t="shared" si="1"/>
        <v>896.39475424141642</v>
      </c>
      <c r="F85" s="2">
        <f t="shared" si="3"/>
        <v>181.09737712070819</v>
      </c>
    </row>
    <row r="86" spans="1:6" ht="15" thickBot="1" x14ac:dyDescent="0.4">
      <c r="A86" s="2">
        <v>85</v>
      </c>
      <c r="B86" s="5">
        <v>479</v>
      </c>
      <c r="C86" s="2">
        <f t="shared" si="2"/>
        <v>533.95000000000005</v>
      </c>
      <c r="D86" s="2">
        <f t="shared" ref="D86:D105" si="4">C86-2*F86</f>
        <v>171.61011812112105</v>
      </c>
      <c r="E86" s="2">
        <f t="shared" ref="E86:E104" si="5">C86+2*F86</f>
        <v>896.28988187887899</v>
      </c>
      <c r="F86" s="2">
        <f t="shared" si="3"/>
        <v>181.1699409394395</v>
      </c>
    </row>
    <row r="87" spans="1:6" x14ac:dyDescent="0.35">
      <c r="A87" s="1">
        <v>85</v>
      </c>
      <c r="B87" s="1"/>
      <c r="C87" s="1">
        <f t="shared" si="2"/>
        <v>542.73684210526312</v>
      </c>
      <c r="D87" s="1">
        <f t="shared" si="4"/>
        <v>179.38644308886745</v>
      </c>
      <c r="E87" s="1">
        <f t="shared" si="5"/>
        <v>906.08724112165874</v>
      </c>
      <c r="F87" s="1">
        <f t="shared" si="3"/>
        <v>181.67519950819784</v>
      </c>
    </row>
    <row r="88" spans="1:6" x14ac:dyDescent="0.35">
      <c r="A88" s="1">
        <v>85</v>
      </c>
      <c r="B88" s="1"/>
      <c r="C88" s="1">
        <f t="shared" ref="C88:C106" si="6">AVERAGE(B69:B88)</f>
        <v>554.11111111111109</v>
      </c>
      <c r="D88" s="1">
        <f t="shared" si="4"/>
        <v>194.21428090131093</v>
      </c>
      <c r="E88" s="1">
        <f t="shared" si="5"/>
        <v>914.00794132091119</v>
      </c>
      <c r="F88" s="1">
        <f t="shared" ref="F88:F105" si="7">_xlfn.STDEV.P(B69:B88)</f>
        <v>179.94841510490008</v>
      </c>
    </row>
    <row r="89" spans="1:6" x14ac:dyDescent="0.35">
      <c r="A89" s="1">
        <v>85</v>
      </c>
      <c r="B89" s="1"/>
      <c r="C89" s="1">
        <f t="shared" si="6"/>
        <v>566.94117647058829</v>
      </c>
      <c r="D89" s="1">
        <f t="shared" si="4"/>
        <v>212.97376647972465</v>
      </c>
      <c r="E89" s="1">
        <f t="shared" si="5"/>
        <v>920.90858646145193</v>
      </c>
      <c r="F89" s="1">
        <f t="shared" si="7"/>
        <v>176.98370499543182</v>
      </c>
    </row>
    <row r="90" spans="1:6" x14ac:dyDescent="0.35">
      <c r="A90" s="1">
        <v>85</v>
      </c>
      <c r="B90" s="1"/>
      <c r="C90" s="1">
        <f t="shared" si="6"/>
        <v>569.0625</v>
      </c>
      <c r="D90" s="1">
        <f t="shared" si="4"/>
        <v>204.6208251396734</v>
      </c>
      <c r="E90" s="1">
        <f t="shared" si="5"/>
        <v>933.50417486032666</v>
      </c>
      <c r="F90" s="1">
        <f t="shared" si="7"/>
        <v>182.2208374301633</v>
      </c>
    </row>
    <row r="91" spans="1:6" x14ac:dyDescent="0.35">
      <c r="A91" s="1">
        <v>85</v>
      </c>
      <c r="B91" s="1"/>
      <c r="C91" s="1">
        <f t="shared" si="6"/>
        <v>581.20000000000005</v>
      </c>
      <c r="D91" s="1">
        <f t="shared" si="4"/>
        <v>217.54653858377759</v>
      </c>
      <c r="E91" s="1">
        <f t="shared" si="5"/>
        <v>944.85346141622244</v>
      </c>
      <c r="F91" s="1">
        <f t="shared" si="7"/>
        <v>181.82673070811123</v>
      </c>
    </row>
    <row r="92" spans="1:6" x14ac:dyDescent="0.35">
      <c r="A92" s="1">
        <v>85</v>
      </c>
      <c r="B92" s="1"/>
      <c r="C92" s="1">
        <f t="shared" si="6"/>
        <v>606.07142857142856</v>
      </c>
      <c r="D92" s="1">
        <f t="shared" si="4"/>
        <v>282.69154202866883</v>
      </c>
      <c r="E92" s="1">
        <f t="shared" si="5"/>
        <v>929.45131511418822</v>
      </c>
      <c r="F92" s="1">
        <f t="shared" si="7"/>
        <v>161.68994327137986</v>
      </c>
    </row>
    <row r="93" spans="1:6" x14ac:dyDescent="0.35">
      <c r="A93" s="1">
        <v>85</v>
      </c>
      <c r="B93" s="1"/>
      <c r="C93" s="1">
        <f t="shared" si="6"/>
        <v>615.46153846153845</v>
      </c>
      <c r="D93" s="1">
        <f t="shared" si="4"/>
        <v>287.313714938602</v>
      </c>
      <c r="E93" s="1">
        <f t="shared" si="5"/>
        <v>943.60936198447484</v>
      </c>
      <c r="F93" s="1">
        <f t="shared" si="7"/>
        <v>164.07391176146822</v>
      </c>
    </row>
    <row r="94" spans="1:6" x14ac:dyDescent="0.35">
      <c r="A94" s="1">
        <v>85</v>
      </c>
      <c r="B94" s="1"/>
      <c r="C94" s="1">
        <f t="shared" si="6"/>
        <v>609.33333333333337</v>
      </c>
      <c r="D94" s="1">
        <f t="shared" si="4"/>
        <v>270.65715236461574</v>
      </c>
      <c r="E94" s="1">
        <f t="shared" si="5"/>
        <v>948.009514302051</v>
      </c>
      <c r="F94" s="1">
        <f t="shared" si="7"/>
        <v>169.33809048435882</v>
      </c>
    </row>
    <row r="95" spans="1:6" x14ac:dyDescent="0.35">
      <c r="A95" s="1">
        <v>85</v>
      </c>
      <c r="B95" s="1"/>
      <c r="C95" s="1">
        <f t="shared" si="6"/>
        <v>613.09090909090912</v>
      </c>
      <c r="D95" s="1">
        <f t="shared" si="4"/>
        <v>260.31443642100237</v>
      </c>
      <c r="E95" s="1">
        <f t="shared" si="5"/>
        <v>965.86738176081587</v>
      </c>
      <c r="F95" s="1">
        <f t="shared" si="7"/>
        <v>176.38823633495338</v>
      </c>
    </row>
    <row r="96" spans="1:6" x14ac:dyDescent="0.35">
      <c r="A96" s="1">
        <v>85</v>
      </c>
      <c r="B96" s="1"/>
      <c r="C96" s="1">
        <f t="shared" si="6"/>
        <v>625.4</v>
      </c>
      <c r="D96" s="1">
        <f t="shared" si="4"/>
        <v>264.52639331754943</v>
      </c>
      <c r="E96" s="1">
        <f t="shared" si="5"/>
        <v>986.27360668245046</v>
      </c>
      <c r="F96" s="1">
        <f t="shared" si="7"/>
        <v>180.43680334122527</v>
      </c>
    </row>
    <row r="97" spans="1:6" x14ac:dyDescent="0.35">
      <c r="A97" s="1">
        <v>85</v>
      </c>
      <c r="B97" s="1"/>
      <c r="C97" s="1">
        <f t="shared" si="6"/>
        <v>636.11111111111109</v>
      </c>
      <c r="D97" s="1">
        <f t="shared" si="4"/>
        <v>261.79758305748783</v>
      </c>
      <c r="E97" s="1">
        <f t="shared" si="5"/>
        <v>1010.4246391647343</v>
      </c>
      <c r="F97" s="1">
        <f t="shared" si="7"/>
        <v>187.15676402681163</v>
      </c>
    </row>
    <row r="98" spans="1:6" x14ac:dyDescent="0.35">
      <c r="A98" s="1">
        <v>85</v>
      </c>
      <c r="B98" s="1"/>
      <c r="C98" s="1">
        <f t="shared" si="6"/>
        <v>654.5</v>
      </c>
      <c r="D98" s="1">
        <f t="shared" si="4"/>
        <v>273.11961246021053</v>
      </c>
      <c r="E98" s="1">
        <f t="shared" si="5"/>
        <v>1035.8803875397894</v>
      </c>
      <c r="F98" s="1">
        <f t="shared" si="7"/>
        <v>190.69019376989473</v>
      </c>
    </row>
    <row r="99" spans="1:6" x14ac:dyDescent="0.35">
      <c r="A99" s="1">
        <v>85</v>
      </c>
      <c r="B99" s="1"/>
      <c r="C99" s="1">
        <f t="shared" si="6"/>
        <v>677.14285714285711</v>
      </c>
      <c r="D99" s="1">
        <f t="shared" si="4"/>
        <v>290.07264782835108</v>
      </c>
      <c r="E99" s="1">
        <f t="shared" si="5"/>
        <v>1064.2130664573631</v>
      </c>
      <c r="F99" s="1">
        <f t="shared" si="7"/>
        <v>193.53510465725302</v>
      </c>
    </row>
    <row r="100" spans="1:6" x14ac:dyDescent="0.35">
      <c r="A100" s="1">
        <v>85</v>
      </c>
      <c r="B100" s="1"/>
      <c r="C100" s="1">
        <f t="shared" si="6"/>
        <v>709</v>
      </c>
      <c r="D100" s="1">
        <f t="shared" si="4"/>
        <v>326.40709189357244</v>
      </c>
      <c r="E100" s="1">
        <f t="shared" si="5"/>
        <v>1091.5929081064276</v>
      </c>
      <c r="F100" s="1">
        <f t="shared" si="7"/>
        <v>191.29645405321378</v>
      </c>
    </row>
    <row r="101" spans="1:6" x14ac:dyDescent="0.35">
      <c r="A101" s="1">
        <v>85</v>
      </c>
      <c r="B101" s="1"/>
      <c r="C101" s="1">
        <f t="shared" si="6"/>
        <v>712.2</v>
      </c>
      <c r="D101" s="1">
        <f t="shared" si="4"/>
        <v>293.38376344749958</v>
      </c>
      <c r="E101" s="1">
        <f t="shared" si="5"/>
        <v>1131.0162365525005</v>
      </c>
      <c r="F101" s="1">
        <f t="shared" si="7"/>
        <v>209.40811827625024</v>
      </c>
    </row>
    <row r="102" spans="1:6" x14ac:dyDescent="0.35">
      <c r="A102" s="1">
        <v>85</v>
      </c>
      <c r="B102" s="1"/>
      <c r="C102" s="1">
        <f t="shared" si="6"/>
        <v>647</v>
      </c>
      <c r="D102" s="1">
        <f t="shared" si="4"/>
        <v>280.61495663714658</v>
      </c>
      <c r="E102" s="1">
        <f t="shared" si="5"/>
        <v>1013.3850433628534</v>
      </c>
      <c r="F102" s="1">
        <f t="shared" si="7"/>
        <v>183.19252168142671</v>
      </c>
    </row>
    <row r="103" spans="1:6" x14ac:dyDescent="0.35">
      <c r="A103" s="1">
        <v>85</v>
      </c>
      <c r="B103" s="1"/>
      <c r="C103" s="1">
        <f t="shared" si="6"/>
        <v>651.33333333333337</v>
      </c>
      <c r="D103" s="1">
        <f t="shared" si="4"/>
        <v>228.62355635206274</v>
      </c>
      <c r="E103" s="1">
        <f t="shared" si="5"/>
        <v>1074.0431103146041</v>
      </c>
      <c r="F103" s="1">
        <f t="shared" si="7"/>
        <v>211.35488849063532</v>
      </c>
    </row>
    <row r="104" spans="1:6" x14ac:dyDescent="0.35">
      <c r="A104" s="1">
        <v>85</v>
      </c>
      <c r="B104" s="1"/>
      <c r="C104" s="1">
        <f t="shared" si="6"/>
        <v>502.5</v>
      </c>
      <c r="D104" s="1">
        <f t="shared" si="4"/>
        <v>455.5</v>
      </c>
      <c r="E104" s="1">
        <f t="shared" si="5"/>
        <v>549.5</v>
      </c>
      <c r="F104" s="1">
        <f t="shared" si="7"/>
        <v>23.5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F24F-5FE9-4D55-9141-ECD9077C002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2020-05-25T10:43:13Z</dcterms:created>
  <dcterms:modified xsi:type="dcterms:W3CDTF">2020-05-25T11:28:03Z</dcterms:modified>
</cp:coreProperties>
</file>