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</workbook>
</file>

<file path=xl/sharedStrings.xml><?xml version="1.0" encoding="utf-8"?>
<sst xmlns="http://schemas.openxmlformats.org/spreadsheetml/2006/main" count="12" uniqueCount="12">
  <si>
    <t>People</t>
  </si>
  <si>
    <t>Time (min)</t>
  </si>
  <si>
    <t>Time/person</t>
  </si>
  <si>
    <t>Story Count</t>
  </si>
  <si>
    <t>Story Points</t>
  </si>
  <si>
    <t>Sprint 2 Story Points</t>
  </si>
  <si>
    <t>Estimated Sprint 2</t>
  </si>
  <si>
    <t>Hours work</t>
  </si>
  <si>
    <t>days work</t>
  </si>
  <si>
    <t>Sum:</t>
  </si>
  <si>
    <t>Average:</t>
  </si>
  <si>
    <t>Average (pt):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</si>
</sst>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I1" s="1" t="s">
        <v>5</v>
      </c>
    </row>
    <row r="2">
      <c r="A2" s="1">
        <v>1.0</v>
      </c>
      <c r="B2" s="1">
        <v>60.0</v>
      </c>
      <c r="C2" s="2">
        <f t="shared" ref="C2:C17" si="1">B2/A2</f>
        <v>60</v>
      </c>
      <c r="F2" s="1">
        <v>2.0</v>
      </c>
      <c r="G2" s="1">
        <v>5.0</v>
      </c>
      <c r="I2" s="1">
        <v>13.0</v>
      </c>
    </row>
    <row r="3">
      <c r="A3" s="1">
        <v>1.0</v>
      </c>
      <c r="B3" s="1">
        <v>60.0</v>
      </c>
      <c r="C3" s="2">
        <f t="shared" si="1"/>
        <v>60</v>
      </c>
    </row>
    <row r="4">
      <c r="A4" s="1">
        <v>1.0</v>
      </c>
      <c r="B4" s="1">
        <v>70.0</v>
      </c>
      <c r="C4" s="2">
        <f t="shared" si="1"/>
        <v>70</v>
      </c>
    </row>
    <row r="5">
      <c r="A5" s="1">
        <v>1.0</v>
      </c>
      <c r="B5" s="1">
        <v>90.0</v>
      </c>
      <c r="C5" s="2">
        <f t="shared" si="1"/>
        <v>90</v>
      </c>
    </row>
    <row r="6">
      <c r="A6" s="1">
        <v>1.0</v>
      </c>
      <c r="B6" s="1">
        <v>640.0</v>
      </c>
      <c r="C6" s="2">
        <f t="shared" si="1"/>
        <v>640</v>
      </c>
      <c r="G6" s="3"/>
      <c r="H6" s="4" t="s">
        <v>6</v>
      </c>
    </row>
    <row r="7">
      <c r="A7" s="1">
        <v>1.0</v>
      </c>
      <c r="B7" s="1">
        <v>360.0</v>
      </c>
      <c r="C7" s="2">
        <f t="shared" si="1"/>
        <v>360</v>
      </c>
      <c r="G7" s="4" t="s">
        <v>7</v>
      </c>
      <c r="H7" s="3">
        <f>C20*I2/60</f>
        <v>116.3933333</v>
      </c>
    </row>
    <row r="8">
      <c r="A8" s="1">
        <v>1.0</v>
      </c>
      <c r="B8" s="1">
        <v>10.0</v>
      </c>
      <c r="C8" s="2">
        <f t="shared" si="1"/>
        <v>10</v>
      </c>
      <c r="G8" s="4" t="s">
        <v>8</v>
      </c>
      <c r="H8" s="3">
        <f>H7/24</f>
        <v>4.849722222</v>
      </c>
    </row>
    <row r="9">
      <c r="A9" s="1">
        <v>1.0</v>
      </c>
      <c r="B9" s="1">
        <v>120.0</v>
      </c>
      <c r="C9" s="2">
        <f t="shared" si="1"/>
        <v>120</v>
      </c>
    </row>
    <row r="10">
      <c r="A10" s="1">
        <v>1.0</v>
      </c>
      <c r="B10" s="1">
        <v>266.0</v>
      </c>
      <c r="C10" s="2">
        <f t="shared" si="1"/>
        <v>266</v>
      </c>
    </row>
    <row r="11">
      <c r="A11" s="5">
        <v>1.0</v>
      </c>
      <c r="B11" s="5">
        <v>170.0</v>
      </c>
      <c r="C11" s="6">
        <f t="shared" si="1"/>
        <v>170</v>
      </c>
    </row>
    <row r="12">
      <c r="A12" s="1">
        <v>1.0</v>
      </c>
      <c r="B12" s="1">
        <v>60.0</v>
      </c>
      <c r="C12" s="2">
        <f t="shared" si="1"/>
        <v>60</v>
      </c>
    </row>
    <row r="13">
      <c r="A13" s="1">
        <v>1.0</v>
      </c>
      <c r="B13" s="1">
        <v>195.0</v>
      </c>
      <c r="C13" s="2">
        <f t="shared" si="1"/>
        <v>195</v>
      </c>
    </row>
    <row r="14">
      <c r="A14" s="1">
        <v>2.0</v>
      </c>
      <c r="B14" s="1">
        <v>150.0</v>
      </c>
      <c r="C14" s="2">
        <f t="shared" si="1"/>
        <v>75</v>
      </c>
    </row>
    <row r="15">
      <c r="A15" s="1">
        <v>1.0</v>
      </c>
      <c r="B15" s="1">
        <v>120.0</v>
      </c>
      <c r="C15" s="2">
        <f t="shared" si="1"/>
        <v>120</v>
      </c>
    </row>
    <row r="16">
      <c r="A16" s="1">
        <v>1.0</v>
      </c>
      <c r="B16" s="1">
        <v>330.0</v>
      </c>
      <c r="C16" s="2">
        <f t="shared" si="1"/>
        <v>330</v>
      </c>
    </row>
    <row r="17">
      <c r="A17" s="1">
        <v>1.0</v>
      </c>
      <c r="B17" s="1">
        <v>60.0</v>
      </c>
      <c r="C17" s="2">
        <f t="shared" si="1"/>
        <v>60</v>
      </c>
    </row>
    <row r="18">
      <c r="B18" s="1" t="s">
        <v>9</v>
      </c>
      <c r="C18" s="2">
        <f>SUM(C2:C17)</f>
        <v>2686</v>
      </c>
      <c r="D18" s="2">
        <f t="shared" ref="D18:D20" si="2">C18/60</f>
        <v>44.76666667</v>
      </c>
      <c r="E18" s="2">
        <f>D18/14</f>
        <v>3.197619048</v>
      </c>
    </row>
    <row r="19">
      <c r="B19" s="1" t="s">
        <v>10</v>
      </c>
      <c r="C19" s="2">
        <f> C18/F2</f>
        <v>1343</v>
      </c>
      <c r="D19" s="2">
        <f t="shared" si="2"/>
        <v>22.38333333</v>
      </c>
    </row>
    <row r="20">
      <c r="B20" s="1" t="s">
        <v>11</v>
      </c>
      <c r="C20" s="2">
        <f>C18/G2</f>
        <v>537.2</v>
      </c>
      <c r="D20" s="2">
        <f t="shared" si="2"/>
        <v>8.953333333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