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Google Drive\Workspaces\Java\FilipinoStanfordPOSTagger\data\results\"/>
    </mc:Choice>
  </mc:AlternateContent>
  <bookViews>
    <workbookView xWindow="0" yWindow="0" windowWidth="20490" windowHeight="7755"/>
  </bookViews>
  <sheets>
    <sheet name="Sheet1" sheetId="1" r:id="rId1"/>
  </sheets>
  <definedNames>
    <definedName name="left3words_confusion_matrix" localSheetId="0">Sheet1!$A$1:$EO$141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S3" i="1" l="1"/>
  <c r="ES11" i="1"/>
  <c r="ES19" i="1"/>
  <c r="ES27" i="1"/>
  <c r="ES34" i="1"/>
  <c r="ES35" i="1"/>
  <c r="ES42" i="1"/>
  <c r="ES43" i="1"/>
  <c r="ES50" i="1"/>
  <c r="ES51" i="1"/>
  <c r="ES58" i="1"/>
  <c r="ES59" i="1"/>
  <c r="ES67" i="1"/>
  <c r="ES75" i="1"/>
  <c r="ES82" i="1"/>
  <c r="ES83" i="1"/>
  <c r="ES91" i="1"/>
  <c r="ES99" i="1"/>
  <c r="ES107" i="1"/>
  <c r="ES115" i="1"/>
  <c r="ES123" i="1"/>
  <c r="ES131" i="1"/>
  <c r="ES139" i="1"/>
  <c r="ES2" i="1"/>
  <c r="EQ19" i="1"/>
  <c r="EQ20" i="1"/>
  <c r="ES20" i="1" s="1"/>
  <c r="EQ21" i="1"/>
  <c r="ES21" i="1" s="1"/>
  <c r="EQ22" i="1"/>
  <c r="ES22" i="1" s="1"/>
  <c r="EQ23" i="1"/>
  <c r="ES23" i="1" s="1"/>
  <c r="EQ24" i="1"/>
  <c r="ES24" i="1" s="1"/>
  <c r="EQ25" i="1"/>
  <c r="ES25" i="1" s="1"/>
  <c r="EQ26" i="1"/>
  <c r="ES26" i="1" s="1"/>
  <c r="EQ27" i="1"/>
  <c r="EQ28" i="1"/>
  <c r="ES28" i="1" s="1"/>
  <c r="EQ29" i="1"/>
  <c r="ES29" i="1" s="1"/>
  <c r="EQ30" i="1"/>
  <c r="ES30" i="1" s="1"/>
  <c r="EQ31" i="1"/>
  <c r="ES31" i="1" s="1"/>
  <c r="EQ32" i="1"/>
  <c r="ES32" i="1" s="1"/>
  <c r="EQ33" i="1"/>
  <c r="ES33" i="1" s="1"/>
  <c r="EQ34" i="1"/>
  <c r="EQ35" i="1"/>
  <c r="EQ36" i="1"/>
  <c r="ES36" i="1" s="1"/>
  <c r="EQ37" i="1"/>
  <c r="ES37" i="1" s="1"/>
  <c r="EQ38" i="1"/>
  <c r="ES38" i="1" s="1"/>
  <c r="EQ39" i="1"/>
  <c r="ES39" i="1" s="1"/>
  <c r="EQ40" i="1"/>
  <c r="ES40" i="1" s="1"/>
  <c r="EQ41" i="1"/>
  <c r="ES41" i="1" s="1"/>
  <c r="EQ42" i="1"/>
  <c r="EQ43" i="1"/>
  <c r="EQ44" i="1"/>
  <c r="ES44" i="1" s="1"/>
  <c r="EQ45" i="1"/>
  <c r="ES45" i="1" s="1"/>
  <c r="EQ46" i="1"/>
  <c r="ES46" i="1" s="1"/>
  <c r="EQ47" i="1"/>
  <c r="ES47" i="1" s="1"/>
  <c r="EQ48" i="1"/>
  <c r="ES48" i="1" s="1"/>
  <c r="EQ49" i="1"/>
  <c r="ES49" i="1" s="1"/>
  <c r="EQ50" i="1"/>
  <c r="EQ51" i="1"/>
  <c r="EQ52" i="1"/>
  <c r="ES52" i="1" s="1"/>
  <c r="EQ53" i="1"/>
  <c r="ES53" i="1" s="1"/>
  <c r="EQ54" i="1"/>
  <c r="ES54" i="1" s="1"/>
  <c r="EQ55" i="1"/>
  <c r="ES55" i="1" s="1"/>
  <c r="EQ56" i="1"/>
  <c r="ES56" i="1" s="1"/>
  <c r="EQ57" i="1"/>
  <c r="ES57" i="1" s="1"/>
  <c r="EQ58" i="1"/>
  <c r="EQ59" i="1"/>
  <c r="EQ60" i="1"/>
  <c r="ES60" i="1" s="1"/>
  <c r="EQ61" i="1"/>
  <c r="ES61" i="1" s="1"/>
  <c r="EQ62" i="1"/>
  <c r="ES62" i="1" s="1"/>
  <c r="EQ63" i="1"/>
  <c r="ES63" i="1" s="1"/>
  <c r="EQ64" i="1"/>
  <c r="ES64" i="1" s="1"/>
  <c r="EQ65" i="1"/>
  <c r="ES65" i="1" s="1"/>
  <c r="EQ66" i="1"/>
  <c r="ES66" i="1" s="1"/>
  <c r="EQ67" i="1"/>
  <c r="EQ68" i="1"/>
  <c r="ES68" i="1" s="1"/>
  <c r="EQ69" i="1"/>
  <c r="ES69" i="1" s="1"/>
  <c r="EQ70" i="1"/>
  <c r="ES70" i="1" s="1"/>
  <c r="EQ71" i="1"/>
  <c r="ES71" i="1" s="1"/>
  <c r="EQ72" i="1"/>
  <c r="ES72" i="1" s="1"/>
  <c r="EQ73" i="1"/>
  <c r="ES73" i="1" s="1"/>
  <c r="EQ74" i="1"/>
  <c r="ES74" i="1" s="1"/>
  <c r="EQ75" i="1"/>
  <c r="EQ76" i="1"/>
  <c r="ES76" i="1" s="1"/>
  <c r="EQ77" i="1"/>
  <c r="ES77" i="1" s="1"/>
  <c r="EQ78" i="1"/>
  <c r="ES78" i="1" s="1"/>
  <c r="EQ79" i="1"/>
  <c r="ES79" i="1" s="1"/>
  <c r="EQ80" i="1"/>
  <c r="ES80" i="1" s="1"/>
  <c r="EQ81" i="1"/>
  <c r="ES81" i="1" s="1"/>
  <c r="EQ82" i="1"/>
  <c r="EQ83" i="1"/>
  <c r="EQ84" i="1"/>
  <c r="ES84" i="1" s="1"/>
  <c r="EQ85" i="1"/>
  <c r="ES85" i="1" s="1"/>
  <c r="EQ86" i="1"/>
  <c r="ES86" i="1" s="1"/>
  <c r="EQ87" i="1"/>
  <c r="ES87" i="1" s="1"/>
  <c r="EQ88" i="1"/>
  <c r="ES88" i="1" s="1"/>
  <c r="EQ89" i="1"/>
  <c r="ES89" i="1" s="1"/>
  <c r="EQ90" i="1"/>
  <c r="ES90" i="1" s="1"/>
  <c r="EQ91" i="1"/>
  <c r="EQ92" i="1"/>
  <c r="ES92" i="1" s="1"/>
  <c r="EQ93" i="1"/>
  <c r="ES93" i="1" s="1"/>
  <c r="EQ94" i="1"/>
  <c r="ES94" i="1" s="1"/>
  <c r="EQ95" i="1"/>
  <c r="ES95" i="1" s="1"/>
  <c r="EQ96" i="1"/>
  <c r="ES96" i="1" s="1"/>
  <c r="EQ97" i="1"/>
  <c r="ES97" i="1" s="1"/>
  <c r="EQ98" i="1"/>
  <c r="ES98" i="1" s="1"/>
  <c r="EQ99" i="1"/>
  <c r="EQ100" i="1"/>
  <c r="ES100" i="1" s="1"/>
  <c r="EQ101" i="1"/>
  <c r="ES101" i="1" s="1"/>
  <c r="EQ102" i="1"/>
  <c r="ES102" i="1" s="1"/>
  <c r="EQ103" i="1"/>
  <c r="ES103" i="1" s="1"/>
  <c r="EQ104" i="1"/>
  <c r="ES104" i="1" s="1"/>
  <c r="EQ105" i="1"/>
  <c r="ES105" i="1" s="1"/>
  <c r="EQ106" i="1"/>
  <c r="ES106" i="1" s="1"/>
  <c r="EQ107" i="1"/>
  <c r="EQ108" i="1"/>
  <c r="ES108" i="1" s="1"/>
  <c r="EQ109" i="1"/>
  <c r="ES109" i="1" s="1"/>
  <c r="EQ110" i="1"/>
  <c r="ES110" i="1" s="1"/>
  <c r="EQ111" i="1"/>
  <c r="ES111" i="1" s="1"/>
  <c r="EQ112" i="1"/>
  <c r="ES112" i="1" s="1"/>
  <c r="EQ113" i="1"/>
  <c r="ES113" i="1" s="1"/>
  <c r="EQ114" i="1"/>
  <c r="ES114" i="1" s="1"/>
  <c r="EQ115" i="1"/>
  <c r="EQ116" i="1"/>
  <c r="ES116" i="1" s="1"/>
  <c r="EQ117" i="1"/>
  <c r="ES117" i="1" s="1"/>
  <c r="EQ118" i="1"/>
  <c r="ES118" i="1" s="1"/>
  <c r="EQ119" i="1"/>
  <c r="ES119" i="1" s="1"/>
  <c r="EQ120" i="1"/>
  <c r="ES120" i="1" s="1"/>
  <c r="EQ121" i="1"/>
  <c r="ES121" i="1" s="1"/>
  <c r="EQ122" i="1"/>
  <c r="ES122" i="1" s="1"/>
  <c r="EQ123" i="1"/>
  <c r="EQ124" i="1"/>
  <c r="ES124" i="1" s="1"/>
  <c r="EQ125" i="1"/>
  <c r="ES125" i="1" s="1"/>
  <c r="EQ126" i="1"/>
  <c r="ES126" i="1" s="1"/>
  <c r="EQ127" i="1"/>
  <c r="ES127" i="1" s="1"/>
  <c r="EQ128" i="1"/>
  <c r="ES128" i="1" s="1"/>
  <c r="EQ129" i="1"/>
  <c r="ES129" i="1" s="1"/>
  <c r="EQ130" i="1"/>
  <c r="ES130" i="1" s="1"/>
  <c r="EQ131" i="1"/>
  <c r="EQ132" i="1"/>
  <c r="ES132" i="1" s="1"/>
  <c r="EQ133" i="1"/>
  <c r="ES133" i="1" s="1"/>
  <c r="EQ134" i="1"/>
  <c r="ES134" i="1" s="1"/>
  <c r="EQ135" i="1"/>
  <c r="ES135" i="1" s="1"/>
  <c r="EQ136" i="1"/>
  <c r="ES136" i="1" s="1"/>
  <c r="EQ137" i="1"/>
  <c r="ES137" i="1" s="1"/>
  <c r="EQ138" i="1"/>
  <c r="ES138" i="1" s="1"/>
  <c r="EQ139" i="1"/>
  <c r="EQ140" i="1"/>
  <c r="ES140" i="1" s="1"/>
  <c r="EQ141" i="1"/>
  <c r="ES141" i="1" s="1"/>
  <c r="EQ9" i="1"/>
  <c r="ES9" i="1" s="1"/>
  <c r="EQ10" i="1"/>
  <c r="ES10" i="1" s="1"/>
  <c r="EQ11" i="1"/>
  <c r="EQ12" i="1"/>
  <c r="ES12" i="1" s="1"/>
  <c r="EQ13" i="1"/>
  <c r="ES13" i="1" s="1"/>
  <c r="EQ14" i="1"/>
  <c r="ES14" i="1" s="1"/>
  <c r="EQ15" i="1"/>
  <c r="ES15" i="1" s="1"/>
  <c r="EQ16" i="1"/>
  <c r="ES16" i="1" s="1"/>
  <c r="EQ17" i="1"/>
  <c r="ES17" i="1" s="1"/>
  <c r="EQ18" i="1"/>
  <c r="ES18" i="1" s="1"/>
  <c r="EQ3" i="1"/>
  <c r="EQ4" i="1"/>
  <c r="ES4" i="1" s="1"/>
  <c r="EQ5" i="1"/>
  <c r="ES5" i="1" s="1"/>
  <c r="EQ6" i="1"/>
  <c r="ES6" i="1" s="1"/>
  <c r="EQ7" i="1"/>
  <c r="ES7" i="1" s="1"/>
  <c r="EQ8" i="1"/>
  <c r="ES8" i="1" s="1"/>
  <c r="EQ2" i="1"/>
  <c r="ER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2" i="1"/>
  <c r="ER83" i="1"/>
  <c r="ER84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111" i="1"/>
  <c r="ER112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127" i="1"/>
  <c r="ER128" i="1"/>
  <c r="ER129" i="1"/>
  <c r="ER130" i="1"/>
  <c r="ER131" i="1"/>
  <c r="ER132" i="1"/>
  <c r="ER133" i="1"/>
  <c r="ER134" i="1"/>
  <c r="ER135" i="1"/>
  <c r="ER136" i="1"/>
  <c r="ER137" i="1"/>
  <c r="ER138" i="1"/>
  <c r="ER139" i="1"/>
  <c r="ER140" i="1"/>
  <c r="ER141" i="1"/>
  <c r="ER2" i="1"/>
</calcChain>
</file>

<file path=xl/connections.xml><?xml version="1.0" encoding="utf-8"?>
<connections xmlns="http://schemas.openxmlformats.org/spreadsheetml/2006/main">
  <connection id="1" name="left3words_confusion_matrix" type="6" refreshedVersion="5" background="1" saveData="1">
    <textPr codePage="437" sourceFile="C:\Users\Matthew\Google Drive\Workspaces\Java\FilipinoStanfordPOSTagger\data\left3words_confusion_matrix.txt" delimited="0">
      <textFields count="145">
        <textField/>
        <textField position="14"/>
        <textField position="28"/>
        <textField position="42"/>
        <textField position="56"/>
        <textField position="70"/>
        <textField position="84"/>
        <textField position="98"/>
        <textField position="112"/>
        <textField position="126"/>
        <textField position="140"/>
        <textField position="154"/>
        <textField position="168"/>
        <textField position="182"/>
        <textField position="196"/>
        <textField position="210"/>
        <textField position="224"/>
        <textField position="238"/>
        <textField position="252"/>
        <textField position="266"/>
        <textField position="280"/>
        <textField position="294"/>
        <textField position="308"/>
        <textField position="322"/>
        <textField position="336"/>
        <textField position="350"/>
        <textField position="364"/>
        <textField position="378"/>
        <textField position="392"/>
        <textField position="406"/>
        <textField position="420"/>
        <textField position="434"/>
        <textField position="448"/>
        <textField position="462"/>
        <textField position="476"/>
        <textField position="490"/>
        <textField position="504"/>
        <textField position="518"/>
        <textField position="532"/>
        <textField position="546"/>
        <textField position="560"/>
        <textField position="574"/>
        <textField position="588"/>
        <textField position="602"/>
        <textField position="616"/>
        <textField position="630"/>
        <textField position="644"/>
        <textField position="658"/>
        <textField position="672"/>
        <textField position="686"/>
        <textField position="700"/>
        <textField position="714"/>
        <textField position="728"/>
        <textField position="742"/>
        <textField position="756"/>
        <textField position="770"/>
        <textField position="784"/>
        <textField position="798"/>
        <textField position="812"/>
        <textField position="826"/>
        <textField position="840"/>
        <textField position="854"/>
        <textField position="868"/>
        <textField position="882"/>
        <textField position="896"/>
        <textField position="910"/>
        <textField position="924"/>
        <textField position="938"/>
        <textField position="952"/>
        <textField position="966"/>
        <textField position="980"/>
        <textField position="994"/>
        <textField position="1008"/>
        <textField position="1022"/>
        <textField position="1036"/>
        <textField position="1050"/>
        <textField position="1064"/>
        <textField position="1078"/>
        <textField position="1092"/>
        <textField position="1106"/>
        <textField position="1120"/>
        <textField position="1134"/>
        <textField position="1148"/>
        <textField position="1162"/>
        <textField position="1176"/>
        <textField position="1190"/>
        <textField position="1204"/>
        <textField position="1218"/>
        <textField position="1232"/>
        <textField position="1246"/>
        <textField position="1260"/>
        <textField position="1274"/>
        <textField position="1288"/>
        <textField position="1302"/>
        <textField position="1316"/>
        <textField position="1330"/>
        <textField position="1344"/>
        <textField position="1358"/>
        <textField position="1372"/>
        <textField position="1386"/>
        <textField position="1400"/>
        <textField position="1414"/>
        <textField position="1428"/>
        <textField position="1442"/>
        <textField position="1456"/>
        <textField position="1470"/>
        <textField position="1484"/>
        <textField position="1498"/>
        <textField position="1512"/>
        <textField position="1526"/>
        <textField position="1540"/>
        <textField position="1554"/>
        <textField position="1568"/>
        <textField position="1582"/>
        <textField position="1596"/>
        <textField position="1610"/>
        <textField position="1624"/>
        <textField position="1638"/>
        <textField position="1652"/>
        <textField position="1666"/>
        <textField position="1680"/>
        <textField position="1694"/>
        <textField position="1708"/>
        <textField position="1722"/>
        <textField position="1736"/>
        <textField position="1750"/>
        <textField position="1764"/>
        <textField position="1778"/>
        <textField position="1792"/>
        <textField position="1806"/>
        <textField position="1820"/>
        <textField position="1834"/>
        <textField position="1848"/>
        <textField position="1862"/>
        <textField position="1876"/>
        <textField position="1890"/>
        <textField position="1904"/>
        <textField position="1918"/>
        <textField position="1932"/>
        <textField position="1946"/>
        <textField position="1960"/>
        <textField position="1974"/>
        <textField position="1988"/>
        <textField position="2002"/>
        <textField position="2016"/>
      </textFields>
    </textPr>
  </connection>
</connections>
</file>

<file path=xl/sharedStrings.xml><?xml version="1.0" encoding="utf-8"?>
<sst xmlns="http://schemas.openxmlformats.org/spreadsheetml/2006/main" count="288" uniqueCount="148">
  <si>
    <t>?gold\pred?</t>
  </si>
  <si>
    <t>CCA</t>
  </si>
  <si>
    <t>CCB</t>
  </si>
  <si>
    <t>CCB_CCP</t>
  </si>
  <si>
    <t>CCP</t>
  </si>
  <si>
    <t>CCR</t>
  </si>
  <si>
    <t>CCR_CCB</t>
  </si>
  <si>
    <t>CCR_CCP</t>
  </si>
  <si>
    <t>CCR_LM</t>
  </si>
  <si>
    <t>CCT</t>
  </si>
  <si>
    <t>CCT_CCP</t>
  </si>
  <si>
    <t>CCU</t>
  </si>
  <si>
    <t>CCU_DTP</t>
  </si>
  <si>
    <t>CDB</t>
  </si>
  <si>
    <t>CDB_CCP</t>
  </si>
  <si>
    <t>CDB_NNC_CCP</t>
  </si>
  <si>
    <t>DTC</t>
  </si>
  <si>
    <t>DTCP</t>
  </si>
  <si>
    <t>DTP</t>
  </si>
  <si>
    <t>DTPP</t>
  </si>
  <si>
    <t>FW</t>
  </si>
  <si>
    <t>JJC</t>
  </si>
  <si>
    <t>JJCC</t>
  </si>
  <si>
    <t>JJCC_CCP</t>
  </si>
  <si>
    <t>JJCN_CCP</t>
  </si>
  <si>
    <t>JJCS</t>
  </si>
  <si>
    <t>JJCS_CCP</t>
  </si>
  <si>
    <t>JJCS_JJC</t>
  </si>
  <si>
    <t>JJCS_JJD</t>
  </si>
  <si>
    <t>JJCS_JJD_CCP</t>
  </si>
  <si>
    <t>JJCS_RBF</t>
  </si>
  <si>
    <t>JJC_CCP</t>
  </si>
  <si>
    <t>JJC_JJD</t>
  </si>
  <si>
    <t>JJD</t>
  </si>
  <si>
    <t>JJD_CCA</t>
  </si>
  <si>
    <t>JJD_CCB</t>
  </si>
  <si>
    <t>JJD_CCP</t>
  </si>
  <si>
    <t>JJN</t>
  </si>
  <si>
    <t>JJN_CCA</t>
  </si>
  <si>
    <t>JJN_CCP</t>
  </si>
  <si>
    <t>LM</t>
  </si>
  <si>
    <t>NNC</t>
  </si>
  <si>
    <t>NNCA</t>
  </si>
  <si>
    <t>NNC_CCP</t>
  </si>
  <si>
    <t>NNC_LM</t>
  </si>
  <si>
    <t>NNP</t>
  </si>
  <si>
    <t>NNPA</t>
  </si>
  <si>
    <t>NNP_CCP</t>
  </si>
  <si>
    <t>PMC</t>
  </si>
  <si>
    <t>PMP</t>
  </si>
  <si>
    <t>PMQ</t>
  </si>
  <si>
    <t>PMS</t>
  </si>
  <si>
    <t>PMSC</t>
  </si>
  <si>
    <t>PRC</t>
  </si>
  <si>
    <t>PRC_CCP</t>
  </si>
  <si>
    <t>PRI</t>
  </si>
  <si>
    <t>PRI_CCB</t>
  </si>
  <si>
    <t>PRI_CCP</t>
  </si>
  <si>
    <t>PRL</t>
  </si>
  <si>
    <t>PRO</t>
  </si>
  <si>
    <t>PRO_CCP</t>
  </si>
  <si>
    <t>PRO_LM</t>
  </si>
  <si>
    <t>PRP</t>
  </si>
  <si>
    <t>PRP_CCP</t>
  </si>
  <si>
    <t>PRP_LM</t>
  </si>
  <si>
    <t>PRQ</t>
  </si>
  <si>
    <t>PRQ_CCP</t>
  </si>
  <si>
    <t>PRS</t>
  </si>
  <si>
    <t>PRSP</t>
  </si>
  <si>
    <t>PRSP_CCP</t>
  </si>
  <si>
    <t>PRS_CCP</t>
  </si>
  <si>
    <t>RBB</t>
  </si>
  <si>
    <t>RBD</t>
  </si>
  <si>
    <t>RBD_CCB</t>
  </si>
  <si>
    <t>RBD_CCP</t>
  </si>
  <si>
    <t>RBF</t>
  </si>
  <si>
    <t>RBF_JJD_CCP</t>
  </si>
  <si>
    <t>RBF_VBTR</t>
  </si>
  <si>
    <t>RBF_VBW_CCP</t>
  </si>
  <si>
    <t>RBI</t>
  </si>
  <si>
    <t>RBI_CCP</t>
  </si>
  <si>
    <t>RBI_LM</t>
  </si>
  <si>
    <t>RBK</t>
  </si>
  <si>
    <t>RBL</t>
  </si>
  <si>
    <t>RBL_CCP</t>
  </si>
  <si>
    <t>RBL_NNP</t>
  </si>
  <si>
    <t>RBL_NNPA</t>
  </si>
  <si>
    <t>RBL_NNP_NNP</t>
  </si>
  <si>
    <t>RBM</t>
  </si>
  <si>
    <t>RBM_CCP</t>
  </si>
  <si>
    <t>RBN</t>
  </si>
  <si>
    <t>RBN_CCP</t>
  </si>
  <si>
    <t>RBP</t>
  </si>
  <si>
    <t>RBQ</t>
  </si>
  <si>
    <t>RBQ_CCP</t>
  </si>
  <si>
    <t>RBR</t>
  </si>
  <si>
    <t>RBR_DTP</t>
  </si>
  <si>
    <t>RBS</t>
  </si>
  <si>
    <t>RBT</t>
  </si>
  <si>
    <t>RBT_CCP</t>
  </si>
  <si>
    <t>RBT_CCT</t>
  </si>
  <si>
    <t>RBW</t>
  </si>
  <si>
    <t>RBW_CCA</t>
  </si>
  <si>
    <t>RBW_CCP</t>
  </si>
  <si>
    <t>RBW_LM</t>
  </si>
  <si>
    <t>VBAF</t>
  </si>
  <si>
    <t>VBH</t>
  </si>
  <si>
    <t>VBH_CCP</t>
  </si>
  <si>
    <t>VBN</t>
  </si>
  <si>
    <t>VBN_CCP</t>
  </si>
  <si>
    <t>VBOB</t>
  </si>
  <si>
    <t>VBOF</t>
  </si>
  <si>
    <t>VBOF_CCP</t>
  </si>
  <si>
    <t>VBOL</t>
  </si>
  <si>
    <t>VBRF</t>
  </si>
  <si>
    <t>VBRF_CCP</t>
  </si>
  <si>
    <t>VBS</t>
  </si>
  <si>
    <t>VBS_CCP</t>
  </si>
  <si>
    <t>VBTF</t>
  </si>
  <si>
    <t>VBTF_CCP</t>
  </si>
  <si>
    <t>VBTF_JJD</t>
  </si>
  <si>
    <t>VBTF_VBAF</t>
  </si>
  <si>
    <t>VBTF_VBOF</t>
  </si>
  <si>
    <t>VBTP</t>
  </si>
  <si>
    <t>VBTR</t>
  </si>
  <si>
    <t>VBTR_CCP</t>
  </si>
  <si>
    <t>VBTR_VBAF</t>
  </si>
  <si>
    <t>VBTR_VBAF_CCP</t>
  </si>
  <si>
    <t>VBTR_VBOF</t>
  </si>
  <si>
    <t>VBTR_VBRF</t>
  </si>
  <si>
    <t>VBTR_VBRF_CCP</t>
  </si>
  <si>
    <t>VBTS</t>
  </si>
  <si>
    <t>VBTS_CCP</t>
  </si>
  <si>
    <t>VBTS_JJD</t>
  </si>
  <si>
    <t>VBTS_LM</t>
  </si>
  <si>
    <t>VBTS_VBAF</t>
  </si>
  <si>
    <t>VBTS_VBOF</t>
  </si>
  <si>
    <t>VBTS_VBOF_CCP</t>
  </si>
  <si>
    <t>VBTS_VBRF</t>
  </si>
  <si>
    <t>VBW</t>
  </si>
  <si>
    <t>VBW_CCP</t>
  </si>
  <si>
    <t>JJCC_JJD</t>
  </si>
  <si>
    <t>JJCS_JJN</t>
  </si>
  <si>
    <t>RBF_CCP</t>
  </si>
  <si>
    <t>RBW_CCB</t>
  </si>
  <si>
    <t>Precision</t>
  </si>
  <si>
    <t>Total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</si>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</sst>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eft3words_confusion_matri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41"/>
  <sheetViews>
    <sheetView tabSelected="1" workbookViewId="0">
      <pane xSplit="1" ySplit="1" topLeftCell="EB2" activePane="bottomRight" state="frozen"/>
      <selection pane="topRight" activeCell="B1" sqref="B1"/>
      <selection pane="bottomLeft" activeCell="A2" sqref="A2"/>
      <selection pane="bottomRight" activeCell="A21" sqref="A21:XFD21"/>
    </sheetView>
  </sheetViews>
  <sheetFormatPr defaultRowHeight="15" x14ac:dyDescent="0.25"/>
  <cols>
    <col min="1" max="1" width="15.85546875" bestFit="1" customWidth="1"/>
    <col min="2" max="3" width="5" bestFit="1" customWidth="1"/>
    <col min="4" max="4" width="8.85546875" bestFit="1" customWidth="1"/>
    <col min="5" max="5" width="5" bestFit="1" customWidth="1"/>
    <col min="6" max="6" width="4.42578125" bestFit="1" customWidth="1"/>
    <col min="7" max="8" width="8.85546875" bestFit="1" customWidth="1"/>
    <col min="9" max="9" width="8" bestFit="1" customWidth="1"/>
    <col min="10" max="10" width="5" bestFit="1" customWidth="1"/>
    <col min="11" max="11" width="8.7109375" bestFit="1" customWidth="1"/>
    <col min="12" max="12" width="4.5703125" bestFit="1" customWidth="1"/>
    <col min="13" max="13" width="9" bestFit="1" customWidth="1"/>
    <col min="14" max="14" width="4.5703125" bestFit="1" customWidth="1"/>
    <col min="15" max="15" width="9" bestFit="1" customWidth="1"/>
    <col min="16" max="16" width="14.140625" bestFit="1" customWidth="1"/>
    <col min="17" max="17" width="5" bestFit="1" customWidth="1"/>
    <col min="18" max="18" width="5.5703125" bestFit="1" customWidth="1"/>
    <col min="19" max="19" width="4.42578125" bestFit="1" customWidth="1"/>
    <col min="20" max="20" width="5.5703125" bestFit="1" customWidth="1"/>
    <col min="21" max="21" width="5" bestFit="1" customWidth="1"/>
    <col min="22" max="22" width="4" bestFit="1" customWidth="1"/>
    <col min="23" max="23" width="4.7109375" bestFit="1" customWidth="1"/>
    <col min="25" max="25" width="9.42578125" bestFit="1" customWidth="1"/>
    <col min="26" max="26" width="4.5703125" bestFit="1" customWidth="1"/>
    <col min="27" max="27" width="9" bestFit="1" customWidth="1"/>
    <col min="28" max="28" width="8.140625" bestFit="1" customWidth="1"/>
    <col min="29" max="29" width="8.28515625" bestFit="1" customWidth="1"/>
    <col min="30" max="30" width="12.7109375" bestFit="1" customWidth="1"/>
    <col min="31" max="31" width="8.85546875" bestFit="1" customWidth="1"/>
    <col min="32" max="32" width="8" bestFit="1" customWidth="1"/>
    <col min="33" max="33" width="7.28515625" bestFit="1" customWidth="1"/>
    <col min="34" max="34" width="4" bestFit="1" customWidth="1"/>
    <col min="35" max="35" width="8.28515625" bestFit="1" customWidth="1"/>
    <col min="36" max="37" width="8.140625" bestFit="1" customWidth="1"/>
    <col min="38" max="38" width="3.85546875" bestFit="1" customWidth="1"/>
    <col min="39" max="39" width="8.42578125" bestFit="1" customWidth="1"/>
    <col min="40" max="40" width="8.28515625" bestFit="1" customWidth="1"/>
    <col min="41" max="41" width="4" bestFit="1" customWidth="1"/>
    <col min="42" max="42" width="5" bestFit="1" customWidth="1"/>
    <col min="43" max="43" width="6.28515625" bestFit="1" customWidth="1"/>
    <col min="44" max="44" width="9.42578125" bestFit="1" customWidth="1"/>
    <col min="45" max="45" width="8.5703125" bestFit="1" customWidth="1"/>
    <col min="46" max="46" width="5" bestFit="1" customWidth="1"/>
    <col min="47" max="47" width="6.28515625" bestFit="1" customWidth="1"/>
    <col min="48" max="48" width="9.42578125" bestFit="1" customWidth="1"/>
    <col min="49" max="50" width="5" bestFit="1" customWidth="1"/>
    <col min="51" max="51" width="5.28515625" bestFit="1" customWidth="1"/>
    <col min="52" max="52" width="5" bestFit="1" customWidth="1"/>
    <col min="53" max="53" width="6" bestFit="1" customWidth="1"/>
    <col min="54" max="54" width="4.42578125" bestFit="1" customWidth="1"/>
    <col min="55" max="55" width="8.85546875" bestFit="1" customWidth="1"/>
    <col min="56" max="56" width="4" bestFit="1" customWidth="1"/>
    <col min="57" max="58" width="8.28515625" bestFit="1" customWidth="1"/>
    <col min="59" max="59" width="4.140625" bestFit="1" customWidth="1"/>
    <col min="60" max="60" width="4.7109375" bestFit="1" customWidth="1"/>
    <col min="62" max="62" width="8.28515625" bestFit="1" customWidth="1"/>
    <col min="63" max="63" width="4.42578125" bestFit="1" customWidth="1"/>
    <col min="64" max="64" width="8.85546875" bestFit="1" customWidth="1"/>
    <col min="65" max="65" width="8" bestFit="1" customWidth="1"/>
    <col min="66" max="66" width="4.7109375" bestFit="1" customWidth="1"/>
    <col min="68" max="68" width="4.28515625" bestFit="1" customWidth="1"/>
    <col min="69" max="69" width="5.42578125" bestFit="1" customWidth="1"/>
    <col min="70" max="70" width="9.85546875" bestFit="1" customWidth="1"/>
    <col min="71" max="71" width="8.7109375" bestFit="1" customWidth="1"/>
    <col min="72" max="72" width="4.42578125" bestFit="1" customWidth="1"/>
    <col min="73" max="73" width="4.5703125" bestFit="1" customWidth="1"/>
    <col min="74" max="75" width="9" bestFit="1" customWidth="1"/>
    <col min="76" max="76" width="4.28515625" bestFit="1" customWidth="1"/>
    <col min="77" max="77" width="12.42578125" bestFit="1" customWidth="1"/>
    <col min="78" max="78" width="9.85546875" bestFit="1" customWidth="1"/>
    <col min="79" max="79" width="14.140625" bestFit="1" customWidth="1"/>
    <col min="80" max="80" width="4" bestFit="1" customWidth="1"/>
    <col min="81" max="81" width="8.28515625" bestFit="1" customWidth="1"/>
    <col min="82" max="82" width="7.42578125" bestFit="1" customWidth="1"/>
    <col min="83" max="83" width="4.42578125" bestFit="1" customWidth="1"/>
    <col min="84" max="84" width="4.140625" bestFit="1" customWidth="1"/>
    <col min="85" max="85" width="8.5703125" bestFit="1" customWidth="1"/>
    <col min="87" max="87" width="10.42578125" bestFit="1" customWidth="1"/>
    <col min="88" max="88" width="14.28515625" bestFit="1" customWidth="1"/>
    <col min="89" max="89" width="5" bestFit="1" customWidth="1"/>
    <col min="90" max="90" width="9.42578125" bestFit="1" customWidth="1"/>
    <col min="91" max="91" width="4.7109375" bestFit="1" customWidth="1"/>
    <col min="93" max="93" width="4.42578125" bestFit="1" customWidth="1"/>
    <col min="94" max="94" width="4.7109375" bestFit="1" customWidth="1"/>
    <col min="96" max="96" width="4.42578125" bestFit="1" customWidth="1"/>
    <col min="97" max="97" width="8.85546875" bestFit="1" customWidth="1"/>
    <col min="98" max="99" width="4.28515625" bestFit="1" customWidth="1"/>
    <col min="100" max="100" width="8.7109375" bestFit="1" customWidth="1"/>
    <col min="101" max="101" width="8.5703125" bestFit="1" customWidth="1"/>
    <col min="102" max="102" width="5.140625" bestFit="1" customWidth="1"/>
    <col min="103" max="103" width="9.7109375" bestFit="1" customWidth="1"/>
    <col min="104" max="104" width="9.5703125" bestFit="1" customWidth="1"/>
    <col min="105" max="105" width="8.7109375" bestFit="1" customWidth="1"/>
    <col min="106" max="106" width="5.7109375" bestFit="1" customWidth="1"/>
    <col min="107" max="107" width="4.7109375" bestFit="1" customWidth="1"/>
    <col min="109" max="109" width="4.85546875" bestFit="1" customWidth="1"/>
    <col min="110" max="110" width="9.28515625" bestFit="1" customWidth="1"/>
    <col min="111" max="111" width="6" bestFit="1" customWidth="1"/>
    <col min="112" max="112" width="5.85546875" bestFit="1" customWidth="1"/>
    <col min="113" max="113" width="10.28515625" bestFit="1" customWidth="1"/>
    <col min="114" max="114" width="5.7109375" bestFit="1" customWidth="1"/>
    <col min="115" max="115" width="5.5703125" bestFit="1" customWidth="1"/>
    <col min="116" max="116" width="10" bestFit="1" customWidth="1"/>
    <col min="117" max="117" width="4.42578125" bestFit="1" customWidth="1"/>
    <col min="118" max="118" width="8.85546875" bestFit="1" customWidth="1"/>
    <col min="119" max="119" width="5.42578125" bestFit="1" customWidth="1"/>
    <col min="120" max="120" width="9.85546875" bestFit="1" customWidth="1"/>
    <col min="122" max="122" width="11.140625" bestFit="1" customWidth="1"/>
    <col min="123" max="123" width="11.28515625" bestFit="1" customWidth="1"/>
    <col min="124" max="125" width="5.5703125" bestFit="1" customWidth="1"/>
    <col min="126" max="126" width="10" bestFit="1" customWidth="1"/>
    <col min="127" max="127" width="11.28515625" bestFit="1" customWidth="1"/>
    <col min="128" max="128" width="15.85546875" bestFit="1" customWidth="1"/>
    <col min="129" max="129" width="11.42578125" bestFit="1" customWidth="1"/>
    <col min="130" max="130" width="11.140625" bestFit="1" customWidth="1"/>
    <col min="131" max="131" width="15.7109375" bestFit="1" customWidth="1"/>
    <col min="132" max="132" width="5.42578125" bestFit="1" customWidth="1"/>
    <col min="133" max="133" width="9.85546875" bestFit="1" customWidth="1"/>
    <col min="135" max="135" width="9" bestFit="1" customWidth="1"/>
    <col min="136" max="136" width="11.140625" bestFit="1" customWidth="1"/>
    <col min="137" max="137" width="11.28515625" bestFit="1" customWidth="1"/>
    <col min="138" max="138" width="15.85546875" bestFit="1" customWidth="1"/>
    <col min="139" max="139" width="11" bestFit="1" customWidth="1"/>
    <col min="140" max="140" width="5.28515625" bestFit="1" customWidth="1"/>
    <col min="141" max="141" width="9.7109375" bestFit="1" customWidth="1"/>
    <col min="142" max="143" width="8.42578125" bestFit="1" customWidth="1"/>
    <col min="144" max="144" width="8.7109375" bestFit="1" customWidth="1"/>
    <col min="145" max="145" width="9.5703125" bestFit="1" customWidth="1"/>
    <col min="146" max="146" width="9.5703125" customWidth="1"/>
    <col min="147" max="148" width="9.5703125" style="2" customWidth="1"/>
    <col min="149" max="149" width="9.140625" style="3"/>
  </cols>
  <sheetData>
    <row r="1" spans="1:1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Q1" s="2" t="s">
        <v>147</v>
      </c>
      <c r="ER1" s="2" t="s">
        <v>146</v>
      </c>
      <c r="ES1" s="3" t="s">
        <v>145</v>
      </c>
    </row>
    <row r="2" spans="1:149" ht="15.75" x14ac:dyDescent="0.25">
      <c r="A2" t="s">
        <v>1</v>
      </c>
      <c r="B2">
        <v>1091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Q2" s="1">
        <f>INDEX(B2:EO2,,ROWS($1:1))</f>
        <v>1091</v>
      </c>
      <c r="ER2" s="2">
        <f>SUM(B2:EO2)</f>
        <v>1091</v>
      </c>
      <c r="ES2" s="3">
        <f>EQ2/ER2</f>
        <v>1</v>
      </c>
    </row>
    <row r="3" spans="1:149" ht="15.75" x14ac:dyDescent="0.25">
      <c r="A3" t="s">
        <v>2</v>
      </c>
      <c r="B3">
        <v>0</v>
      </c>
      <c r="C3">
        <v>2588</v>
      </c>
      <c r="D3">
        <v>0</v>
      </c>
      <c r="E3">
        <v>4</v>
      </c>
      <c r="F3">
        <v>0</v>
      </c>
      <c r="G3">
        <v>0</v>
      </c>
      <c r="H3">
        <v>0</v>
      </c>
      <c r="I3">
        <v>0</v>
      </c>
      <c r="J3">
        <v>7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5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Q3" s="1">
        <f>INDEX(B3:EO3,,ROWS($1:2))</f>
        <v>2588</v>
      </c>
      <c r="ER3" s="2">
        <f t="shared" ref="ER3:ER66" si="0">SUM(B3:EO3)</f>
        <v>2609</v>
      </c>
      <c r="ES3" s="3">
        <f t="shared" ref="ES3:ES66" si="1">EQ3/ER3</f>
        <v>0.99195093905710996</v>
      </c>
    </row>
    <row r="4" spans="1:149" ht="15.75" x14ac:dyDescent="0.25">
      <c r="A4" t="s">
        <v>3</v>
      </c>
      <c r="B4">
        <v>0</v>
      </c>
      <c r="C4">
        <v>0</v>
      </c>
      <c r="D4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Q4" s="1">
        <f>INDEX(B4:EO4,,ROWS($1:3))</f>
        <v>6</v>
      </c>
      <c r="ER4" s="2">
        <f t="shared" si="0"/>
        <v>6</v>
      </c>
      <c r="ES4" s="3">
        <f t="shared" si="1"/>
        <v>1</v>
      </c>
    </row>
    <row r="5" spans="1:149" ht="15.75" x14ac:dyDescent="0.25">
      <c r="A5" t="s">
        <v>4</v>
      </c>
      <c r="B5">
        <v>0</v>
      </c>
      <c r="C5">
        <v>1</v>
      </c>
      <c r="D5">
        <v>0</v>
      </c>
      <c r="E5">
        <v>2019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24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Q5" s="1">
        <f>INDEX(B5:EO5,,ROWS($1:4))</f>
        <v>2019</v>
      </c>
      <c r="ER5" s="2">
        <f t="shared" si="0"/>
        <v>2046</v>
      </c>
      <c r="ES5" s="3">
        <f t="shared" si="1"/>
        <v>0.98680351906158359</v>
      </c>
    </row>
    <row r="6" spans="1:149" ht="15.75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102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5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Q6" s="1">
        <f>INDEX(B6:EO6,,ROWS($1:5))</f>
        <v>102</v>
      </c>
      <c r="ER6" s="2">
        <f t="shared" si="0"/>
        <v>108</v>
      </c>
      <c r="ES6" s="3">
        <f t="shared" si="1"/>
        <v>0.94444444444444442</v>
      </c>
    </row>
    <row r="7" spans="1:149" ht="15.75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Q7" s="1">
        <f>INDEX(B7:EO7,,ROWS($1:6))</f>
        <v>0</v>
      </c>
      <c r="ER7" s="2">
        <f t="shared" si="0"/>
        <v>1</v>
      </c>
      <c r="ES7" s="3">
        <f t="shared" si="1"/>
        <v>0</v>
      </c>
    </row>
    <row r="8" spans="1:149" ht="15.7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Q8" s="1">
        <f>INDEX(B8:EO8,,ROWS($1:7))</f>
        <v>0</v>
      </c>
      <c r="ER8" s="2">
        <f t="shared" si="0"/>
        <v>1</v>
      </c>
      <c r="ES8" s="3">
        <f t="shared" si="1"/>
        <v>0</v>
      </c>
    </row>
    <row r="9" spans="1:149" ht="15.75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Q9" s="1">
        <f>INDEX(B9:EO9,,ROWS($1:8))</f>
        <v>0</v>
      </c>
      <c r="ER9" s="2">
        <f t="shared" si="0"/>
        <v>2</v>
      </c>
      <c r="ES9" s="3">
        <f t="shared" si="1"/>
        <v>0</v>
      </c>
    </row>
    <row r="10" spans="1:149" ht="15.75" x14ac:dyDescent="0.25">
      <c r="A10" t="s">
        <v>9</v>
      </c>
      <c r="B10">
        <v>0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2523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2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Q10" s="1">
        <f>INDEX(B10:EO10,,ROWS($1:9))</f>
        <v>2523</v>
      </c>
      <c r="ER10" s="2">
        <f t="shared" si="0"/>
        <v>2536</v>
      </c>
      <c r="ES10" s="3">
        <f t="shared" si="1"/>
        <v>0.99487381703470035</v>
      </c>
    </row>
    <row r="11" spans="1:149" ht="15.75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Q11" s="1">
        <f>INDEX(B11:EO11,,ROWS($1:10))</f>
        <v>1</v>
      </c>
      <c r="ER11" s="2">
        <f t="shared" si="0"/>
        <v>1</v>
      </c>
      <c r="ES11" s="3">
        <f t="shared" si="1"/>
        <v>1</v>
      </c>
    </row>
    <row r="12" spans="1:149" ht="15.75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61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7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Q12" s="1">
        <f>INDEX(B12:EO12,,ROWS($1:11))</f>
        <v>61</v>
      </c>
      <c r="ER12" s="2">
        <f t="shared" si="0"/>
        <v>70</v>
      </c>
      <c r="ES12" s="3">
        <f t="shared" si="1"/>
        <v>0.87142857142857144</v>
      </c>
    </row>
    <row r="13" spans="1:149" ht="15.75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Q13" s="1">
        <f>INDEX(B13:EO13,,ROWS($1:12))</f>
        <v>0</v>
      </c>
      <c r="ER13" s="2">
        <f t="shared" si="0"/>
        <v>1</v>
      </c>
      <c r="ES13" s="3">
        <f t="shared" si="1"/>
        <v>0</v>
      </c>
    </row>
    <row r="14" spans="1:149" ht="15.75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846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6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5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Q14" s="1">
        <f>INDEX(B14:EO14,,ROWS($1:13))</f>
        <v>846</v>
      </c>
      <c r="ER14" s="2">
        <f t="shared" si="0"/>
        <v>859</v>
      </c>
      <c r="ES14" s="3">
        <f t="shared" si="1"/>
        <v>0.98486612339930146</v>
      </c>
    </row>
    <row r="15" spans="1:149" ht="15.75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Q15" s="1">
        <f>INDEX(B15:EO15,,ROWS($1:14))</f>
        <v>0</v>
      </c>
      <c r="ER15" s="2">
        <f t="shared" si="0"/>
        <v>2</v>
      </c>
      <c r="ES15" s="3">
        <f t="shared" si="1"/>
        <v>0</v>
      </c>
    </row>
    <row r="16" spans="1:149" ht="15.75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Q16" s="1">
        <f>INDEX(B16:EO16,,ROWS($1:15))</f>
        <v>0</v>
      </c>
      <c r="ER16" s="2">
        <f t="shared" si="0"/>
        <v>1</v>
      </c>
      <c r="ES16" s="3">
        <f t="shared" si="1"/>
        <v>0</v>
      </c>
    </row>
    <row r="17" spans="1:149" ht="15.75" x14ac:dyDescent="0.25">
      <c r="A17" t="s">
        <v>16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2043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Q17" s="1">
        <f>INDEX(B17:EO17,,ROWS($1:16))</f>
        <v>2043</v>
      </c>
      <c r="ER17" s="2">
        <f t="shared" si="0"/>
        <v>2044</v>
      </c>
      <c r="ES17" s="3">
        <f t="shared" si="1"/>
        <v>0.99951076320939336</v>
      </c>
    </row>
    <row r="18" spans="1:149" ht="15.75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1305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Q18" s="1">
        <f>INDEX(B18:EO18,,ROWS($1:17))</f>
        <v>1305</v>
      </c>
      <c r="ER18" s="2">
        <f t="shared" si="0"/>
        <v>1306</v>
      </c>
      <c r="ES18" s="3">
        <f t="shared" si="1"/>
        <v>0.99923430321592654</v>
      </c>
    </row>
    <row r="19" spans="1:149" ht="15.75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472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Q19" s="1">
        <f>INDEX(B19:EO19,,ROWS($1:18))</f>
        <v>472</v>
      </c>
      <c r="ER19" s="2">
        <f t="shared" si="0"/>
        <v>472</v>
      </c>
      <c r="ES19" s="3">
        <f t="shared" si="1"/>
        <v>1</v>
      </c>
    </row>
    <row r="20" spans="1:149" ht="15.75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24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Q20" s="1">
        <f>INDEX(B20:EO20,,ROWS($1:19))</f>
        <v>24</v>
      </c>
      <c r="ER20" s="2">
        <f t="shared" si="0"/>
        <v>25</v>
      </c>
      <c r="ES20" s="3">
        <f t="shared" si="1"/>
        <v>0.96</v>
      </c>
    </row>
    <row r="21" spans="1:149" ht="15.75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1258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17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170</v>
      </c>
      <c r="AQ21">
        <v>1</v>
      </c>
      <c r="AR21">
        <v>0</v>
      </c>
      <c r="AS21">
        <v>0</v>
      </c>
      <c r="AT21">
        <v>8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2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3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2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Q21" s="1">
        <f>INDEX(B21:EO21,,ROWS($1:20))</f>
        <v>1258</v>
      </c>
      <c r="ER21" s="2">
        <f t="shared" si="0"/>
        <v>1465</v>
      </c>
      <c r="ES21" s="3">
        <f t="shared" si="1"/>
        <v>0.85870307167235493</v>
      </c>
    </row>
    <row r="22" spans="1:149" ht="15.75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125</v>
      </c>
      <c r="W22">
        <v>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1</v>
      </c>
      <c r="EK22">
        <v>0</v>
      </c>
      <c r="EL22">
        <v>0</v>
      </c>
      <c r="EM22">
        <v>0</v>
      </c>
      <c r="EN22">
        <v>0</v>
      </c>
      <c r="EO22">
        <v>0</v>
      </c>
      <c r="EQ22" s="1">
        <f>INDEX(B22:EO22,,ROWS($1:21))</f>
        <v>125</v>
      </c>
      <c r="ER22" s="2">
        <f t="shared" si="0"/>
        <v>134</v>
      </c>
      <c r="ES22" s="3">
        <f t="shared" si="1"/>
        <v>0.93283582089552242</v>
      </c>
    </row>
    <row r="23" spans="1:149" ht="15.75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4</v>
      </c>
      <c r="W23">
        <v>134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5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0</v>
      </c>
      <c r="EQ23" s="1">
        <f>INDEX(B23:EO23,,ROWS($1:22))</f>
        <v>134</v>
      </c>
      <c r="ER23" s="2">
        <f t="shared" si="0"/>
        <v>144</v>
      </c>
      <c r="ES23" s="3">
        <f t="shared" si="1"/>
        <v>0.93055555555555558</v>
      </c>
    </row>
    <row r="24" spans="1:149" ht="15.75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Q24" s="1">
        <f>INDEX(B24:EO24,,ROWS($1:23))</f>
        <v>4</v>
      </c>
      <c r="ER24" s="2">
        <f t="shared" si="0"/>
        <v>4</v>
      </c>
      <c r="ES24" s="3">
        <f t="shared" si="1"/>
        <v>1</v>
      </c>
    </row>
    <row r="25" spans="1:149" ht="15.75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1</v>
      </c>
      <c r="EO25">
        <v>0</v>
      </c>
      <c r="EQ25" s="1">
        <f>INDEX(B25:EO25,,ROWS($1:24))</f>
        <v>0</v>
      </c>
      <c r="ER25" s="2">
        <f t="shared" si="0"/>
        <v>1</v>
      </c>
      <c r="ES25" s="3">
        <f t="shared" si="1"/>
        <v>0</v>
      </c>
    </row>
    <row r="26" spans="1:149" ht="15.75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17</v>
      </c>
      <c r="AA26">
        <v>0</v>
      </c>
      <c r="AB26">
        <v>0</v>
      </c>
      <c r="AC26">
        <v>3</v>
      </c>
      <c r="AD26">
        <v>1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Q26" s="1">
        <f>INDEX(B26:EO26,,ROWS($1:25))</f>
        <v>17</v>
      </c>
      <c r="ER26" s="2">
        <f t="shared" si="0"/>
        <v>23</v>
      </c>
      <c r="ES26" s="3">
        <f t="shared" si="1"/>
        <v>0.73913043478260865</v>
      </c>
    </row>
    <row r="27" spans="1:149" ht="15.75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12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Q27" s="1">
        <f>INDEX(B27:EO27,,ROWS($1:26))</f>
        <v>12</v>
      </c>
      <c r="ER27" s="2">
        <f t="shared" si="0"/>
        <v>15</v>
      </c>
      <c r="ES27" s="3">
        <f t="shared" si="1"/>
        <v>0.8</v>
      </c>
    </row>
    <row r="28" spans="1:149" ht="15.75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Q28" s="1">
        <f>INDEX(B28:EO28,,ROWS($1:27))</f>
        <v>0</v>
      </c>
      <c r="ER28" s="2">
        <f t="shared" si="0"/>
        <v>1</v>
      </c>
      <c r="ES28" s="3">
        <f t="shared" si="1"/>
        <v>0</v>
      </c>
    </row>
    <row r="29" spans="1:149" ht="15.75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69</v>
      </c>
      <c r="AD29">
        <v>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2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1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1</v>
      </c>
      <c r="EN29">
        <v>0</v>
      </c>
      <c r="EO29">
        <v>0</v>
      </c>
      <c r="EQ29" s="1">
        <f>INDEX(B29:EO29,,ROWS($1:28))</f>
        <v>69</v>
      </c>
      <c r="ER29" s="2">
        <f t="shared" si="0"/>
        <v>77</v>
      </c>
      <c r="ES29" s="3">
        <f t="shared" si="1"/>
        <v>0.89610389610389607</v>
      </c>
    </row>
    <row r="30" spans="1:149" ht="15.75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65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Q30" s="1">
        <f>INDEX(B30:EO30,,ROWS($1:29))</f>
        <v>65</v>
      </c>
      <c r="ER30" s="2">
        <f t="shared" si="0"/>
        <v>69</v>
      </c>
      <c r="ES30" s="3">
        <f t="shared" si="1"/>
        <v>0.94202898550724634</v>
      </c>
    </row>
    <row r="31" spans="1:149" ht="15.75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Q31" s="1">
        <f>INDEX(B31:EO31,,ROWS($1:30))</f>
        <v>0</v>
      </c>
      <c r="ER31" s="2">
        <f t="shared" si="0"/>
        <v>1</v>
      </c>
      <c r="ES31" s="3">
        <f t="shared" si="1"/>
        <v>0</v>
      </c>
    </row>
    <row r="32" spans="1:149" ht="15.75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Q32" s="1">
        <f>INDEX(B32:EO32,,ROWS($1:31))</f>
        <v>27</v>
      </c>
      <c r="ER32" s="2">
        <f t="shared" si="0"/>
        <v>27</v>
      </c>
      <c r="ES32" s="3">
        <f t="shared" si="1"/>
        <v>1</v>
      </c>
    </row>
    <row r="33" spans="1:149" ht="15.75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1</v>
      </c>
      <c r="EM33">
        <v>0</v>
      </c>
      <c r="EN33">
        <v>0</v>
      </c>
      <c r="EO33">
        <v>0</v>
      </c>
      <c r="EQ33" s="1">
        <f>INDEX(B33:EO33,,ROWS($1:32))</f>
        <v>0</v>
      </c>
      <c r="ER33" s="2">
        <f t="shared" si="0"/>
        <v>1</v>
      </c>
      <c r="ES33" s="3">
        <f t="shared" si="1"/>
        <v>0</v>
      </c>
    </row>
    <row r="34" spans="1:149" ht="15.75" x14ac:dyDescent="0.25">
      <c r="A34" t="s">
        <v>33</v>
      </c>
      <c r="B34">
        <v>0</v>
      </c>
      <c r="C34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0</v>
      </c>
      <c r="N34">
        <v>4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16</v>
      </c>
      <c r="V34">
        <v>4</v>
      </c>
      <c r="W34">
        <v>4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805</v>
      </c>
      <c r="AI34">
        <v>0</v>
      </c>
      <c r="AJ34">
        <v>0</v>
      </c>
      <c r="AK34">
        <v>10</v>
      </c>
      <c r="AL34">
        <v>1</v>
      </c>
      <c r="AM34">
        <v>0</v>
      </c>
      <c r="AN34">
        <v>0</v>
      </c>
      <c r="AO34">
        <v>0</v>
      </c>
      <c r="AP34">
        <v>127</v>
      </c>
      <c r="AQ34">
        <v>0</v>
      </c>
      <c r="AR34">
        <v>0</v>
      </c>
      <c r="AS34">
        <v>0</v>
      </c>
      <c r="AT34">
        <v>2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26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3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9</v>
      </c>
      <c r="CV34">
        <v>0</v>
      </c>
      <c r="CW34">
        <v>0</v>
      </c>
      <c r="CX34">
        <v>2</v>
      </c>
      <c r="CY34">
        <v>0</v>
      </c>
      <c r="CZ34">
        <v>0</v>
      </c>
      <c r="DA34">
        <v>0</v>
      </c>
      <c r="DB34">
        <v>3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1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4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6</v>
      </c>
      <c r="EC34">
        <v>0</v>
      </c>
      <c r="ED34">
        <v>0</v>
      </c>
      <c r="EE34">
        <v>0</v>
      </c>
      <c r="EF34">
        <v>0</v>
      </c>
      <c r="EG34">
        <v>1</v>
      </c>
      <c r="EH34">
        <v>0</v>
      </c>
      <c r="EI34">
        <v>0</v>
      </c>
      <c r="EJ34">
        <v>9</v>
      </c>
      <c r="EK34">
        <v>0</v>
      </c>
      <c r="EL34">
        <v>0</v>
      </c>
      <c r="EM34">
        <v>0</v>
      </c>
      <c r="EN34">
        <v>0</v>
      </c>
      <c r="EO34">
        <v>0</v>
      </c>
      <c r="EQ34" s="1">
        <f>INDEX(B34:EO34,,ROWS($1:33))</f>
        <v>805</v>
      </c>
      <c r="ER34" s="2">
        <f t="shared" si="0"/>
        <v>1050</v>
      </c>
      <c r="ES34" s="3">
        <f t="shared" si="1"/>
        <v>0.76666666666666672</v>
      </c>
    </row>
    <row r="35" spans="1:149" ht="15.75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Q35" s="1">
        <f>INDEX(B35:EO35,,ROWS($1:34))</f>
        <v>0</v>
      </c>
      <c r="ER35" s="2">
        <f t="shared" si="0"/>
        <v>1</v>
      </c>
      <c r="ES35" s="3">
        <f t="shared" si="1"/>
        <v>0</v>
      </c>
    </row>
    <row r="36" spans="1:149" ht="15.75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Q36" s="1">
        <f>INDEX(B36:EO36,,ROWS($1:35))</f>
        <v>0</v>
      </c>
      <c r="ER36" s="2">
        <f t="shared" si="0"/>
        <v>1</v>
      </c>
      <c r="ES36" s="3">
        <f t="shared" si="1"/>
        <v>0</v>
      </c>
    </row>
    <row r="37" spans="1:149" ht="15.75" x14ac:dyDescent="0.25">
      <c r="A37" t="s">
        <v>36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4</v>
      </c>
      <c r="AI37">
        <v>0</v>
      </c>
      <c r="AJ37">
        <v>0</v>
      </c>
      <c r="AK37">
        <v>626</v>
      </c>
      <c r="AL37">
        <v>0</v>
      </c>
      <c r="AM37">
        <v>0</v>
      </c>
      <c r="AN37">
        <v>3</v>
      </c>
      <c r="AO37">
        <v>0</v>
      </c>
      <c r="AP37">
        <v>3</v>
      </c>
      <c r="AQ37">
        <v>0</v>
      </c>
      <c r="AR37">
        <v>44</v>
      </c>
      <c r="AS37">
        <v>0</v>
      </c>
      <c r="AT37">
        <v>0</v>
      </c>
      <c r="AU37">
        <v>0</v>
      </c>
      <c r="AV37">
        <v>3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28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15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5</v>
      </c>
      <c r="DA37">
        <v>0</v>
      </c>
      <c r="DB37">
        <v>1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3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3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1</v>
      </c>
      <c r="EL37">
        <v>0</v>
      </c>
      <c r="EM37">
        <v>0</v>
      </c>
      <c r="EN37">
        <v>0</v>
      </c>
      <c r="EO37">
        <v>0</v>
      </c>
      <c r="EQ37" s="1">
        <f>INDEX(B37:EO37,,ROWS($1:36))</f>
        <v>626</v>
      </c>
      <c r="ER37" s="2">
        <f t="shared" si="0"/>
        <v>745</v>
      </c>
      <c r="ES37" s="3">
        <f t="shared" si="1"/>
        <v>0.84026845637583891</v>
      </c>
    </row>
    <row r="38" spans="1:149" ht="15.75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71</v>
      </c>
      <c r="AM38">
        <v>0</v>
      </c>
      <c r="AN38">
        <v>2</v>
      </c>
      <c r="AO38">
        <v>0</v>
      </c>
      <c r="AP38">
        <v>2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Q38" s="1">
        <f>INDEX(B38:EO38,,ROWS($1:37))</f>
        <v>71</v>
      </c>
      <c r="ER38" s="2">
        <f t="shared" si="0"/>
        <v>82</v>
      </c>
      <c r="ES38" s="3">
        <f t="shared" si="1"/>
        <v>0.86585365853658536</v>
      </c>
    </row>
    <row r="39" spans="1:149" ht="15.75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3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Q39" s="1">
        <f>INDEX(B39:EO39,,ROWS($1:38))</f>
        <v>3</v>
      </c>
      <c r="ER39" s="2">
        <f t="shared" si="0"/>
        <v>4</v>
      </c>
      <c r="ES39" s="3">
        <f t="shared" si="1"/>
        <v>0.75</v>
      </c>
    </row>
    <row r="40" spans="1:149" ht="15.75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2</v>
      </c>
      <c r="AM40">
        <v>0</v>
      </c>
      <c r="AN40">
        <v>181</v>
      </c>
      <c r="AO40">
        <v>0</v>
      </c>
      <c r="AP40">
        <v>0</v>
      </c>
      <c r="AQ40">
        <v>0</v>
      </c>
      <c r="AR40">
        <v>3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18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Q40" s="1">
        <f>INDEX(B40:EO40,,ROWS($1:39))</f>
        <v>181</v>
      </c>
      <c r="ER40" s="2">
        <f t="shared" si="0"/>
        <v>209</v>
      </c>
      <c r="ES40" s="3">
        <f t="shared" si="1"/>
        <v>0.86602870813397126</v>
      </c>
    </row>
    <row r="41" spans="1:149" ht="15.75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350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Q41" s="1">
        <f>INDEX(B41:EO41,,ROWS($1:40))</f>
        <v>350</v>
      </c>
      <c r="ER41" s="2">
        <f t="shared" si="0"/>
        <v>350</v>
      </c>
      <c r="ES41" s="3">
        <f t="shared" si="1"/>
        <v>1</v>
      </c>
    </row>
    <row r="42" spans="1:149" ht="15.75" x14ac:dyDescent="0.25">
      <c r="A42" t="s">
        <v>41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134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86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5668</v>
      </c>
      <c r="AQ42">
        <v>0</v>
      </c>
      <c r="AR42">
        <v>3</v>
      </c>
      <c r="AS42">
        <v>0</v>
      </c>
      <c r="AT42">
        <v>5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2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6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9</v>
      </c>
      <c r="DI42">
        <v>0</v>
      </c>
      <c r="DJ42">
        <v>0</v>
      </c>
      <c r="DK42">
        <v>0</v>
      </c>
      <c r="DL42">
        <v>0</v>
      </c>
      <c r="DM42">
        <v>2</v>
      </c>
      <c r="DN42">
        <v>0</v>
      </c>
      <c r="DO42">
        <v>3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1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12</v>
      </c>
      <c r="EK42">
        <v>0</v>
      </c>
      <c r="EL42">
        <v>0</v>
      </c>
      <c r="EM42">
        <v>0</v>
      </c>
      <c r="EN42">
        <v>0</v>
      </c>
      <c r="EO42">
        <v>0</v>
      </c>
      <c r="EQ42" s="1">
        <f>INDEX(B42:EO42,,ROWS($1:41))</f>
        <v>5668</v>
      </c>
      <c r="ER42" s="2">
        <f t="shared" si="0"/>
        <v>5941</v>
      </c>
      <c r="ES42" s="3">
        <f t="shared" si="1"/>
        <v>0.9540481400437637</v>
      </c>
    </row>
    <row r="43" spans="1:149" ht="15.75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4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58</v>
      </c>
      <c r="AR43">
        <v>0</v>
      </c>
      <c r="AS43">
        <v>0</v>
      </c>
      <c r="AT43">
        <v>2</v>
      </c>
      <c r="AU43">
        <v>3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Q43" s="1">
        <f>INDEX(B43:EO43,,ROWS($1:42))</f>
        <v>58</v>
      </c>
      <c r="ER43" s="2">
        <f t="shared" si="0"/>
        <v>69</v>
      </c>
      <c r="ES43" s="3">
        <f t="shared" si="1"/>
        <v>0.84057971014492749</v>
      </c>
    </row>
    <row r="44" spans="1:149" ht="15.75" x14ac:dyDescent="0.25">
      <c r="A44" t="s">
        <v>43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51</v>
      </c>
      <c r="AL44">
        <v>0</v>
      </c>
      <c r="AM44">
        <v>0</v>
      </c>
      <c r="AN44">
        <v>2</v>
      </c>
      <c r="AO44">
        <v>0</v>
      </c>
      <c r="AP44">
        <v>11</v>
      </c>
      <c r="AQ44">
        <v>0</v>
      </c>
      <c r="AR44">
        <v>446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4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1</v>
      </c>
      <c r="EL44">
        <v>0</v>
      </c>
      <c r="EM44">
        <v>0</v>
      </c>
      <c r="EN44">
        <v>0</v>
      </c>
      <c r="EO44">
        <v>0</v>
      </c>
      <c r="EQ44" s="1">
        <f>INDEX(B44:EO44,,ROWS($1:43))</f>
        <v>446</v>
      </c>
      <c r="ER44" s="2">
        <f t="shared" si="0"/>
        <v>518</v>
      </c>
      <c r="ES44" s="3">
        <f t="shared" si="1"/>
        <v>0.86100386100386095</v>
      </c>
    </row>
    <row r="45" spans="1:149" ht="15.75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Q45" s="1">
        <f>INDEX(B45:EO45,,ROWS($1:44))</f>
        <v>0</v>
      </c>
      <c r="ER45" s="2">
        <f t="shared" si="0"/>
        <v>1</v>
      </c>
      <c r="ES45" s="3">
        <f t="shared" si="1"/>
        <v>0</v>
      </c>
    </row>
    <row r="46" spans="1:149" ht="15.75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6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2</v>
      </c>
      <c r="AO46">
        <v>0</v>
      </c>
      <c r="AP46">
        <v>5</v>
      </c>
      <c r="AQ46">
        <v>0</v>
      </c>
      <c r="AR46">
        <v>0</v>
      </c>
      <c r="AS46">
        <v>0</v>
      </c>
      <c r="AT46">
        <v>4075</v>
      </c>
      <c r="AU46">
        <v>8</v>
      </c>
      <c r="AV46">
        <v>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Q46" s="1">
        <f>INDEX(B46:EO46,,ROWS($1:45))</f>
        <v>4075</v>
      </c>
      <c r="ER46" s="2">
        <f t="shared" si="0"/>
        <v>4104</v>
      </c>
      <c r="ES46" s="3">
        <f t="shared" si="1"/>
        <v>0.99293372319688111</v>
      </c>
    </row>
    <row r="47" spans="1:149" ht="15.75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9</v>
      </c>
      <c r="AU47">
        <v>304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Q47" s="1">
        <f>INDEX(B47:EO47,,ROWS($1:46))</f>
        <v>304</v>
      </c>
      <c r="ER47" s="2">
        <f t="shared" si="0"/>
        <v>314</v>
      </c>
      <c r="ES47" s="3">
        <f t="shared" si="1"/>
        <v>0.96815286624203822</v>
      </c>
    </row>
    <row r="48" spans="1:149" ht="15.75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9</v>
      </c>
      <c r="AU48">
        <v>0</v>
      </c>
      <c r="AV48">
        <v>56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1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Q48" s="1">
        <f>INDEX(B48:EO48,,ROWS($1:47))</f>
        <v>56</v>
      </c>
      <c r="ER48" s="2">
        <f t="shared" si="0"/>
        <v>70</v>
      </c>
      <c r="ES48" s="3">
        <f t="shared" si="1"/>
        <v>0.8</v>
      </c>
    </row>
    <row r="49" spans="1:149" ht="15.75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2029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Q49" s="1">
        <f>INDEX(B49:EO49,,ROWS($1:48))</f>
        <v>2029</v>
      </c>
      <c r="ER49" s="2">
        <f t="shared" si="0"/>
        <v>2030</v>
      </c>
      <c r="ES49" s="3">
        <f t="shared" si="1"/>
        <v>0.99950738916256154</v>
      </c>
    </row>
    <row r="50" spans="1:149" ht="15.75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1605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Q50" s="1">
        <f>INDEX(B50:EO50,,ROWS($1:49))</f>
        <v>1605</v>
      </c>
      <c r="ER50" s="2">
        <f t="shared" si="0"/>
        <v>1605</v>
      </c>
      <c r="ES50" s="3">
        <f t="shared" si="1"/>
        <v>1</v>
      </c>
    </row>
    <row r="51" spans="1:149" ht="15.75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Q51" s="1">
        <f>INDEX(B51:EO51,,ROWS($1:50))</f>
        <v>0</v>
      </c>
      <c r="ER51" s="2">
        <f t="shared" si="0"/>
        <v>2</v>
      </c>
      <c r="ES51" s="3">
        <f t="shared" si="1"/>
        <v>0</v>
      </c>
    </row>
    <row r="52" spans="1:149" ht="15.75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3</v>
      </c>
      <c r="AR52">
        <v>0</v>
      </c>
      <c r="AS52">
        <v>0</v>
      </c>
      <c r="AT52">
        <v>1</v>
      </c>
      <c r="AU52">
        <v>8</v>
      </c>
      <c r="AV52">
        <v>0</v>
      </c>
      <c r="AW52">
        <v>0</v>
      </c>
      <c r="AX52">
        <v>0</v>
      </c>
      <c r="AY52">
        <v>2</v>
      </c>
      <c r="AZ52">
        <v>1175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Q52" s="1">
        <f>INDEX(B52:EO52,,ROWS($1:51))</f>
        <v>1175</v>
      </c>
      <c r="ER52" s="2">
        <f t="shared" si="0"/>
        <v>1191</v>
      </c>
      <c r="ES52" s="3">
        <f t="shared" si="1"/>
        <v>0.98656591099916036</v>
      </c>
    </row>
    <row r="53" spans="1:149" ht="15.75" x14ac:dyDescent="0.2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43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Q53" s="1">
        <f>INDEX(B53:EO53,,ROWS($1:52))</f>
        <v>43</v>
      </c>
      <c r="ER53" s="2">
        <f t="shared" si="0"/>
        <v>43</v>
      </c>
      <c r="ES53" s="3">
        <f t="shared" si="1"/>
        <v>1</v>
      </c>
    </row>
    <row r="54" spans="1:149" ht="15.75" x14ac:dyDescent="0.25">
      <c r="A54" t="s">
        <v>53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8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Q54" s="1">
        <f>INDEX(B54:EO54,,ROWS($1:53))</f>
        <v>8</v>
      </c>
      <c r="ER54" s="2">
        <f t="shared" si="0"/>
        <v>9</v>
      </c>
      <c r="ES54" s="3">
        <f t="shared" si="1"/>
        <v>0.88888888888888884</v>
      </c>
    </row>
    <row r="55" spans="1:149" ht="15.75" x14ac:dyDescent="0.2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12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Q55" s="1">
        <f>INDEX(B55:EO55,,ROWS($1:54))</f>
        <v>12</v>
      </c>
      <c r="ER55" s="2">
        <f t="shared" si="0"/>
        <v>13</v>
      </c>
      <c r="ES55" s="3">
        <f t="shared" si="1"/>
        <v>0.92307692307692313</v>
      </c>
    </row>
    <row r="56" spans="1:149" ht="15.75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8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4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286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Q56" s="1">
        <f>INDEX(B56:EO56,,ROWS($1:55))</f>
        <v>286</v>
      </c>
      <c r="ER56" s="2">
        <f t="shared" si="0"/>
        <v>302</v>
      </c>
      <c r="ES56" s="3">
        <f t="shared" si="1"/>
        <v>0.94701986754966883</v>
      </c>
    </row>
    <row r="57" spans="1:149" ht="15.75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Q57" s="1">
        <f>INDEX(B57:EO57,,ROWS($1:56))</f>
        <v>0</v>
      </c>
      <c r="ER57" s="2">
        <f t="shared" si="0"/>
        <v>1</v>
      </c>
      <c r="ES57" s="3">
        <f t="shared" si="1"/>
        <v>0</v>
      </c>
    </row>
    <row r="58" spans="1:149" ht="15.75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23</v>
      </c>
      <c r="AL58">
        <v>0</v>
      </c>
      <c r="AM58">
        <v>0</v>
      </c>
      <c r="AN58">
        <v>4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508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12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Q58" s="1">
        <f>INDEX(B58:EO58,,ROWS($1:57))</f>
        <v>508</v>
      </c>
      <c r="ER58" s="2">
        <f t="shared" si="0"/>
        <v>551</v>
      </c>
      <c r="ES58" s="3">
        <f t="shared" si="1"/>
        <v>0.92196007259528134</v>
      </c>
    </row>
    <row r="59" spans="1:149" ht="15.75" x14ac:dyDescent="0.2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42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Q59" s="1">
        <f>INDEX(B59:EO59,,ROWS($1:58))</f>
        <v>42</v>
      </c>
      <c r="ER59" s="2">
        <f t="shared" si="0"/>
        <v>43</v>
      </c>
      <c r="ES59" s="3">
        <f t="shared" si="1"/>
        <v>0.97674418604651159</v>
      </c>
    </row>
    <row r="60" spans="1:149" ht="15.75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3</v>
      </c>
      <c r="BH60">
        <v>400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1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Q60" s="1">
        <f>INDEX(B60:EO60,,ROWS($1:59))</f>
        <v>400</v>
      </c>
      <c r="ER60" s="2">
        <f t="shared" si="0"/>
        <v>406</v>
      </c>
      <c r="ES60" s="3">
        <f t="shared" si="1"/>
        <v>0.98522167487684731</v>
      </c>
    </row>
    <row r="61" spans="1:149" ht="15.75" x14ac:dyDescent="0.2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44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Q61" s="1">
        <f>INDEX(B61:EO61,,ROWS($1:60))</f>
        <v>44</v>
      </c>
      <c r="ER61" s="2">
        <f t="shared" si="0"/>
        <v>47</v>
      </c>
      <c r="ES61" s="3">
        <f t="shared" si="1"/>
        <v>0.93617021276595747</v>
      </c>
    </row>
    <row r="62" spans="1:149" ht="15.75" x14ac:dyDescent="0.25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Q62" s="1">
        <f>INDEX(B62:EO62,,ROWS($1:61))</f>
        <v>3</v>
      </c>
      <c r="ER62" s="2">
        <f t="shared" si="0"/>
        <v>3</v>
      </c>
      <c r="ES62" s="3">
        <f t="shared" si="1"/>
        <v>1</v>
      </c>
    </row>
    <row r="63" spans="1:149" ht="15.75" x14ac:dyDescent="0.2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71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Q63" s="1">
        <f>INDEX(B63:EO63,,ROWS($1:62))</f>
        <v>71</v>
      </c>
      <c r="ER63" s="2">
        <f t="shared" si="0"/>
        <v>71</v>
      </c>
      <c r="ES63" s="3">
        <f t="shared" si="1"/>
        <v>1</v>
      </c>
    </row>
    <row r="64" spans="1:149" ht="15.75" x14ac:dyDescent="0.25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25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Q64" s="1">
        <f>INDEX(B64:EO64,,ROWS($1:63))</f>
        <v>25</v>
      </c>
      <c r="ER64" s="2">
        <f t="shared" si="0"/>
        <v>25</v>
      </c>
      <c r="ES64" s="3">
        <f t="shared" si="1"/>
        <v>1</v>
      </c>
    </row>
    <row r="65" spans="1:149" ht="15.75" x14ac:dyDescent="0.25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Q65" s="1">
        <f>INDEX(B65:EO65,,ROWS($1:64))</f>
        <v>0</v>
      </c>
      <c r="ER65" s="2">
        <f t="shared" si="0"/>
        <v>1</v>
      </c>
      <c r="ES65" s="3">
        <f t="shared" si="1"/>
        <v>0</v>
      </c>
    </row>
    <row r="66" spans="1:149" ht="15.75" x14ac:dyDescent="0.25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2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15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Q66" s="1">
        <f>INDEX(B66:EO66,,ROWS($1:65))</f>
        <v>15</v>
      </c>
      <c r="ER66" s="2">
        <f t="shared" si="0"/>
        <v>17</v>
      </c>
      <c r="ES66" s="3">
        <f t="shared" si="1"/>
        <v>0.88235294117647056</v>
      </c>
    </row>
    <row r="67" spans="1:149" ht="15.75" x14ac:dyDescent="0.25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35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Q67" s="1">
        <f>INDEX(B67:EO67,,ROWS($1:66))</f>
        <v>35</v>
      </c>
      <c r="ER67" s="2">
        <f t="shared" ref="ER67:ER130" si="2">SUM(B67:EO67)</f>
        <v>36</v>
      </c>
      <c r="ES67" s="3">
        <f t="shared" ref="ES67:ES130" si="3">EQ67/ER67</f>
        <v>0.97222222222222221</v>
      </c>
    </row>
    <row r="68" spans="1:149" ht="15.75" x14ac:dyDescent="0.25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192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Q68" s="1">
        <f>INDEX(B68:EO68,,ROWS($1:67))</f>
        <v>192</v>
      </c>
      <c r="ER68" s="2">
        <f t="shared" si="2"/>
        <v>192</v>
      </c>
      <c r="ES68" s="3">
        <f t="shared" si="3"/>
        <v>1</v>
      </c>
    </row>
    <row r="69" spans="1:149" ht="15.75" x14ac:dyDescent="0.25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12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Q69" s="1">
        <f>INDEX(B69:EO69,,ROWS($1:68))</f>
        <v>12</v>
      </c>
      <c r="ER69" s="2">
        <f t="shared" si="2"/>
        <v>13</v>
      </c>
      <c r="ES69" s="3">
        <f t="shared" si="3"/>
        <v>0.92307692307692313</v>
      </c>
    </row>
    <row r="70" spans="1:149" ht="15.75" x14ac:dyDescent="0.25">
      <c r="A70" t="s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227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Q70" s="1">
        <f>INDEX(B70:EO70,,ROWS($1:69))</f>
        <v>227</v>
      </c>
      <c r="ER70" s="2">
        <f t="shared" si="2"/>
        <v>227</v>
      </c>
      <c r="ES70" s="3">
        <f t="shared" si="3"/>
        <v>1</v>
      </c>
    </row>
    <row r="71" spans="1:149" ht="15.75" x14ac:dyDescent="0.25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45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Q71" s="1">
        <f>INDEX(B71:EO71,,ROWS($1:70))</f>
        <v>45</v>
      </c>
      <c r="ER71" s="2">
        <f t="shared" si="2"/>
        <v>45</v>
      </c>
      <c r="ES71" s="3">
        <f t="shared" si="3"/>
        <v>1</v>
      </c>
    </row>
    <row r="72" spans="1:149" ht="15.75" x14ac:dyDescent="0.25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162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Q72" s="1">
        <f>INDEX(B72:EO72,,ROWS($1:71))</f>
        <v>162</v>
      </c>
      <c r="ER72" s="2">
        <f t="shared" si="2"/>
        <v>164</v>
      </c>
      <c r="ES72" s="3">
        <f t="shared" si="3"/>
        <v>0.98780487804878048</v>
      </c>
    </row>
    <row r="73" spans="1:149" ht="15.75" x14ac:dyDescent="0.25">
      <c r="A73" t="s">
        <v>72</v>
      </c>
      <c r="B73">
        <v>0</v>
      </c>
      <c r="C73">
        <v>3</v>
      </c>
      <c r="D73">
        <v>0</v>
      </c>
      <c r="E73">
        <v>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37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40</v>
      </c>
      <c r="BV73">
        <v>0</v>
      </c>
      <c r="BW73">
        <v>2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1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6</v>
      </c>
      <c r="CY73">
        <v>0</v>
      </c>
      <c r="CZ73">
        <v>0</v>
      </c>
      <c r="DA73">
        <v>0</v>
      </c>
      <c r="DB73">
        <v>2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6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4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11</v>
      </c>
      <c r="DV73">
        <v>1</v>
      </c>
      <c r="DW73">
        <v>1</v>
      </c>
      <c r="DX73">
        <v>0</v>
      </c>
      <c r="DY73">
        <v>0</v>
      </c>
      <c r="DZ73">
        <v>0</v>
      </c>
      <c r="EA73">
        <v>0</v>
      </c>
      <c r="EB73">
        <v>21</v>
      </c>
      <c r="EC73">
        <v>1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5</v>
      </c>
      <c r="EK73">
        <v>0</v>
      </c>
      <c r="EL73">
        <v>0</v>
      </c>
      <c r="EM73">
        <v>0</v>
      </c>
      <c r="EN73">
        <v>0</v>
      </c>
      <c r="EO73">
        <v>0</v>
      </c>
      <c r="EQ73" s="1">
        <f>INDEX(B73:EO73,,ROWS($1:72))</f>
        <v>40</v>
      </c>
      <c r="ER73" s="2">
        <f t="shared" si="2"/>
        <v>151</v>
      </c>
      <c r="ES73" s="3">
        <f t="shared" si="3"/>
        <v>0.26490066225165565</v>
      </c>
    </row>
    <row r="74" spans="1:149" ht="15.75" x14ac:dyDescent="0.25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Q74" s="1">
        <f>INDEX(B74:EO74,,ROWS($1:73))</f>
        <v>0</v>
      </c>
      <c r="ER74" s="2">
        <f t="shared" si="2"/>
        <v>1</v>
      </c>
      <c r="ES74" s="3">
        <f t="shared" si="3"/>
        <v>0</v>
      </c>
    </row>
    <row r="75" spans="1:149" ht="15.75" x14ac:dyDescent="0.25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2</v>
      </c>
      <c r="AI75">
        <v>0</v>
      </c>
      <c r="AJ75">
        <v>0</v>
      </c>
      <c r="AK75">
        <v>22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3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48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1</v>
      </c>
      <c r="CW75">
        <v>0</v>
      </c>
      <c r="CX75">
        <v>0</v>
      </c>
      <c r="CY75">
        <v>0</v>
      </c>
      <c r="CZ75">
        <v>2</v>
      </c>
      <c r="DA75">
        <v>0</v>
      </c>
      <c r="DB75">
        <v>0</v>
      </c>
      <c r="DC75">
        <v>0</v>
      </c>
      <c r="DD75">
        <v>1</v>
      </c>
      <c r="DE75">
        <v>0</v>
      </c>
      <c r="DF75">
        <v>0</v>
      </c>
      <c r="DG75">
        <v>0</v>
      </c>
      <c r="DH75">
        <v>2</v>
      </c>
      <c r="DI75">
        <v>1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1</v>
      </c>
      <c r="DV75">
        <v>5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8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1</v>
      </c>
      <c r="EK75">
        <v>0</v>
      </c>
      <c r="EL75">
        <v>0</v>
      </c>
      <c r="EM75">
        <v>0</v>
      </c>
      <c r="EN75">
        <v>0</v>
      </c>
      <c r="EO75">
        <v>0</v>
      </c>
      <c r="EQ75" s="1">
        <f>INDEX(B75:EO75,,ROWS($1:74))</f>
        <v>48</v>
      </c>
      <c r="ER75" s="2">
        <f t="shared" si="2"/>
        <v>98</v>
      </c>
      <c r="ES75" s="3">
        <f t="shared" si="3"/>
        <v>0.48979591836734693</v>
      </c>
    </row>
    <row r="76" spans="1:149" ht="15.75" x14ac:dyDescent="0.25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186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3</v>
      </c>
      <c r="DF76">
        <v>3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1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Q76" s="1">
        <f>INDEX(B76:EO76,,ROWS($1:75))</f>
        <v>186</v>
      </c>
      <c r="ER76" s="2">
        <f t="shared" si="2"/>
        <v>196</v>
      </c>
      <c r="ES76" s="3">
        <f t="shared" si="3"/>
        <v>0.94897959183673475</v>
      </c>
    </row>
    <row r="77" spans="1:149" ht="15.75" x14ac:dyDescent="0.25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1</v>
      </c>
      <c r="EO77">
        <v>0</v>
      </c>
      <c r="EQ77" s="1">
        <f>INDEX(B77:EO77,,ROWS($1:76))</f>
        <v>0</v>
      </c>
      <c r="ER77" s="2">
        <f t="shared" si="2"/>
        <v>1</v>
      </c>
      <c r="ES77" s="3">
        <f t="shared" si="3"/>
        <v>0</v>
      </c>
    </row>
    <row r="78" spans="1:149" ht="15.75" x14ac:dyDescent="0.25">
      <c r="A78" t="s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Q78" s="1">
        <f>INDEX(B78:EO78,,ROWS($1:77))</f>
        <v>0</v>
      </c>
      <c r="ER78" s="2">
        <f t="shared" si="2"/>
        <v>1</v>
      </c>
      <c r="ES78" s="3">
        <f t="shared" si="3"/>
        <v>0</v>
      </c>
    </row>
    <row r="79" spans="1:149" ht="15.75" x14ac:dyDescent="0.25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1</v>
      </c>
      <c r="EO79">
        <v>0</v>
      </c>
      <c r="EQ79" s="1">
        <f>INDEX(B79:EO79,,ROWS($1:78))</f>
        <v>0</v>
      </c>
      <c r="ER79" s="2">
        <f t="shared" si="2"/>
        <v>1</v>
      </c>
      <c r="ES79" s="3">
        <f t="shared" si="3"/>
        <v>0</v>
      </c>
    </row>
    <row r="80" spans="1:149" ht="15.75" x14ac:dyDescent="0.25">
      <c r="A80" t="s">
        <v>79</v>
      </c>
      <c r="B80">
        <v>0</v>
      </c>
      <c r="C80">
        <v>0</v>
      </c>
      <c r="D80">
        <v>0</v>
      </c>
      <c r="E80">
        <v>47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373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Q80" s="1">
        <f>INDEX(B80:EO80,,ROWS($1:79))</f>
        <v>373</v>
      </c>
      <c r="ER80" s="2">
        <f t="shared" si="2"/>
        <v>421</v>
      </c>
      <c r="ES80" s="3">
        <f t="shared" si="3"/>
        <v>0.88598574821852727</v>
      </c>
    </row>
    <row r="81" spans="1:149" ht="15.75" x14ac:dyDescent="0.25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96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Q81" s="1">
        <f>INDEX(B81:EO81,,ROWS($1:80))</f>
        <v>96</v>
      </c>
      <c r="ER81" s="2">
        <f t="shared" si="2"/>
        <v>97</v>
      </c>
      <c r="ES81" s="3">
        <f t="shared" si="3"/>
        <v>0.98969072164948457</v>
      </c>
    </row>
    <row r="82" spans="1:149" ht="15.75" x14ac:dyDescent="0.25">
      <c r="A8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1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Q82" s="1">
        <f>INDEX(B82:EO82,,ROWS($1:81))</f>
        <v>0</v>
      </c>
      <c r="ER82" s="2">
        <f t="shared" si="2"/>
        <v>1</v>
      </c>
      <c r="ES82" s="3">
        <f t="shared" si="3"/>
        <v>0</v>
      </c>
    </row>
    <row r="83" spans="1:149" ht="15.75" x14ac:dyDescent="0.25">
      <c r="A83" t="s">
        <v>82</v>
      </c>
      <c r="B83">
        <v>0</v>
      </c>
      <c r="C83">
        <v>0</v>
      </c>
      <c r="D83">
        <v>0</v>
      </c>
      <c r="E83">
        <v>0</v>
      </c>
      <c r="F83">
        <v>22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92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Q83" s="1">
        <f>INDEX(B83:EO83,,ROWS($1:82))</f>
        <v>92</v>
      </c>
      <c r="ER83" s="2">
        <f t="shared" si="2"/>
        <v>114</v>
      </c>
      <c r="ES83" s="3">
        <f t="shared" si="3"/>
        <v>0.80701754385964908</v>
      </c>
    </row>
    <row r="84" spans="1:149" ht="15.75" x14ac:dyDescent="0.25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16</v>
      </c>
      <c r="K84">
        <v>0</v>
      </c>
      <c r="L84">
        <v>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2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349</v>
      </c>
      <c r="CG84">
        <v>5</v>
      </c>
      <c r="CH84">
        <v>5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14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1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2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1</v>
      </c>
      <c r="EK84">
        <v>0</v>
      </c>
      <c r="EL84">
        <v>0</v>
      </c>
      <c r="EM84">
        <v>0</v>
      </c>
      <c r="EN84">
        <v>0</v>
      </c>
      <c r="EO84">
        <v>0</v>
      </c>
      <c r="EQ84" s="1">
        <f>INDEX(B84:EO84,,ROWS($1:83))</f>
        <v>349</v>
      </c>
      <c r="ER84" s="2">
        <f t="shared" si="2"/>
        <v>398</v>
      </c>
      <c r="ES84" s="3">
        <f t="shared" si="3"/>
        <v>0.87688442211055273</v>
      </c>
    </row>
    <row r="85" spans="1:149" ht="15.75" x14ac:dyDescent="0.25">
      <c r="A85" t="s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24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Q85" s="1">
        <f>INDEX(B85:EO85,,ROWS($1:84))</f>
        <v>24</v>
      </c>
      <c r="ER85" s="2">
        <f t="shared" si="2"/>
        <v>26</v>
      </c>
      <c r="ES85" s="3">
        <f t="shared" si="3"/>
        <v>0.92307692307692313</v>
      </c>
    </row>
    <row r="86" spans="1:149" ht="15.75" x14ac:dyDescent="0.25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2</v>
      </c>
      <c r="CG86">
        <v>0</v>
      </c>
      <c r="CH86">
        <v>17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1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Q86" s="1">
        <f>INDEX(B86:EO86,,ROWS($1:85))</f>
        <v>17</v>
      </c>
      <c r="ER86" s="2">
        <f t="shared" si="2"/>
        <v>20</v>
      </c>
      <c r="ES86" s="3">
        <f t="shared" si="3"/>
        <v>0.85</v>
      </c>
    </row>
    <row r="87" spans="1:149" ht="15.75" x14ac:dyDescent="0.25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Q87" s="1">
        <f>INDEX(B87:EO87,,ROWS($1:86))</f>
        <v>1</v>
      </c>
      <c r="ER87" s="2">
        <f t="shared" si="2"/>
        <v>1</v>
      </c>
      <c r="ES87" s="3">
        <f t="shared" si="3"/>
        <v>1</v>
      </c>
    </row>
    <row r="88" spans="1:149" ht="15.75" x14ac:dyDescent="0.25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1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Q88" s="1">
        <f>INDEX(B88:EO88,,ROWS($1:87))</f>
        <v>0</v>
      </c>
      <c r="ER88" s="2">
        <f t="shared" si="2"/>
        <v>1</v>
      </c>
      <c r="ES88" s="3">
        <f t="shared" si="3"/>
        <v>0</v>
      </c>
    </row>
    <row r="89" spans="1:149" ht="15.75" x14ac:dyDescent="0.25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63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1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4</v>
      </c>
      <c r="DN89">
        <v>2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Q89" s="1">
        <f>INDEX(B89:EO89,,ROWS($1:88))</f>
        <v>63</v>
      </c>
      <c r="ER89" s="2">
        <f t="shared" si="2"/>
        <v>70</v>
      </c>
      <c r="ES89" s="3">
        <f t="shared" si="3"/>
        <v>0.9</v>
      </c>
    </row>
    <row r="90" spans="1:149" ht="15.75" x14ac:dyDescent="0.25">
      <c r="A90" t="s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1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Q90" s="1">
        <f>INDEX(B90:EO90,,ROWS($1:89))</f>
        <v>0</v>
      </c>
      <c r="ER90" s="2">
        <f t="shared" si="2"/>
        <v>3</v>
      </c>
      <c r="ES90" s="3">
        <f t="shared" si="3"/>
        <v>0</v>
      </c>
    </row>
    <row r="91" spans="1:149" ht="15.75" x14ac:dyDescent="0.25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5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2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3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Q91" s="1">
        <f>INDEX(B91:EO91,,ROWS($1:90))</f>
        <v>3</v>
      </c>
      <c r="ER91" s="2">
        <f t="shared" si="2"/>
        <v>10</v>
      </c>
      <c r="ES91" s="3">
        <f t="shared" si="3"/>
        <v>0.3</v>
      </c>
    </row>
    <row r="92" spans="1:149" ht="15.75" x14ac:dyDescent="0.25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Q92" s="1">
        <f>INDEX(B92:EO92,,ROWS($1:91))</f>
        <v>0</v>
      </c>
      <c r="ER92" s="2">
        <f t="shared" si="2"/>
        <v>1</v>
      </c>
      <c r="ES92" s="3">
        <f t="shared" si="3"/>
        <v>0</v>
      </c>
    </row>
    <row r="93" spans="1:149" ht="15.75" x14ac:dyDescent="0.25">
      <c r="A93" t="s">
        <v>92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51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Q93" s="1">
        <f>INDEX(B93:EO93,,ROWS($1:92))</f>
        <v>51</v>
      </c>
      <c r="ER93" s="2">
        <f t="shared" si="2"/>
        <v>52</v>
      </c>
      <c r="ES93" s="3">
        <f t="shared" si="3"/>
        <v>0.98076923076923073</v>
      </c>
    </row>
    <row r="94" spans="1:149" ht="15.75" x14ac:dyDescent="0.25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86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Q94" s="1">
        <f>INDEX(B94:EO94,,ROWS($1:93))</f>
        <v>86</v>
      </c>
      <c r="ER94" s="2">
        <f t="shared" si="2"/>
        <v>88</v>
      </c>
      <c r="ES94" s="3">
        <f t="shared" si="3"/>
        <v>0.97727272727272729</v>
      </c>
    </row>
    <row r="95" spans="1:149" ht="15.75" x14ac:dyDescent="0.25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1</v>
      </c>
      <c r="CQ95">
        <v>3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Q95" s="1">
        <f>INDEX(B95:EO95,,ROWS($1:94))</f>
        <v>3</v>
      </c>
      <c r="ER95" s="2">
        <f t="shared" si="2"/>
        <v>4</v>
      </c>
      <c r="ES95" s="3">
        <f t="shared" si="3"/>
        <v>0.75</v>
      </c>
    </row>
    <row r="96" spans="1:149" ht="15.75" x14ac:dyDescent="0.25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76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Q96" s="1">
        <f>INDEX(B96:EO96,,ROWS($1:95))</f>
        <v>76</v>
      </c>
      <c r="ER96" s="2">
        <f t="shared" si="2"/>
        <v>78</v>
      </c>
      <c r="ES96" s="3">
        <f t="shared" si="3"/>
        <v>0.97435897435897434</v>
      </c>
    </row>
    <row r="97" spans="1:149" ht="15.75" x14ac:dyDescent="0.25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Q97" s="1">
        <f>INDEX(B97:EO97,,ROWS($1:96))</f>
        <v>1</v>
      </c>
      <c r="ER97" s="2">
        <f t="shared" si="2"/>
        <v>1</v>
      </c>
      <c r="ES97" s="3">
        <f t="shared" si="3"/>
        <v>1</v>
      </c>
    </row>
    <row r="98" spans="1:149" ht="15.75" x14ac:dyDescent="0.25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Q98" s="1">
        <f>INDEX(B98:EO98,,ROWS($1:97))</f>
        <v>0</v>
      </c>
      <c r="ER98" s="2">
        <f t="shared" si="2"/>
        <v>3</v>
      </c>
      <c r="ES98" s="3">
        <f t="shared" si="3"/>
        <v>0</v>
      </c>
    </row>
    <row r="99" spans="1:149" ht="15.75" x14ac:dyDescent="0.25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13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1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Q99" s="1">
        <f>INDEX(B99:EO99,,ROWS($1:98))</f>
        <v>13</v>
      </c>
      <c r="ER99" s="2">
        <f t="shared" si="2"/>
        <v>15</v>
      </c>
      <c r="ES99" s="3">
        <f t="shared" si="3"/>
        <v>0.8666666666666667</v>
      </c>
    </row>
    <row r="100" spans="1:149" ht="15.75" x14ac:dyDescent="0.25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3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3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1</v>
      </c>
      <c r="CV100">
        <v>14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Q100" s="1">
        <f>INDEX(B100:EO100,,ROWS($1:99))</f>
        <v>14</v>
      </c>
      <c r="ER100" s="2">
        <f t="shared" si="2"/>
        <v>21</v>
      </c>
      <c r="ES100" s="3">
        <f t="shared" si="3"/>
        <v>0.66666666666666663</v>
      </c>
    </row>
    <row r="101" spans="1:149" ht="15.75" x14ac:dyDescent="0.25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1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Q101" s="1">
        <f>INDEX(B101:EO101,,ROWS($1:100))</f>
        <v>0</v>
      </c>
      <c r="ER101" s="2">
        <f t="shared" si="2"/>
        <v>1</v>
      </c>
      <c r="ES101" s="3">
        <f t="shared" si="3"/>
        <v>0</v>
      </c>
    </row>
    <row r="102" spans="1:149" ht="15.75" x14ac:dyDescent="0.25">
      <c r="A102" t="s">
        <v>101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9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14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15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1</v>
      </c>
      <c r="CD102">
        <v>0</v>
      </c>
      <c r="CE102">
        <v>0</v>
      </c>
      <c r="CF102">
        <v>9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328</v>
      </c>
      <c r="CY102">
        <v>0</v>
      </c>
      <c r="CZ102">
        <v>5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2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2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14</v>
      </c>
      <c r="EK102">
        <v>0</v>
      </c>
      <c r="EL102">
        <v>0</v>
      </c>
      <c r="EM102">
        <v>0</v>
      </c>
      <c r="EN102">
        <v>0</v>
      </c>
      <c r="EO102">
        <v>0</v>
      </c>
      <c r="EQ102" s="1">
        <f>INDEX(B102:EO102,,ROWS($1:101))</f>
        <v>328</v>
      </c>
      <c r="ER102" s="2">
        <f t="shared" si="2"/>
        <v>401</v>
      </c>
      <c r="ES102" s="3">
        <f t="shared" si="3"/>
        <v>0.81795511221945139</v>
      </c>
    </row>
    <row r="103" spans="1:149" ht="15.75" x14ac:dyDescent="0.25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1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Q103" s="1">
        <f>INDEX(B103:EO103,,ROWS($1:102))</f>
        <v>0</v>
      </c>
      <c r="ER103" s="2">
        <f t="shared" si="2"/>
        <v>1</v>
      </c>
      <c r="ES103" s="3">
        <f t="shared" si="3"/>
        <v>0</v>
      </c>
    </row>
    <row r="104" spans="1:149" ht="15.75" x14ac:dyDescent="0.25">
      <c r="A104" t="s">
        <v>103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6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6</v>
      </c>
      <c r="CY104">
        <v>0</v>
      </c>
      <c r="CZ104">
        <v>319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1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2</v>
      </c>
      <c r="EQ104" s="1">
        <f>INDEX(B104:EO104,,ROWS($1:103))</f>
        <v>319</v>
      </c>
      <c r="ER104" s="2">
        <f t="shared" si="2"/>
        <v>347</v>
      </c>
      <c r="ES104" s="3">
        <f t="shared" si="3"/>
        <v>0.9193083573487032</v>
      </c>
    </row>
    <row r="105" spans="1:149" ht="15.75" x14ac:dyDescent="0.25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1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Q105" s="1">
        <f>INDEX(B105:EO105,,ROWS($1:104))</f>
        <v>0</v>
      </c>
      <c r="ER105" s="2">
        <f t="shared" si="2"/>
        <v>3</v>
      </c>
      <c r="ES105" s="3">
        <f t="shared" si="3"/>
        <v>0</v>
      </c>
    </row>
    <row r="106" spans="1:149" ht="15.75" x14ac:dyDescent="0.25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2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1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194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2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1</v>
      </c>
      <c r="DV106">
        <v>0</v>
      </c>
      <c r="DW106">
        <v>7</v>
      </c>
      <c r="DX106">
        <v>0</v>
      </c>
      <c r="DY106">
        <v>0</v>
      </c>
      <c r="DZ106">
        <v>0</v>
      </c>
      <c r="EA106">
        <v>0</v>
      </c>
      <c r="EB106">
        <v>1</v>
      </c>
      <c r="EC106">
        <v>0</v>
      </c>
      <c r="ED106">
        <v>0</v>
      </c>
      <c r="EE106">
        <v>0</v>
      </c>
      <c r="EF106">
        <v>8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Q106" s="1">
        <f>INDEX(B106:EO106,,ROWS($1:105))</f>
        <v>194</v>
      </c>
      <c r="ER106" s="2">
        <f t="shared" si="2"/>
        <v>219</v>
      </c>
      <c r="ES106" s="3">
        <f t="shared" si="3"/>
        <v>0.88584474885844744</v>
      </c>
    </row>
    <row r="107" spans="1:149" ht="15.75" x14ac:dyDescent="0.25">
      <c r="A107" t="s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212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2</v>
      </c>
      <c r="EK107">
        <v>0</v>
      </c>
      <c r="EL107">
        <v>0</v>
      </c>
      <c r="EM107">
        <v>0</v>
      </c>
      <c r="EN107">
        <v>0</v>
      </c>
      <c r="EO107">
        <v>0</v>
      </c>
      <c r="EQ107" s="1">
        <f>INDEX(B107:EO107,,ROWS($1:106))</f>
        <v>212</v>
      </c>
      <c r="ER107" s="2">
        <f t="shared" si="2"/>
        <v>215</v>
      </c>
      <c r="ES107" s="3">
        <f t="shared" si="3"/>
        <v>0.98604651162790702</v>
      </c>
    </row>
    <row r="108" spans="1:149" ht="15.75" x14ac:dyDescent="0.25">
      <c r="A108" t="s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43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Q108" s="1">
        <f>INDEX(B108:EO108,,ROWS($1:107))</f>
        <v>43</v>
      </c>
      <c r="ER108" s="2">
        <f t="shared" si="2"/>
        <v>43</v>
      </c>
      <c r="ES108" s="3">
        <f t="shared" si="3"/>
        <v>1</v>
      </c>
    </row>
    <row r="109" spans="1:149" ht="15.75" x14ac:dyDescent="0.25">
      <c r="A109" t="s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1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9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Q109" s="1">
        <f>INDEX(B109:EO109,,ROWS($1:108))</f>
        <v>9</v>
      </c>
      <c r="ER109" s="2">
        <f t="shared" si="2"/>
        <v>10</v>
      </c>
      <c r="ES109" s="3">
        <f t="shared" si="3"/>
        <v>0.9</v>
      </c>
    </row>
    <row r="110" spans="1:149" ht="15.75" x14ac:dyDescent="0.25">
      <c r="A110" t="s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4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25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1</v>
      </c>
      <c r="EO110">
        <v>0</v>
      </c>
      <c r="EQ110" s="1">
        <f>INDEX(B110:EO110,,ROWS($1:109))</f>
        <v>25</v>
      </c>
      <c r="ER110" s="2">
        <f t="shared" si="2"/>
        <v>32</v>
      </c>
      <c r="ES110" s="3">
        <f t="shared" si="3"/>
        <v>0.78125</v>
      </c>
    </row>
    <row r="111" spans="1:149" ht="15.75" x14ac:dyDescent="0.25">
      <c r="A111" t="s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1</v>
      </c>
      <c r="DH111">
        <v>1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1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Q111" s="1">
        <f>INDEX(B111:EO111,,ROWS($1:110))</f>
        <v>1</v>
      </c>
      <c r="ER111" s="2">
        <f t="shared" si="2"/>
        <v>3</v>
      </c>
      <c r="ES111" s="3">
        <f t="shared" si="3"/>
        <v>0.33333333333333331</v>
      </c>
    </row>
    <row r="112" spans="1:149" ht="15.75" x14ac:dyDescent="0.25">
      <c r="A112" t="s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2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1</v>
      </c>
      <c r="DC112">
        <v>0</v>
      </c>
      <c r="DD112">
        <v>0</v>
      </c>
      <c r="DE112">
        <v>0</v>
      </c>
      <c r="DF112">
        <v>0</v>
      </c>
      <c r="DG112">
        <v>2</v>
      </c>
      <c r="DH112">
        <v>237</v>
      </c>
      <c r="DI112">
        <v>2</v>
      </c>
      <c r="DJ112">
        <v>2</v>
      </c>
      <c r="DK112">
        <v>0</v>
      </c>
      <c r="DL112">
        <v>0</v>
      </c>
      <c r="DM112">
        <v>0</v>
      </c>
      <c r="DN112">
        <v>0</v>
      </c>
      <c r="DO112">
        <v>8</v>
      </c>
      <c r="DP112">
        <v>0</v>
      </c>
      <c r="DQ112">
        <v>0</v>
      </c>
      <c r="DR112">
        <v>0</v>
      </c>
      <c r="DS112">
        <v>3</v>
      </c>
      <c r="DT112">
        <v>0</v>
      </c>
      <c r="DU112">
        <v>8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55</v>
      </c>
      <c r="EC112">
        <v>1</v>
      </c>
      <c r="ED112">
        <v>0</v>
      </c>
      <c r="EE112">
        <v>0</v>
      </c>
      <c r="EF112">
        <v>1</v>
      </c>
      <c r="EG112">
        <v>7</v>
      </c>
      <c r="EH112">
        <v>0</v>
      </c>
      <c r="EI112">
        <v>0</v>
      </c>
      <c r="EJ112">
        <v>4</v>
      </c>
      <c r="EK112">
        <v>0</v>
      </c>
      <c r="EL112">
        <v>0</v>
      </c>
      <c r="EM112">
        <v>0</v>
      </c>
      <c r="EN112">
        <v>0</v>
      </c>
      <c r="EO112">
        <v>0</v>
      </c>
      <c r="EQ112" s="1">
        <f>INDEX(B112:EO112,,ROWS($1:111))</f>
        <v>237</v>
      </c>
      <c r="ER112" s="2">
        <f t="shared" si="2"/>
        <v>355</v>
      </c>
      <c r="ES112" s="3">
        <f t="shared" si="3"/>
        <v>0.6676056338028169</v>
      </c>
    </row>
    <row r="113" spans="1:149" ht="15.75" x14ac:dyDescent="0.25">
      <c r="A113" t="s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6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1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1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Q113" s="1">
        <f>INDEX(B113:EO113,,ROWS($1:112))</f>
        <v>6</v>
      </c>
      <c r="ER113" s="2">
        <f t="shared" si="2"/>
        <v>10</v>
      </c>
      <c r="ES113" s="3">
        <f t="shared" si="3"/>
        <v>0.6</v>
      </c>
    </row>
    <row r="114" spans="1:149" ht="15.75" x14ac:dyDescent="0.25">
      <c r="A114" t="s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2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Q114" s="1">
        <f>INDEX(B114:EO114,,ROWS($1:113))</f>
        <v>0</v>
      </c>
      <c r="ER114" s="2">
        <f t="shared" si="2"/>
        <v>3</v>
      </c>
      <c r="ES114" s="3">
        <f t="shared" si="3"/>
        <v>0</v>
      </c>
    </row>
    <row r="115" spans="1:149" ht="15.75" x14ac:dyDescent="0.25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3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1</v>
      </c>
      <c r="DI115">
        <v>0</v>
      </c>
      <c r="DJ115">
        <v>0</v>
      </c>
      <c r="DK115">
        <v>11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3</v>
      </c>
      <c r="EA115">
        <v>0</v>
      </c>
      <c r="EB115">
        <v>3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Q115" s="1">
        <f>INDEX(B115:EO115,,ROWS($1:114))</f>
        <v>11</v>
      </c>
      <c r="ER115" s="2">
        <f t="shared" si="2"/>
        <v>22</v>
      </c>
      <c r="ES115" s="3">
        <f t="shared" si="3"/>
        <v>0.5</v>
      </c>
    </row>
    <row r="116" spans="1:149" ht="15.75" x14ac:dyDescent="0.25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5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Q116" s="1">
        <f>INDEX(B116:EO116,,ROWS($1:115))</f>
        <v>5</v>
      </c>
      <c r="ER116" s="2">
        <f t="shared" si="2"/>
        <v>6</v>
      </c>
      <c r="ES116" s="3">
        <f t="shared" si="3"/>
        <v>0.83333333333333337</v>
      </c>
    </row>
    <row r="117" spans="1:149" ht="15.75" x14ac:dyDescent="0.25">
      <c r="A117" t="s">
        <v>116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3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0</v>
      </c>
      <c r="BW117">
        <v>1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1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0</v>
      </c>
      <c r="DJ117">
        <v>0</v>
      </c>
      <c r="DK117">
        <v>0</v>
      </c>
      <c r="DL117">
        <v>0</v>
      </c>
      <c r="DM117">
        <v>78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4</v>
      </c>
      <c r="EK117">
        <v>0</v>
      </c>
      <c r="EL117">
        <v>0</v>
      </c>
      <c r="EM117">
        <v>0</v>
      </c>
      <c r="EN117">
        <v>0</v>
      </c>
      <c r="EO117">
        <v>0</v>
      </c>
      <c r="EQ117" s="1">
        <f>INDEX(B117:EO117,,ROWS($1:116))</f>
        <v>78</v>
      </c>
      <c r="ER117" s="2">
        <f t="shared" si="2"/>
        <v>90</v>
      </c>
      <c r="ES117" s="3">
        <f t="shared" si="3"/>
        <v>0.8666666666666667</v>
      </c>
    </row>
    <row r="118" spans="1:149" ht="15.75" x14ac:dyDescent="0.25">
      <c r="A118" t="s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12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1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3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Q118" s="1">
        <f>INDEX(B118:EO118,,ROWS($1:117))</f>
        <v>3</v>
      </c>
      <c r="ER118" s="2">
        <f t="shared" si="2"/>
        <v>16</v>
      </c>
      <c r="ES118" s="3">
        <f t="shared" si="3"/>
        <v>0.1875</v>
      </c>
    </row>
    <row r="119" spans="1:149" ht="15.75" x14ac:dyDescent="0.25">
      <c r="A119" t="s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9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4</v>
      </c>
      <c r="AQ119">
        <v>0</v>
      </c>
      <c r="AR119">
        <v>2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3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4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89</v>
      </c>
      <c r="DP119">
        <v>0</v>
      </c>
      <c r="DQ119">
        <v>0</v>
      </c>
      <c r="DR119">
        <v>1</v>
      </c>
      <c r="DS119">
        <v>2</v>
      </c>
      <c r="DT119">
        <v>0</v>
      </c>
      <c r="DU119">
        <v>8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2</v>
      </c>
      <c r="EH119">
        <v>0</v>
      </c>
      <c r="EI119">
        <v>0</v>
      </c>
      <c r="EJ119">
        <v>23</v>
      </c>
      <c r="EK119">
        <v>0</v>
      </c>
      <c r="EL119">
        <v>0</v>
      </c>
      <c r="EM119">
        <v>0</v>
      </c>
      <c r="EN119">
        <v>0</v>
      </c>
      <c r="EO119">
        <v>0</v>
      </c>
      <c r="EQ119" s="1">
        <f>INDEX(B119:EO119,,ROWS($1:118))</f>
        <v>89</v>
      </c>
      <c r="ER119" s="2">
        <f t="shared" si="2"/>
        <v>147</v>
      </c>
      <c r="ES119" s="3">
        <f t="shared" si="3"/>
        <v>0.60544217687074831</v>
      </c>
    </row>
    <row r="120" spans="1:149" ht="15.75" x14ac:dyDescent="0.25">
      <c r="A120" t="s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2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1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Q120" s="1">
        <f>INDEX(B120:EO120,,ROWS($1:119))</f>
        <v>1</v>
      </c>
      <c r="ER120" s="2">
        <f t="shared" si="2"/>
        <v>4</v>
      </c>
      <c r="ES120" s="3">
        <f t="shared" si="3"/>
        <v>0.25</v>
      </c>
    </row>
    <row r="121" spans="1:149" ht="15.75" x14ac:dyDescent="0.25">
      <c r="A121" t="s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1</v>
      </c>
      <c r="EK121">
        <v>0</v>
      </c>
      <c r="EL121">
        <v>0</v>
      </c>
      <c r="EM121">
        <v>0</v>
      </c>
      <c r="EN121">
        <v>0</v>
      </c>
      <c r="EO121">
        <v>0</v>
      </c>
      <c r="EQ121" s="1">
        <f>INDEX(B121:EO121,,ROWS($1:120))</f>
        <v>0</v>
      </c>
      <c r="ER121" s="2">
        <f t="shared" si="2"/>
        <v>1</v>
      </c>
      <c r="ES121" s="3">
        <f t="shared" si="3"/>
        <v>0</v>
      </c>
    </row>
    <row r="122" spans="1:149" ht="15.75" x14ac:dyDescent="0.25">
      <c r="A122" t="s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2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3</v>
      </c>
      <c r="EK122">
        <v>0</v>
      </c>
      <c r="EL122">
        <v>0</v>
      </c>
      <c r="EM122">
        <v>0</v>
      </c>
      <c r="EN122">
        <v>0</v>
      </c>
      <c r="EO122">
        <v>0</v>
      </c>
      <c r="EQ122" s="1">
        <f>INDEX(B122:EO122,,ROWS($1:121))</f>
        <v>0</v>
      </c>
      <c r="ER122" s="2">
        <f t="shared" si="2"/>
        <v>6</v>
      </c>
      <c r="ES122" s="3">
        <f t="shared" si="3"/>
        <v>0</v>
      </c>
    </row>
    <row r="123" spans="1:149" ht="15.75" x14ac:dyDescent="0.25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1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1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2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1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2</v>
      </c>
      <c r="EC123">
        <v>0</v>
      </c>
      <c r="ED123">
        <v>0</v>
      </c>
      <c r="EE123">
        <v>0</v>
      </c>
      <c r="EF123">
        <v>0</v>
      </c>
      <c r="EG123">
        <v>1</v>
      </c>
      <c r="EH123">
        <v>0</v>
      </c>
      <c r="EI123">
        <v>0</v>
      </c>
      <c r="EJ123">
        <v>1</v>
      </c>
      <c r="EK123">
        <v>0</v>
      </c>
      <c r="EL123">
        <v>0</v>
      </c>
      <c r="EM123">
        <v>0</v>
      </c>
      <c r="EN123">
        <v>0</v>
      </c>
      <c r="EO123">
        <v>0</v>
      </c>
      <c r="EQ123" s="1">
        <f>INDEX(B123:EO123,,ROWS($1:122))</f>
        <v>0</v>
      </c>
      <c r="ER123" s="2">
        <f t="shared" si="2"/>
        <v>9</v>
      </c>
      <c r="ES123" s="3">
        <f t="shared" si="3"/>
        <v>0</v>
      </c>
    </row>
    <row r="124" spans="1:149" ht="15.75" x14ac:dyDescent="0.25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Q124" s="1">
        <f>INDEX(B124:EO124,,ROWS($1:123))</f>
        <v>0</v>
      </c>
      <c r="ER124" s="2">
        <f t="shared" si="2"/>
        <v>1</v>
      </c>
      <c r="ES124" s="3">
        <f t="shared" si="3"/>
        <v>0</v>
      </c>
    </row>
    <row r="125" spans="1:149" ht="15.75" x14ac:dyDescent="0.25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5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3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9</v>
      </c>
      <c r="BV125">
        <v>0</v>
      </c>
      <c r="BW125">
        <v>2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1</v>
      </c>
      <c r="CY125">
        <v>0</v>
      </c>
      <c r="CZ125">
        <v>0</v>
      </c>
      <c r="DA125">
        <v>0</v>
      </c>
      <c r="DB125">
        <v>2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3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3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578</v>
      </c>
      <c r="DV125">
        <v>7</v>
      </c>
      <c r="DW125">
        <v>29</v>
      </c>
      <c r="DX125">
        <v>0</v>
      </c>
      <c r="DY125">
        <v>14</v>
      </c>
      <c r="DZ125">
        <v>0</v>
      </c>
      <c r="EA125">
        <v>0</v>
      </c>
      <c r="EB125">
        <v>65</v>
      </c>
      <c r="EC125">
        <v>0</v>
      </c>
      <c r="ED125">
        <v>0</v>
      </c>
      <c r="EE125">
        <v>0</v>
      </c>
      <c r="EF125">
        <v>0</v>
      </c>
      <c r="EG125">
        <v>4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Q125" s="1">
        <f>INDEX(B125:EO125,,ROWS($1:124))</f>
        <v>578</v>
      </c>
      <c r="ER125" s="2">
        <f t="shared" si="2"/>
        <v>725</v>
      </c>
      <c r="ES125" s="3">
        <f t="shared" si="3"/>
        <v>0.79724137931034478</v>
      </c>
    </row>
    <row r="126" spans="1:149" ht="15.75" x14ac:dyDescent="0.25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8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2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5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5</v>
      </c>
      <c r="DV126">
        <v>45</v>
      </c>
      <c r="DW126">
        <v>0</v>
      </c>
      <c r="DX126">
        <v>1</v>
      </c>
      <c r="DY126">
        <v>0</v>
      </c>
      <c r="DZ126">
        <v>0</v>
      </c>
      <c r="EA126">
        <v>0</v>
      </c>
      <c r="EB126">
        <v>0</v>
      </c>
      <c r="EC126">
        <v>9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Q126" s="1">
        <f>INDEX(B126:EO126,,ROWS($1:125))</f>
        <v>45</v>
      </c>
      <c r="ER126" s="2">
        <f t="shared" si="2"/>
        <v>75</v>
      </c>
      <c r="ES126" s="3">
        <f t="shared" si="3"/>
        <v>0.6</v>
      </c>
    </row>
    <row r="127" spans="1:149" ht="15.75" x14ac:dyDescent="0.25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1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4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15</v>
      </c>
      <c r="DV127">
        <v>0</v>
      </c>
      <c r="DW127">
        <v>75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Q127" s="1">
        <f>INDEX(B127:EO127,,ROWS($1:126))</f>
        <v>75</v>
      </c>
      <c r="ER127" s="2">
        <f t="shared" si="2"/>
        <v>95</v>
      </c>
      <c r="ES127" s="3">
        <f t="shared" si="3"/>
        <v>0.78947368421052633</v>
      </c>
    </row>
    <row r="128" spans="1:149" ht="15.75" x14ac:dyDescent="0.25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2</v>
      </c>
      <c r="DW128">
        <v>0</v>
      </c>
      <c r="DX128">
        <v>1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Q128" s="1">
        <f>INDEX(B128:EO128,,ROWS($1:127))</f>
        <v>1</v>
      </c>
      <c r="ER128" s="2">
        <f t="shared" si="2"/>
        <v>3</v>
      </c>
      <c r="ES128" s="3">
        <f t="shared" si="3"/>
        <v>0.33333333333333331</v>
      </c>
    </row>
    <row r="129" spans="1:149" ht="15.75" x14ac:dyDescent="0.25">
      <c r="A129" t="s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1</v>
      </c>
      <c r="DI129">
        <v>0</v>
      </c>
      <c r="DJ129">
        <v>1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28</v>
      </c>
      <c r="DV129">
        <v>1</v>
      </c>
      <c r="DW129">
        <v>0</v>
      </c>
      <c r="DX129">
        <v>0</v>
      </c>
      <c r="DY129">
        <v>3</v>
      </c>
      <c r="DZ129">
        <v>0</v>
      </c>
      <c r="EA129">
        <v>0</v>
      </c>
      <c r="EB129">
        <v>2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Q129" s="1">
        <f>INDEX(B129:EO129,,ROWS($1:128))</f>
        <v>3</v>
      </c>
      <c r="ER129" s="2">
        <f t="shared" si="2"/>
        <v>37</v>
      </c>
      <c r="ES129" s="3">
        <f t="shared" si="3"/>
        <v>8.1081081081081086E-2</v>
      </c>
    </row>
    <row r="130" spans="1:149" ht="15.75" x14ac:dyDescent="0.25">
      <c r="A130" t="s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2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1</v>
      </c>
      <c r="DV130">
        <v>0</v>
      </c>
      <c r="DW130">
        <v>0</v>
      </c>
      <c r="DX130">
        <v>0</v>
      </c>
      <c r="DY130">
        <v>0</v>
      </c>
      <c r="DZ130">
        <v>11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Q130" s="1">
        <f>INDEX(B130:EO130,,ROWS($1:129))</f>
        <v>11</v>
      </c>
      <c r="ER130" s="2">
        <f t="shared" si="2"/>
        <v>15</v>
      </c>
      <c r="ES130" s="3">
        <f t="shared" si="3"/>
        <v>0.73333333333333328</v>
      </c>
    </row>
    <row r="131" spans="1:149" ht="15.75" x14ac:dyDescent="0.25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2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Q131" s="1">
        <f>INDEX(B131:EO131,,ROWS($1:130))</f>
        <v>2</v>
      </c>
      <c r="ER131" s="2">
        <f t="shared" ref="ER131:ER141" si="4">SUM(B131:EO131)</f>
        <v>2</v>
      </c>
      <c r="ES131" s="3">
        <f t="shared" ref="ES131:ES141" si="5">EQ131/ER131</f>
        <v>1</v>
      </c>
    </row>
    <row r="132" spans="1:149" ht="15.75" x14ac:dyDescent="0.25">
      <c r="A132" t="s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8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7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1</v>
      </c>
      <c r="CY132">
        <v>0</v>
      </c>
      <c r="CZ132">
        <v>0</v>
      </c>
      <c r="DA132">
        <v>0</v>
      </c>
      <c r="DB132">
        <v>1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62</v>
      </c>
      <c r="DI132">
        <v>0</v>
      </c>
      <c r="DJ132">
        <v>1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34</v>
      </c>
      <c r="DV132">
        <v>1</v>
      </c>
      <c r="DW132">
        <v>0</v>
      </c>
      <c r="DX132">
        <v>0</v>
      </c>
      <c r="DY132">
        <v>1</v>
      </c>
      <c r="DZ132">
        <v>2</v>
      </c>
      <c r="EA132">
        <v>0</v>
      </c>
      <c r="EB132">
        <v>726</v>
      </c>
      <c r="EC132">
        <v>2</v>
      </c>
      <c r="ED132">
        <v>0</v>
      </c>
      <c r="EE132">
        <v>0</v>
      </c>
      <c r="EF132">
        <v>1</v>
      </c>
      <c r="EG132">
        <v>14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Q132" s="1">
        <f>INDEX(B132:EO132,,ROWS($1:131))</f>
        <v>726</v>
      </c>
      <c r="ER132" s="2">
        <f t="shared" si="4"/>
        <v>873</v>
      </c>
      <c r="ES132" s="3">
        <f t="shared" si="5"/>
        <v>0.83161512027491413</v>
      </c>
    </row>
    <row r="133" spans="1:149" ht="15.75" x14ac:dyDescent="0.25">
      <c r="A133" t="s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4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5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1</v>
      </c>
      <c r="DI133">
        <v>5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2</v>
      </c>
      <c r="DV133">
        <v>5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5</v>
      </c>
      <c r="EC133">
        <v>27</v>
      </c>
      <c r="ED133">
        <v>0</v>
      </c>
      <c r="EE133">
        <v>0</v>
      </c>
      <c r="EF133">
        <v>0</v>
      </c>
      <c r="EG133">
        <v>2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Q133" s="1">
        <f>INDEX(B133:EO133,,ROWS($1:132))</f>
        <v>27</v>
      </c>
      <c r="ER133" s="2">
        <f t="shared" si="4"/>
        <v>56</v>
      </c>
      <c r="ES133" s="3">
        <f t="shared" si="5"/>
        <v>0.48214285714285715</v>
      </c>
    </row>
    <row r="134" spans="1:149" ht="15.75" x14ac:dyDescent="0.25">
      <c r="A134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1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Q134" s="1">
        <f>INDEX(B134:EO134,,ROWS($1:133))</f>
        <v>0</v>
      </c>
      <c r="ER134" s="2">
        <f t="shared" si="4"/>
        <v>1</v>
      </c>
      <c r="ES134" s="3">
        <f t="shared" si="5"/>
        <v>0</v>
      </c>
    </row>
    <row r="135" spans="1:149" ht="15.75" x14ac:dyDescent="0.25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1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Q135" s="1">
        <f>INDEX(B135:EO135,,ROWS($1:134))</f>
        <v>0</v>
      </c>
      <c r="ER135" s="2">
        <f t="shared" si="4"/>
        <v>1</v>
      </c>
      <c r="ES135" s="3">
        <f t="shared" si="5"/>
        <v>0</v>
      </c>
    </row>
    <row r="136" spans="1:149" ht="15.75" x14ac:dyDescent="0.25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24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4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Q136" s="1">
        <f>INDEX(B136:EO136,,ROWS($1:135))</f>
        <v>4</v>
      </c>
      <c r="ER136" s="2">
        <f t="shared" si="4"/>
        <v>30</v>
      </c>
      <c r="ES136" s="3">
        <f t="shared" si="5"/>
        <v>0.13333333333333333</v>
      </c>
    </row>
    <row r="137" spans="1:149" ht="15.75" x14ac:dyDescent="0.25">
      <c r="A137" t="s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0</v>
      </c>
      <c r="AJ137">
        <v>0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3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2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31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4</v>
      </c>
      <c r="DV137">
        <v>1</v>
      </c>
      <c r="DW137">
        <v>0</v>
      </c>
      <c r="DX137">
        <v>0</v>
      </c>
      <c r="DY137">
        <v>1</v>
      </c>
      <c r="DZ137">
        <v>0</v>
      </c>
      <c r="EA137">
        <v>0</v>
      </c>
      <c r="EB137">
        <v>18</v>
      </c>
      <c r="EC137">
        <v>1</v>
      </c>
      <c r="ED137">
        <v>0</v>
      </c>
      <c r="EE137">
        <v>0</v>
      </c>
      <c r="EF137">
        <v>1</v>
      </c>
      <c r="EG137">
        <v>14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Q137" s="1">
        <f>INDEX(B137:EO137,,ROWS($1:136))</f>
        <v>14</v>
      </c>
      <c r="ER137" s="2">
        <f t="shared" si="4"/>
        <v>79</v>
      </c>
      <c r="ES137" s="3">
        <f t="shared" si="5"/>
        <v>0.17721518987341772</v>
      </c>
    </row>
    <row r="138" spans="1:149" ht="15.75" x14ac:dyDescent="0.25">
      <c r="A138" t="s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1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Q138" s="1">
        <f>INDEX(B138:EO138,,ROWS($1:137))</f>
        <v>0</v>
      </c>
      <c r="ER138" s="2">
        <f t="shared" si="4"/>
        <v>1</v>
      </c>
      <c r="ES138" s="3">
        <f t="shared" si="5"/>
        <v>0</v>
      </c>
    </row>
    <row r="139" spans="1:149" ht="15.75" x14ac:dyDescent="0.25">
      <c r="A139" t="s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1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1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Q139" s="1">
        <f>INDEX(B139:EO139,,ROWS($1:138))</f>
        <v>0</v>
      </c>
      <c r="ER139" s="2">
        <f t="shared" si="4"/>
        <v>2</v>
      </c>
      <c r="ES139" s="3">
        <f t="shared" si="5"/>
        <v>0</v>
      </c>
    </row>
    <row r="140" spans="1:149" ht="15.75" x14ac:dyDescent="0.25">
      <c r="A140" t="s">
        <v>139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12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11</v>
      </c>
      <c r="AQ140">
        <v>0</v>
      </c>
      <c r="AR140">
        <v>0</v>
      </c>
      <c r="AS140">
        <v>0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4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10</v>
      </c>
      <c r="CY140">
        <v>0</v>
      </c>
      <c r="CZ140">
        <v>0</v>
      </c>
      <c r="DA140">
        <v>0</v>
      </c>
      <c r="DB140">
        <v>1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3</v>
      </c>
      <c r="DI140">
        <v>0</v>
      </c>
      <c r="DJ140">
        <v>0</v>
      </c>
      <c r="DK140">
        <v>0</v>
      </c>
      <c r="DL140">
        <v>0</v>
      </c>
      <c r="DM140">
        <v>8</v>
      </c>
      <c r="DN140">
        <v>0</v>
      </c>
      <c r="DO140">
        <v>13</v>
      </c>
      <c r="DP140">
        <v>1</v>
      </c>
      <c r="DQ140">
        <v>0</v>
      </c>
      <c r="DR140">
        <v>2</v>
      </c>
      <c r="DS140">
        <v>0</v>
      </c>
      <c r="DT140">
        <v>0</v>
      </c>
      <c r="DU140">
        <v>2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2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261</v>
      </c>
      <c r="EK140">
        <v>0</v>
      </c>
      <c r="EL140">
        <v>0</v>
      </c>
      <c r="EM140">
        <v>0</v>
      </c>
      <c r="EN140">
        <v>0</v>
      </c>
      <c r="EO140">
        <v>0</v>
      </c>
      <c r="EQ140" s="1">
        <f>INDEX(B140:EO140,,ROWS($1:139))</f>
        <v>261</v>
      </c>
      <c r="ER140" s="2">
        <f t="shared" si="4"/>
        <v>333</v>
      </c>
      <c r="ES140" s="3">
        <f t="shared" si="5"/>
        <v>0.78378378378378377</v>
      </c>
    </row>
    <row r="141" spans="1:149" ht="15.75" x14ac:dyDescent="0.25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5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1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1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1</v>
      </c>
      <c r="EK141">
        <v>3</v>
      </c>
      <c r="EL141">
        <v>0</v>
      </c>
      <c r="EM141">
        <v>0</v>
      </c>
      <c r="EN141">
        <v>0</v>
      </c>
      <c r="EO141">
        <v>0</v>
      </c>
      <c r="EQ141" s="1">
        <f>INDEX(B141:EO141,,ROWS($1:140))</f>
        <v>3</v>
      </c>
      <c r="ER141" s="2">
        <f t="shared" si="4"/>
        <v>12</v>
      </c>
      <c r="ES141" s="3">
        <f t="shared" si="5"/>
        <v>0.25</v>
      </c>
    </row>
  </sheetData>
  <conditionalFormatting sqref="A1:ES1 A2:EP141 ER2:ER141">
    <cfRule type="expression" dxfId="2" priority="1">
      <formula>NOT(A1=0)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Sheet1!left3words_confusion_matrix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2017-02-27T01:34:57Z</dcterms:created>
  <dcterms:modified xsi:type="dcterms:W3CDTF">2017-02-27T07:49:22Z</dcterms:modified>
</cp:coreProperties>
</file>