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ey/Dropbox/Work/reciprocity/Cooperation 17/code/"/>
    </mc:Choice>
  </mc:AlternateContent>
  <xr:revisionPtr revIDLastSave="0" documentId="13_ncr:1_{834EA104-E76F-D44F-803A-5A5850A73B18}" xr6:coauthVersionLast="33" xr6:coauthVersionMax="33" xr10:uidLastSave="{00000000-0000-0000-0000-000000000000}"/>
  <bookViews>
    <workbookView xWindow="0" yWindow="0" windowWidth="25600" windowHeight="16000" tabRatio="854" xr2:uid="{00000000-000D-0000-FFFF-FFFF00000000}"/>
  </bookViews>
  <sheets>
    <sheet name="All models" sheetId="9" r:id="rId1"/>
    <sheet name="precis_m.cost" sheetId="1" r:id="rId2"/>
    <sheet name="precis_m.full" sheetId="2" r:id="rId3"/>
    <sheet name="precis_m.learning" sheetId="3" r:id="rId4"/>
    <sheet name="precis_m.need" sheetId="4" r:id="rId5"/>
    <sheet name="precis_m.null" sheetId="5" r:id="rId6"/>
    <sheet name="precis_m.proximity" sheetId="6" r:id="rId7"/>
    <sheet name="precis_m.r" sheetId="7" r:id="rId8"/>
    <sheet name="precis_m.signal" sheetId="8" r:id="rId9"/>
  </sheets>
  <calcPr calcId="179017"/>
</workbook>
</file>

<file path=xl/calcChain.xml><?xml version="1.0" encoding="utf-8"?>
<calcChain xmlns="http://schemas.openxmlformats.org/spreadsheetml/2006/main">
  <c r="Q4" i="9" l="1"/>
  <c r="R4" i="9"/>
  <c r="Q5" i="9"/>
  <c r="R5" i="9"/>
  <c r="Q6" i="9"/>
  <c r="R6" i="9"/>
  <c r="Q7" i="9"/>
  <c r="R7" i="9"/>
  <c r="Q8" i="9"/>
  <c r="R8" i="9"/>
  <c r="Q9" i="9"/>
  <c r="R9" i="9"/>
  <c r="Q10" i="9"/>
  <c r="R10" i="9"/>
  <c r="Q11" i="9"/>
  <c r="R11" i="9"/>
  <c r="Q12" i="9"/>
  <c r="R12" i="9"/>
  <c r="Q13" i="9"/>
  <c r="R13" i="9"/>
  <c r="Q14" i="9"/>
  <c r="R14" i="9"/>
  <c r="Q15" i="9"/>
  <c r="R15" i="9"/>
  <c r="Q16" i="9"/>
  <c r="R16" i="9"/>
  <c r="Q17" i="9"/>
  <c r="R17" i="9"/>
  <c r="Q18" i="9"/>
  <c r="R18" i="9"/>
  <c r="Q19" i="9"/>
  <c r="R19" i="9"/>
  <c r="R3" i="9"/>
  <c r="Q3" i="9"/>
  <c r="O13" i="9"/>
  <c r="P13" i="9"/>
  <c r="O14" i="9"/>
  <c r="P14" i="9"/>
  <c r="O15" i="9"/>
  <c r="P15" i="9"/>
  <c r="O16" i="9"/>
  <c r="P16" i="9"/>
  <c r="O17" i="9"/>
  <c r="P17" i="9"/>
  <c r="O18" i="9"/>
  <c r="P18" i="9"/>
  <c r="O19" i="9"/>
  <c r="P19" i="9"/>
  <c r="P12" i="9"/>
  <c r="O12" i="9"/>
  <c r="O4" i="9"/>
  <c r="P4" i="9"/>
  <c r="O5" i="9"/>
  <c r="P5" i="9"/>
  <c r="O11" i="9"/>
  <c r="P11" i="9"/>
  <c r="P3" i="9"/>
  <c r="O3" i="9"/>
  <c r="M13" i="9"/>
  <c r="N13" i="9"/>
  <c r="M14" i="9"/>
  <c r="N14" i="9"/>
  <c r="M15" i="9"/>
  <c r="N15" i="9"/>
  <c r="M16" i="9"/>
  <c r="N16" i="9"/>
  <c r="M17" i="9"/>
  <c r="N17" i="9"/>
  <c r="M18" i="9"/>
  <c r="N18" i="9"/>
  <c r="M19" i="9"/>
  <c r="N19" i="9"/>
  <c r="M12" i="9"/>
  <c r="N12" i="9"/>
  <c r="M5" i="9"/>
  <c r="N5" i="9"/>
  <c r="M10" i="9"/>
  <c r="N10" i="9"/>
  <c r="M4" i="9"/>
  <c r="N4" i="9"/>
  <c r="N3" i="9"/>
  <c r="M3" i="9"/>
  <c r="K13" i="9"/>
  <c r="L13" i="9"/>
  <c r="K14" i="9"/>
  <c r="L14" i="9"/>
  <c r="K15" i="9"/>
  <c r="L15" i="9"/>
  <c r="K16" i="9"/>
  <c r="L16" i="9"/>
  <c r="K17" i="9"/>
  <c r="L17" i="9"/>
  <c r="K18" i="9"/>
  <c r="L18" i="9"/>
  <c r="K19" i="9"/>
  <c r="L19" i="9"/>
  <c r="L12" i="9"/>
  <c r="K12" i="9"/>
  <c r="K4" i="9"/>
  <c r="L4" i="9"/>
  <c r="K5" i="9"/>
  <c r="L5" i="9"/>
  <c r="K9" i="9"/>
  <c r="L9" i="9"/>
  <c r="L3" i="9"/>
  <c r="K3" i="9"/>
  <c r="G13" i="9"/>
  <c r="H13" i="9"/>
  <c r="G14" i="9"/>
  <c r="H14" i="9"/>
  <c r="G15" i="9"/>
  <c r="H15" i="9"/>
  <c r="G16" i="9"/>
  <c r="H16" i="9"/>
  <c r="G17" i="9"/>
  <c r="H17" i="9"/>
  <c r="G18" i="9"/>
  <c r="H18" i="9"/>
  <c r="G19" i="9"/>
  <c r="H19" i="9"/>
  <c r="H12" i="9"/>
  <c r="G12" i="9"/>
  <c r="G4" i="9"/>
  <c r="H4" i="9"/>
  <c r="G5" i="9"/>
  <c r="H5" i="9"/>
  <c r="G7" i="9"/>
  <c r="H7" i="9"/>
  <c r="H3" i="9"/>
  <c r="G3" i="9"/>
  <c r="I13" i="9"/>
  <c r="J13" i="9"/>
  <c r="I14" i="9"/>
  <c r="J14" i="9"/>
  <c r="I15" i="9"/>
  <c r="J15" i="9"/>
  <c r="I16" i="9"/>
  <c r="J16" i="9"/>
  <c r="I17" i="9"/>
  <c r="J17" i="9"/>
  <c r="I18" i="9"/>
  <c r="J18" i="9"/>
  <c r="I19" i="9"/>
  <c r="J19" i="9"/>
  <c r="J12" i="9"/>
  <c r="I12" i="9"/>
  <c r="I4" i="9"/>
  <c r="J4" i="9"/>
  <c r="I5" i="9"/>
  <c r="J5" i="9"/>
  <c r="I8" i="9"/>
  <c r="J8" i="9"/>
  <c r="J3" i="9"/>
  <c r="I3" i="9"/>
  <c r="E4" i="9"/>
  <c r="F4" i="9"/>
  <c r="E5" i="9"/>
  <c r="F5" i="9"/>
  <c r="E6" i="9"/>
  <c r="F6" i="9"/>
  <c r="E3" i="9"/>
  <c r="E13" i="9"/>
  <c r="F13" i="9"/>
  <c r="E14" i="9"/>
  <c r="F14" i="9"/>
  <c r="E15" i="9"/>
  <c r="F15" i="9"/>
  <c r="E16" i="9"/>
  <c r="F16" i="9"/>
  <c r="E17" i="9"/>
  <c r="F17" i="9"/>
  <c r="E18" i="9"/>
  <c r="F18" i="9"/>
  <c r="E19" i="9"/>
  <c r="F19" i="9"/>
  <c r="F12" i="9"/>
  <c r="E12" i="9"/>
  <c r="F3" i="9"/>
  <c r="D19" i="9"/>
  <c r="D18" i="9"/>
  <c r="D17" i="9"/>
  <c r="D16" i="9"/>
  <c r="D15" i="9"/>
  <c r="D14" i="9"/>
  <c r="D13" i="9"/>
  <c r="D12" i="9"/>
  <c r="C13" i="9"/>
  <c r="C14" i="9"/>
  <c r="C15" i="9"/>
  <c r="C16" i="9"/>
  <c r="C17" i="9"/>
  <c r="C18" i="9"/>
  <c r="C19" i="9"/>
  <c r="C12" i="9"/>
  <c r="D3" i="9"/>
  <c r="C3" i="9"/>
  <c r="A16" i="9"/>
  <c r="A17" i="9"/>
  <c r="A18" i="9"/>
  <c r="A19" i="9"/>
  <c r="A3" i="9"/>
  <c r="A4" i="9"/>
  <c r="A5" i="9"/>
  <c r="A6" i="9"/>
  <c r="A7" i="9"/>
  <c r="A8" i="9"/>
  <c r="A9" i="9"/>
  <c r="A10" i="9"/>
  <c r="A11" i="9"/>
  <c r="A12" i="9"/>
  <c r="A13" i="9"/>
  <c r="A14" i="9"/>
  <c r="A15" i="9"/>
</calcChain>
</file>

<file path=xl/sharedStrings.xml><?xml version="1.0" encoding="utf-8"?>
<sst xmlns="http://schemas.openxmlformats.org/spreadsheetml/2006/main" count="181" uniqueCount="46">
  <si>
    <t>Parameter</t>
  </si>
  <si>
    <t>Mean</t>
  </si>
  <si>
    <t>StdDev</t>
  </si>
  <si>
    <t>lower 0.96</t>
  </si>
  <si>
    <t>upper 0.96</t>
  </si>
  <si>
    <t>a</t>
  </si>
  <si>
    <t>b_childage</t>
  </si>
  <si>
    <t>b_childsex</t>
  </si>
  <si>
    <t>b_cost</t>
  </si>
  <si>
    <t>Rho_i__j_ID[1,2]</t>
  </si>
  <si>
    <t>Rho_dyad_ID[1,2]</t>
  </si>
  <si>
    <t>variance_i</t>
  </si>
  <si>
    <t>variance_j</t>
  </si>
  <si>
    <t>variance_ij</t>
  </si>
  <si>
    <t>VPC_i</t>
  </si>
  <si>
    <t>VPC_j</t>
  </si>
  <si>
    <t>VPC_ij</t>
  </si>
  <si>
    <t>b_r</t>
  </si>
  <si>
    <t>b_need</t>
  </si>
  <si>
    <t>b_samecluster</t>
  </si>
  <si>
    <t>b_learn</t>
  </si>
  <si>
    <t>b_signal</t>
  </si>
  <si>
    <t>96% CI</t>
  </si>
  <si>
    <t>Intercept-only</t>
  </si>
  <si>
    <t>Intercept</t>
  </si>
  <si>
    <t>Parameter code</t>
  </si>
  <si>
    <t>Relatedness</t>
  </si>
  <si>
    <t>Need</t>
  </si>
  <si>
    <t>Cost</t>
  </si>
  <si>
    <t>Proximity</t>
  </si>
  <si>
    <t>Learning</t>
  </si>
  <si>
    <t>Signalling</t>
  </si>
  <si>
    <t>Full</t>
  </si>
  <si>
    <t>Child age</t>
  </si>
  <si>
    <t>Female child?</t>
  </si>
  <si>
    <t>Giver cost</t>
  </si>
  <si>
    <t>Learn</t>
  </si>
  <si>
    <t>Signal</t>
  </si>
  <si>
    <t>Giver variance</t>
  </si>
  <si>
    <t>Giver VPC</t>
  </si>
  <si>
    <t>Receiver variance</t>
  </si>
  <si>
    <t>Relationship variance</t>
  </si>
  <si>
    <t>Generalised reciprocity</t>
  </si>
  <si>
    <t>Dyadic reciprocity</t>
  </si>
  <si>
    <t>Receiver VPC</t>
  </si>
  <si>
    <t>Relationship 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</si>
</sst>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Q3" sqref="Q3"/>
    </sheetView>
  </sheetViews>
  <sheetFormatPr baseColWidth="10" defaultColWidth="8.83203125" defaultRowHeight="15" x14ac:dyDescent="0.2"/>
  <cols>
    <col min="1" max="1" width="16.6640625" bestFit="1" customWidth="1"/>
    <col min="2" max="2" width="22" bestFit="1" customWidth="1"/>
    <col min="3" max="3" width="6.6640625" bestFit="1" customWidth="1"/>
    <col min="4" max="4" width="13.5" bestFit="1" customWidth="1"/>
    <col min="5" max="5" width="6.6640625" bestFit="1" customWidth="1"/>
    <col min="6" max="6" width="13.5" bestFit="1" customWidth="1"/>
    <col min="7" max="7" width="6.6640625" bestFit="1" customWidth="1"/>
    <col min="8" max="8" width="14.1640625" bestFit="1" customWidth="1"/>
    <col min="9" max="9" width="6.6640625" bestFit="1" customWidth="1"/>
    <col min="10" max="10" width="13.5" bestFit="1" customWidth="1"/>
    <col min="11" max="11" width="6.6640625" bestFit="1" customWidth="1"/>
    <col min="12" max="12" width="13.5" bestFit="1" customWidth="1"/>
    <col min="13" max="13" width="6.6640625" bestFit="1" customWidth="1"/>
    <col min="14" max="14" width="13.5" bestFit="1" customWidth="1"/>
    <col min="15" max="15" width="6.6640625" bestFit="1" customWidth="1"/>
    <col min="16" max="16" width="13.5" bestFit="1" customWidth="1"/>
    <col min="17" max="17" width="6.6640625" bestFit="1" customWidth="1"/>
    <col min="18" max="18" width="15.5" bestFit="1" customWidth="1"/>
  </cols>
  <sheetData>
    <row r="1" spans="1:18" x14ac:dyDescent="0.2">
      <c r="C1" s="4" t="s">
        <v>23</v>
      </c>
      <c r="D1" s="4"/>
      <c r="E1" s="4" t="s">
        <v>26</v>
      </c>
      <c r="F1" s="4"/>
      <c r="G1" s="4" t="s">
        <v>28</v>
      </c>
      <c r="H1" s="4"/>
      <c r="I1" s="4" t="s">
        <v>27</v>
      </c>
      <c r="J1" s="4"/>
      <c r="K1" s="4" t="s">
        <v>29</v>
      </c>
      <c r="L1" s="4"/>
      <c r="M1" s="4" t="s">
        <v>30</v>
      </c>
      <c r="N1" s="4"/>
      <c r="O1" s="4" t="s">
        <v>31</v>
      </c>
      <c r="P1" s="4"/>
      <c r="Q1" s="4" t="s">
        <v>32</v>
      </c>
      <c r="R1" s="4"/>
    </row>
    <row r="2" spans="1:18" x14ac:dyDescent="0.2">
      <c r="A2" s="1" t="s">
        <v>25</v>
      </c>
      <c r="B2" s="2" t="s">
        <v>0</v>
      </c>
      <c r="C2" s="2" t="s">
        <v>1</v>
      </c>
      <c r="D2" s="2" t="s">
        <v>22</v>
      </c>
      <c r="E2" s="2" t="s">
        <v>1</v>
      </c>
      <c r="F2" s="2" t="s">
        <v>22</v>
      </c>
      <c r="G2" s="2" t="s">
        <v>1</v>
      </c>
      <c r="H2" s="2" t="s">
        <v>22</v>
      </c>
      <c r="I2" s="2" t="s">
        <v>1</v>
      </c>
      <c r="J2" s="2" t="s">
        <v>22</v>
      </c>
      <c r="K2" s="2" t="s">
        <v>1</v>
      </c>
      <c r="L2" s="2" t="s">
        <v>22</v>
      </c>
      <c r="M2" s="2" t="s">
        <v>1</v>
      </c>
      <c r="N2" s="2" t="s">
        <v>22</v>
      </c>
      <c r="O2" s="2" t="s">
        <v>1</v>
      </c>
      <c r="P2" s="2" t="s">
        <v>22</v>
      </c>
      <c r="Q2" s="2" t="s">
        <v>1</v>
      </c>
      <c r="R2" s="2" t="s">
        <v>22</v>
      </c>
    </row>
    <row r="3" spans="1:18" x14ac:dyDescent="0.2">
      <c r="A3" t="str">
        <f>precis_m.full!A2</f>
        <v>a</v>
      </c>
      <c r="B3" t="s">
        <v>24</v>
      </c>
      <c r="C3">
        <f>ROUND(precis_m.null!$B$2, 3)</f>
        <v>2.7490000000000001</v>
      </c>
      <c r="D3" t="str">
        <f>"[" &amp; ROUND(precis_m.null!$D2, 3) &amp; ", " &amp; ROUND(precis_m.null!$E2, 3) &amp; "]"</f>
        <v>[2.368, 3.091]</v>
      </c>
      <c r="E3">
        <f>ROUND(precis_m.r!$B2, 3)</f>
        <v>2.1909999999999998</v>
      </c>
      <c r="F3" t="str">
        <f>"[" &amp; ROUND(precis_m.r!$D2, 3) &amp; ", " &amp; ROUND(precis_m.r!$E2, 3) &amp; "]"</f>
        <v>[1.664, 2.734]</v>
      </c>
      <c r="G3">
        <f>ROUND(precis_m.cost!$B2, 3)</f>
        <v>3.0720000000000001</v>
      </c>
      <c r="H3" t="str">
        <f>"[" &amp; ROUND(precis_m.cost!$D2, 3) &amp; ", " &amp; ROUND(precis_m.cost!$E2, 3) &amp; "]"</f>
        <v>[2.461, 3.678]</v>
      </c>
      <c r="I3">
        <f>ROUND(precis_m.need!$B2, 3)</f>
        <v>2.7509999999999999</v>
      </c>
      <c r="J3" t="str">
        <f>"[" &amp; ROUND(precis_m.need!$D2, 3) &amp; ", " &amp; ROUND(precis_m.need!$E2, 3) &amp; "]"</f>
        <v>[2.107, 3.372]</v>
      </c>
      <c r="K3">
        <f>ROUND(precis_m.proximity!$B2, 3)</f>
        <v>2.2650000000000001</v>
      </c>
      <c r="L3" t="str">
        <f>"[" &amp; ROUND(precis_m.proximity!$D2, 3) &amp; ", " &amp; ROUND(precis_m.proximity!$E2, 3) &amp; "]"</f>
        <v>[1.731, 2.783]</v>
      </c>
      <c r="M3">
        <f>ROUND(precis_m.learning!$B2, 3)</f>
        <v>2.2480000000000002</v>
      </c>
      <c r="N3" t="str">
        <f>"[" &amp; ROUND(precis_m.learning!$D2, 3) &amp; ", " &amp; ROUND(precis_m.learning!$E2, 3) &amp; "]"</f>
        <v>[1.696, 2.83]</v>
      </c>
      <c r="O3">
        <f>ROUND(precis_m.signal!$B2, 3)</f>
        <v>2.5430000000000001</v>
      </c>
      <c r="P3" t="str">
        <f>"[" &amp; ROUND(precis_m.signal!$D2, 3) &amp; ", " &amp; ROUND(precis_m.signal!$E2, 3) &amp; "]"</f>
        <v>[2.016, 3.134]</v>
      </c>
      <c r="Q3">
        <f>ROUND(precis_m.full!$B2, 3)</f>
        <v>0.53700000000000003</v>
      </c>
      <c r="R3" t="str">
        <f>"[" &amp; ROUND(precis_m.full!$D2, 3) &amp; ", " &amp; ROUND(precis_m.full!$E2, 3) &amp; "]"</f>
        <v>[-9.356, 9.277]</v>
      </c>
    </row>
    <row r="4" spans="1:18" x14ac:dyDescent="0.2">
      <c r="A4" t="str">
        <f>precis_m.full!A3</f>
        <v>b_childage</v>
      </c>
      <c r="B4" t="s">
        <v>33</v>
      </c>
      <c r="E4">
        <f>ROUND(precis_m.r!$B3, 3)</f>
        <v>5.3999999999999999E-2</v>
      </c>
      <c r="F4" t="str">
        <f>"[" &amp; ROUND(precis_m.r!$D3, 3) &amp; ", " &amp; ROUND(precis_m.r!$E3, 3) &amp; "]"</f>
        <v>[-0.014, 0.132]</v>
      </c>
      <c r="G4">
        <f>ROUND(precis_m.cost!$B3, 3)</f>
        <v>5.5E-2</v>
      </c>
      <c r="H4" t="str">
        <f>"[" &amp; ROUND(precis_m.cost!$D3, 3) &amp; ", " &amp; ROUND(precis_m.cost!$E3, 3) &amp; "]"</f>
        <v>[-0.018, 0.135]</v>
      </c>
      <c r="I4">
        <f>ROUND(precis_m.need!$B3, 3)</f>
        <v>6.2E-2</v>
      </c>
      <c r="J4" t="str">
        <f>"[" &amp; ROUND(precis_m.need!$D3, 3) &amp; ", " &amp; ROUND(precis_m.need!$E3, 3) &amp; "]"</f>
        <v>[-0.007, 0.132]</v>
      </c>
      <c r="K4">
        <f>ROUND(precis_m.proximity!$B3, 3)</f>
        <v>5.0999999999999997E-2</v>
      </c>
      <c r="L4" t="str">
        <f>"[" &amp; ROUND(precis_m.proximity!$D3, 3) &amp; ", " &amp; ROUND(precis_m.proximity!$E3, 3) &amp; "]"</f>
        <v>[-0.019, 0.12]</v>
      </c>
      <c r="M4">
        <f>ROUND(precis_m.learning!$B3, 3)</f>
        <v>0.06</v>
      </c>
      <c r="N4" t="str">
        <f>"[" &amp; ROUND(precis_m.learning!$D3, 3) &amp; ", " &amp; ROUND(precis_m.learning!$E3, 3) &amp; "]"</f>
        <v>[-0.017, 0.133]</v>
      </c>
      <c r="O4">
        <f>ROUND(precis_m.signal!$B3, 3)</f>
        <v>6.3E-2</v>
      </c>
      <c r="P4" t="str">
        <f>"[" &amp; ROUND(precis_m.signal!$D3, 3) &amp; ", " &amp; ROUND(precis_m.signal!$E3, 3) &amp; "]"</f>
        <v>[-0.012, 0.136]</v>
      </c>
      <c r="Q4">
        <f>ROUND(precis_m.full!$B3, 3)</f>
        <v>0.06</v>
      </c>
      <c r="R4" t="str">
        <f>"[" &amp; ROUND(precis_m.full!$D3, 3) &amp; ", " &amp; ROUND(precis_m.full!$E3, 3) &amp; "]"</f>
        <v>[-0.015, 0.134]</v>
      </c>
    </row>
    <row r="5" spans="1:18" x14ac:dyDescent="0.2">
      <c r="A5" t="str">
        <f>precis_m.full!A4</f>
        <v>b_childsex</v>
      </c>
      <c r="B5" t="s">
        <v>34</v>
      </c>
      <c r="E5">
        <f>ROUND(precis_m.r!$B4, 3)</f>
        <v>8.5999999999999993E-2</v>
      </c>
      <c r="F5" t="str">
        <f>"[" &amp; ROUND(precis_m.r!$D4, 3) &amp; ", " &amp; ROUND(precis_m.r!$E4, 3) &amp; "]"</f>
        <v>[-0.441, 0.558]</v>
      </c>
      <c r="G5">
        <f>ROUND(precis_m.cost!$B4, 3)</f>
        <v>7.9000000000000001E-2</v>
      </c>
      <c r="H5" t="str">
        <f>"[" &amp; ROUND(precis_m.cost!$D4, 3) &amp; ", " &amp; ROUND(precis_m.cost!$E4, 3) &amp; "]"</f>
        <v>[-0.406, 0.557]</v>
      </c>
      <c r="I5">
        <f>ROUND(precis_m.need!$B4, 3)</f>
        <v>4.8000000000000001E-2</v>
      </c>
      <c r="J5" t="str">
        <f>"[" &amp; ROUND(precis_m.need!$D4, 3) &amp; ", " &amp; ROUND(precis_m.need!$E4, 3) &amp; "]"</f>
        <v>[-0.423, 0.53]</v>
      </c>
      <c r="K5">
        <f>ROUND(precis_m.proximity!$B4, 3)</f>
        <v>0.11</v>
      </c>
      <c r="L5" t="str">
        <f>"[" &amp; ROUND(precis_m.proximity!$D4, 3) &amp; ", " &amp; ROUND(precis_m.proximity!$E4, 3) &amp; "]"</f>
        <v>[-0.352, 0.584]</v>
      </c>
      <c r="M5">
        <f>ROUND(precis_m.learning!$B4, 3)</f>
        <v>0.112</v>
      </c>
      <c r="N5" t="str">
        <f>"[" &amp; ROUND(precis_m.learning!$D4, 3) &amp; ", " &amp; ROUND(precis_m.learning!$E4, 3) &amp; "]"</f>
        <v>[-0.356, 0.6]</v>
      </c>
      <c r="O5">
        <f>ROUND(precis_m.signal!$B4, 3)</f>
        <v>0.11899999999999999</v>
      </c>
      <c r="P5" t="str">
        <f>"[" &amp; ROUND(precis_m.signal!$D4, 3) &amp; ", " &amp; ROUND(precis_m.signal!$E4, 3) &amp; "]"</f>
        <v>[-0.414, 0.633]</v>
      </c>
      <c r="Q5">
        <f>ROUND(precis_m.full!$B4, 3)</f>
        <v>9.1999999999999998E-2</v>
      </c>
      <c r="R5" t="str">
        <f>"[" &amp; ROUND(precis_m.full!$D4, 3) &amp; ", " &amp; ROUND(precis_m.full!$E4, 3) &amp; "]"</f>
        <v>[-0.391, 0.595]</v>
      </c>
    </row>
    <row r="6" spans="1:18" x14ac:dyDescent="0.2">
      <c r="A6" t="str">
        <f>precis_m.full!A5</f>
        <v>b_r</v>
      </c>
      <c r="B6" t="s">
        <v>26</v>
      </c>
      <c r="E6" s="1">
        <f>ROUND(precis_m.r!$B5, 3)</f>
        <v>2.661</v>
      </c>
      <c r="F6" s="1" t="str">
        <f>"[" &amp; ROUND(precis_m.r!$D5, 3) &amp; ", " &amp; ROUND(precis_m.r!$E5, 3) &amp; "]"</f>
        <v>[2.128, 3.226]</v>
      </c>
      <c r="Q6">
        <f>ROUND(precis_m.full!$B5, 3)</f>
        <v>-8.3000000000000004E-2</v>
      </c>
      <c r="R6" t="str">
        <f>"[" &amp; ROUND(precis_m.full!$D5, 3) &amp; ", " &amp; ROUND(precis_m.full!$E5, 3) &amp; "]"</f>
        <v>[-10.941, 9.918]</v>
      </c>
    </row>
    <row r="7" spans="1:18" x14ac:dyDescent="0.2">
      <c r="A7" t="str">
        <f>precis_m.full!A6</f>
        <v>b_cost</v>
      </c>
      <c r="B7" t="s">
        <v>35</v>
      </c>
      <c r="G7" s="1">
        <f>ROUND(precis_m.cost!$B5, 3)</f>
        <v>-2.5390000000000001</v>
      </c>
      <c r="H7" s="1" t="str">
        <f>"[" &amp; ROUND(precis_m.cost!$D5, 3) &amp; ", " &amp; ROUND(precis_m.cost!$E5, 3) &amp; "]"</f>
        <v>[-3.277, -1.739]</v>
      </c>
      <c r="Q7">
        <f>ROUND(precis_m.full!$B6, 3)</f>
        <v>2.3E-2</v>
      </c>
      <c r="R7" t="str">
        <f>"[" &amp; ROUND(precis_m.full!$D6, 3) &amp; ", " &amp; ROUND(precis_m.full!$E6, 3) &amp; "]"</f>
        <v>[-10.592, 10.211]</v>
      </c>
    </row>
    <row r="8" spans="1:18" x14ac:dyDescent="0.2">
      <c r="A8" t="str">
        <f>precis_m.full!A7</f>
        <v>b_need</v>
      </c>
      <c r="B8" t="s">
        <v>27</v>
      </c>
      <c r="I8">
        <f>ROUND(precis_m.need!$B5, 3)</f>
        <v>-0.17899999999999999</v>
      </c>
      <c r="J8" t="str">
        <f>"[" &amp; ROUND(precis_m.need!$D5, 3) &amp; ", " &amp; ROUND(precis_m.need!$E5, 3) &amp; "]"</f>
        <v>[-0.379, 0.02]</v>
      </c>
      <c r="Q8">
        <f>ROUND(precis_m.full!$B7, 3)</f>
        <v>0.72099999999999997</v>
      </c>
      <c r="R8" t="str">
        <f>"[" &amp; ROUND(precis_m.full!$D7, 3) &amp; ", " &amp; ROUND(precis_m.full!$E7, 3) &amp; "]"</f>
        <v>[-5.21, 6.868]</v>
      </c>
    </row>
    <row r="9" spans="1:18" x14ac:dyDescent="0.2">
      <c r="A9" t="str">
        <f>precis_m.full!A8</f>
        <v>b_samecluster</v>
      </c>
      <c r="B9" t="s">
        <v>29</v>
      </c>
      <c r="K9" s="1">
        <f>ROUND(precis_m.proximity!$B5, 3)</f>
        <v>0.752</v>
      </c>
      <c r="L9" s="1" t="str">
        <f>"[" &amp; ROUND(precis_m.proximity!$D5, 3) &amp; ", " &amp; ROUND(precis_m.proximity!$E5, 3) &amp; "]"</f>
        <v>[0.553, 0.942]</v>
      </c>
      <c r="Q9">
        <f>ROUND(precis_m.full!$B8, 3)</f>
        <v>3.3000000000000002E-2</v>
      </c>
      <c r="R9" t="str">
        <f>"[" &amp; ROUND(precis_m.full!$D8, 3) &amp; ", " &amp; ROUND(precis_m.full!$E8, 3) &amp; "]"</f>
        <v>[-10.287, 9.988]</v>
      </c>
    </row>
    <row r="10" spans="1:18" x14ac:dyDescent="0.2">
      <c r="A10" t="str">
        <f>precis_m.full!A9</f>
        <v>b_learn</v>
      </c>
      <c r="B10" t="s">
        <v>36</v>
      </c>
      <c r="M10">
        <f>ROUND(precis_m.learning!$B5, 3)</f>
        <v>0.44700000000000001</v>
      </c>
      <c r="N10" t="str">
        <f>"[" &amp; ROUND(precis_m.learning!$D5, 3) &amp; ", " &amp; ROUND(precis_m.learning!$E5, 3) &amp; "]"</f>
        <v>[-0.113, 1.098]</v>
      </c>
      <c r="Q10">
        <f>ROUND(precis_m.full!$B9, 3)</f>
        <v>2.1999999999999999E-2</v>
      </c>
      <c r="R10" t="str">
        <f>"[" &amp; ROUND(precis_m.full!$D9, 3) &amp; ", " &amp; ROUND(precis_m.full!$E9, 3) &amp; "]"</f>
        <v>[-11.706, 9.763]</v>
      </c>
    </row>
    <row r="11" spans="1:18" x14ac:dyDescent="0.2">
      <c r="A11" t="str">
        <f>precis_m.full!A10</f>
        <v>b_signal</v>
      </c>
      <c r="B11" t="s">
        <v>37</v>
      </c>
      <c r="O11" s="1">
        <f>ROUND(precis_m.signal!$B5, 3)</f>
        <v>-0.89100000000000001</v>
      </c>
      <c r="P11" s="1" t="str">
        <f>"[" &amp; ROUND(precis_m.signal!$D5, 3) &amp; ", " &amp; ROUND(precis_m.signal!$E5, 3) &amp; "]"</f>
        <v>[-1.558, -0.26]</v>
      </c>
      <c r="Q11">
        <f>ROUND(precis_m.full!$B10, 3)</f>
        <v>0.40300000000000002</v>
      </c>
      <c r="R11" t="str">
        <f>"[" &amp; ROUND(precis_m.full!$D10, 3) &amp; ", " &amp; ROUND(precis_m.full!$E10, 3) &amp; "]"</f>
        <v>[-9.317, 10.126]</v>
      </c>
    </row>
    <row r="12" spans="1:18" x14ac:dyDescent="0.2">
      <c r="A12" t="str">
        <f>precis_m.full!A11</f>
        <v>Rho_i__j_ID[1,2]</v>
      </c>
      <c r="B12" t="s">
        <v>42</v>
      </c>
      <c r="C12">
        <f>ROUND(precis_m.null!$B3, 3)</f>
        <v>6.0999999999999999E-2</v>
      </c>
      <c r="D12" t="str">
        <f>"[" &amp; ROUND(precis_m.null!$D3, 3) &amp; ", " &amp; ROUND(precis_m.null!$E3, 3) &amp; "]"</f>
        <v>[-0.204, 0.346]</v>
      </c>
      <c r="E12">
        <f>ROUND(precis_m.r!$B6, 3)</f>
        <v>-3.2000000000000001E-2</v>
      </c>
      <c r="F12" t="str">
        <f>"[" &amp; ROUND(precis_m.r!$D6, 3) &amp; ", " &amp; ROUND(precis_m.r!$E6, 3) &amp; "]"</f>
        <v>[-0.327, 0.26]</v>
      </c>
      <c r="G12">
        <f>ROUND(precis_m.cost!$B6, 3)</f>
        <v>5.0999999999999997E-2</v>
      </c>
      <c r="H12" t="str">
        <f>"[" &amp; ROUND(precis_m.cost!$D6, 3) &amp; ", " &amp; ROUND(precis_m.cost!$E6, 3) &amp; "]"</f>
        <v>[-0.207, 0.322]</v>
      </c>
      <c r="I12">
        <f>ROUND(precis_m.need!$B6, 3)</f>
        <v>-2.5000000000000001E-2</v>
      </c>
      <c r="J12" t="str">
        <f>"[" &amp; ROUND(precis_m.need!$D6, 3) &amp; ", " &amp; ROUND(precis_m.need!$E6, 3) &amp; "]"</f>
        <v>[-0.307, 0.258]</v>
      </c>
      <c r="K12">
        <f>ROUND(precis_m.proximity!$B6, 3)</f>
        <v>-1.9E-2</v>
      </c>
      <c r="L12" t="str">
        <f>"[" &amp; ROUND(precis_m.proximity!$D6, 3) &amp; ", " &amp; ROUND(precis_m.proximity!$E6, 3) &amp; "]"</f>
        <v>[-0.308, 0.278]</v>
      </c>
      <c r="M12">
        <f>ROUND(precis_m.learning!$B6, 3)</f>
        <v>-3.0000000000000001E-3</v>
      </c>
      <c r="N12" t="str">
        <f>"[" &amp; ROUND(precis_m.learning!$D6, 3) &amp; ", " &amp; ROUND(precis_m.learning!$E6, 3) &amp; "]"</f>
        <v>[-0.291, 0.276]</v>
      </c>
      <c r="O12">
        <f>ROUND(precis_m.signal!$B6, 3)</f>
        <v>-6.0000000000000001E-3</v>
      </c>
      <c r="P12" t="str">
        <f>"[" &amp; ROUND(precis_m.signal!$D6, 3) &amp; ", " &amp; ROUND(precis_m.signal!$E6, 3) &amp; "]"</f>
        <v>[-0.287, 0.256]</v>
      </c>
      <c r="Q12">
        <f>ROUND(precis_m.full!$B11, 3)</f>
        <v>2.3E-2</v>
      </c>
      <c r="R12" t="str">
        <f>"[" &amp; ROUND(precis_m.full!$D11, 3) &amp; ", " &amp; ROUND(precis_m.full!$E11, 3) &amp; "]"</f>
        <v>[-0.276, 0.298]</v>
      </c>
    </row>
    <row r="13" spans="1:18" x14ac:dyDescent="0.2">
      <c r="A13" t="str">
        <f>precis_m.full!A12</f>
        <v>Rho_dyad_ID[1,2]</v>
      </c>
      <c r="B13" t="s">
        <v>43</v>
      </c>
      <c r="C13">
        <f>ROUND(precis_m.null!$B4, 3)</f>
        <v>-4.1000000000000002E-2</v>
      </c>
      <c r="D13" t="str">
        <f>"[" &amp; ROUND(precis_m.null!$D4, 3) &amp; ", " &amp; ROUND(precis_m.null!$E4, 3) &amp; "]"</f>
        <v>[-0.44, 0.35]</v>
      </c>
      <c r="E13">
        <f>ROUND(precis_m.r!$B7, 3)</f>
        <v>0.13700000000000001</v>
      </c>
      <c r="F13" t="str">
        <f>"[" &amp; ROUND(precis_m.r!$D7, 3) &amp; ", " &amp; ROUND(precis_m.r!$E7, 3) &amp; "]"</f>
        <v>[-0.346, 0.541]</v>
      </c>
      <c r="G13">
        <f>ROUND(precis_m.cost!$B7, 3)</f>
        <v>-8.9999999999999993E-3</v>
      </c>
      <c r="H13" t="str">
        <f>"[" &amp; ROUND(precis_m.cost!$D7, 3) &amp; ", " &amp; ROUND(precis_m.cost!$E7, 3) &amp; "]"</f>
        <v>[-0.43, 0.396]</v>
      </c>
      <c r="I13">
        <f>ROUND(precis_m.need!$B7, 3)</f>
        <v>-6.7000000000000004E-2</v>
      </c>
      <c r="J13" t="str">
        <f>"[" &amp; ROUND(precis_m.need!$D7, 3) &amp; ", " &amp; ROUND(precis_m.need!$E7, 3) &amp; "]"</f>
        <v>[-0.46, 0.339]</v>
      </c>
      <c r="K13">
        <f>ROUND(precis_m.proximity!$B7, 3)</f>
        <v>4.4999999999999998E-2</v>
      </c>
      <c r="L13" t="str">
        <f>"[" &amp; ROUND(precis_m.proximity!$D7, 3) &amp; ", " &amp; ROUND(precis_m.proximity!$E7, 3) &amp; "]"</f>
        <v>[-0.406, 0.473]</v>
      </c>
      <c r="M13">
        <f>ROUND(precis_m.learning!$B7, 3)</f>
        <v>-6.5000000000000002E-2</v>
      </c>
      <c r="N13" t="str">
        <f>"[" &amp; ROUND(precis_m.learning!$D7, 3) &amp; ", " &amp; ROUND(precis_m.learning!$E7, 3) &amp; "]"</f>
        <v>[-0.442, 0.346]</v>
      </c>
      <c r="O13">
        <f>ROUND(precis_m.signal!$B7, 3)</f>
        <v>-6.5000000000000002E-2</v>
      </c>
      <c r="P13" t="str">
        <f>"[" &amp; ROUND(precis_m.signal!$D7, 3) &amp; ", " &amp; ROUND(precis_m.signal!$E7, 3) &amp; "]"</f>
        <v>[-0.436, 0.325]</v>
      </c>
      <c r="Q13">
        <f>ROUND(precis_m.full!$B12, 3)</f>
        <v>-6.3E-2</v>
      </c>
      <c r="R13" t="str">
        <f>"[" &amp; ROUND(precis_m.full!$D12, 3) &amp; ", " &amp; ROUND(precis_m.full!$E12, 3) &amp; "]"</f>
        <v>[-0.455, 0.324]</v>
      </c>
    </row>
    <row r="14" spans="1:18" x14ac:dyDescent="0.2">
      <c r="A14" t="str">
        <f>precis_m.full!A13</f>
        <v>variance_i</v>
      </c>
      <c r="B14" t="s">
        <v>38</v>
      </c>
      <c r="C14">
        <f>ROUND(precis_m.null!$B5, 3)</f>
        <v>2.3919999999999999</v>
      </c>
      <c r="D14" t="str">
        <f>"[" &amp; ROUND(precis_m.null!$D5, 3) &amp; ", " &amp; ROUND(precis_m.null!$E5, 3) &amp; "]"</f>
        <v>[1.727, 3.117]</v>
      </c>
      <c r="E14">
        <f>ROUND(precis_m.r!$B8, 3)</f>
        <v>2.2749999999999999</v>
      </c>
      <c r="F14" t="str">
        <f>"[" &amp; ROUND(precis_m.r!$D8, 3) &amp; ", " &amp; ROUND(precis_m.r!$E8, 3) &amp; "]"</f>
        <v>[1.629, 2.96]</v>
      </c>
      <c r="G14">
        <f>ROUND(precis_m.cost!$B8, 3)</f>
        <v>3.0739999999999998</v>
      </c>
      <c r="H14" t="str">
        <f>"[" &amp; ROUND(precis_m.cost!$D8, 3) &amp; ", " &amp; ROUND(precis_m.cost!$E8, 3) &amp; "]"</f>
        <v>[2.169, 4.033]</v>
      </c>
      <c r="I14">
        <f>ROUND(precis_m.need!$B8, 3)</f>
        <v>2.339</v>
      </c>
      <c r="J14" t="str">
        <f>"[" &amp; ROUND(precis_m.need!$D8, 3) &amp; ", " &amp; ROUND(precis_m.need!$E8, 3) &amp; "]"</f>
        <v>[1.692, 3.017]</v>
      </c>
      <c r="K14">
        <f>ROUND(precis_m.proximity!$B8, 3)</f>
        <v>2.4009999999999998</v>
      </c>
      <c r="L14" t="str">
        <f>"[" &amp; ROUND(precis_m.proximity!$D8, 3) &amp; ", " &amp; ROUND(precis_m.proximity!$E8, 3) &amp; "]"</f>
        <v>[1.769, 3.193]</v>
      </c>
      <c r="M14">
        <f>ROUND(precis_m.learning!$B8, 3)</f>
        <v>2.355</v>
      </c>
      <c r="N14" t="str">
        <f>"[" &amp; ROUND(precis_m.learning!$D8, 3) &amp; ", " &amp; ROUND(precis_m.learning!$E8, 3) &amp; "]"</f>
        <v>[1.705, 3.066]</v>
      </c>
      <c r="O14">
        <f>ROUND(precis_m.signal!$B8, 3)</f>
        <v>2.2639999999999998</v>
      </c>
      <c r="P14" t="str">
        <f>"[" &amp; ROUND(precis_m.signal!$D8, 3) &amp; ", " &amp; ROUND(precis_m.signal!$E8, 3) &amp; "]"</f>
        <v>[1.637, 2.943]</v>
      </c>
      <c r="Q14">
        <f>ROUND(precis_m.full!$B13, 3)</f>
        <v>2.407</v>
      </c>
      <c r="R14" t="str">
        <f>"[" &amp; ROUND(precis_m.full!$D13, 3) &amp; ", " &amp; ROUND(precis_m.full!$E13, 3) &amp; "]"</f>
        <v>[1.721, 3.122]</v>
      </c>
    </row>
    <row r="15" spans="1:18" x14ac:dyDescent="0.2">
      <c r="A15" t="str">
        <f>precis_m.full!A14</f>
        <v>variance_j</v>
      </c>
      <c r="B15" t="s">
        <v>40</v>
      </c>
      <c r="C15">
        <f>ROUND(precis_m.null!$B6, 3)</f>
        <v>1.0169999999999999</v>
      </c>
      <c r="D15" t="str">
        <f>"[" &amp; ROUND(precis_m.null!$D6, 3) &amp; ", " &amp; ROUND(precis_m.null!$E6, 3) &amp; "]"</f>
        <v>[0.655, 1.398]</v>
      </c>
      <c r="E15">
        <f>ROUND(precis_m.r!$B9, 3)</f>
        <v>0.98799999999999999</v>
      </c>
      <c r="F15" t="str">
        <f>"[" &amp; ROUND(precis_m.r!$D9, 3) &amp; ", " &amp; ROUND(precis_m.r!$E9, 3) &amp; "]"</f>
        <v>[0.668, 1.373]</v>
      </c>
      <c r="G15">
        <f>ROUND(precis_m.cost!$B9, 3)</f>
        <v>1.024</v>
      </c>
      <c r="H15" t="str">
        <f>"[" &amp; ROUND(precis_m.cost!$D9, 3) &amp; ", " &amp; ROUND(precis_m.cost!$E9, 3) &amp; "]"</f>
        <v>[0.699, 1.411]</v>
      </c>
      <c r="I15">
        <f>ROUND(precis_m.need!$B9, 3)</f>
        <v>0.89400000000000002</v>
      </c>
      <c r="J15" t="str">
        <f>"[" &amp; ROUND(precis_m.need!$D9, 3) &amp; ", " &amp; ROUND(precis_m.need!$E9, 3) &amp; "]"</f>
        <v>[0.578, 1.256]</v>
      </c>
      <c r="K15">
        <f>ROUND(precis_m.proximity!$B9, 3)</f>
        <v>0.96899999999999997</v>
      </c>
      <c r="L15" t="str">
        <f>"[" &amp; ROUND(precis_m.proximity!$D9, 3) &amp; ", " &amp; ROUND(precis_m.proximity!$E9, 3) &amp; "]"</f>
        <v>[0.648, 1.352]</v>
      </c>
      <c r="M15">
        <f>ROUND(precis_m.learning!$B9, 3)</f>
        <v>0.99299999999999999</v>
      </c>
      <c r="N15" t="str">
        <f>"[" &amp; ROUND(precis_m.learning!$D9, 3) &amp; ", " &amp; ROUND(precis_m.learning!$E9, 3) &amp; "]"</f>
        <v>[0.635, 1.387]</v>
      </c>
      <c r="O15">
        <f>ROUND(precis_m.signal!$B9, 3)</f>
        <v>0.998</v>
      </c>
      <c r="P15" t="str">
        <f>"[" &amp; ROUND(precis_m.signal!$D9, 3) &amp; ", " &amp; ROUND(precis_m.signal!$E9, 3) &amp; "]"</f>
        <v>[0.668, 1.362]</v>
      </c>
      <c r="Q15">
        <f>ROUND(precis_m.full!$B14, 3)</f>
        <v>1</v>
      </c>
      <c r="R15" t="str">
        <f>"[" &amp; ROUND(precis_m.full!$D14, 3) &amp; ", " &amp; ROUND(precis_m.full!$E14, 3) &amp; "]"</f>
        <v>[0.651, 1.382]</v>
      </c>
    </row>
    <row r="16" spans="1:18" x14ac:dyDescent="0.2">
      <c r="A16" t="str">
        <f>precis_m.full!A15</f>
        <v>variance_ij</v>
      </c>
      <c r="B16" t="s">
        <v>41</v>
      </c>
      <c r="C16">
        <f>ROUND(precis_m.null!$B7, 3)</f>
        <v>1.8759999999999999</v>
      </c>
      <c r="D16" t="str">
        <f>"[" &amp; ROUND(precis_m.null!$D7, 3) &amp; ", " &amp; ROUND(precis_m.null!$E7, 3) &amp; "]"</f>
        <v>[1.7, 2.049]</v>
      </c>
      <c r="E16">
        <f>ROUND(precis_m.r!$B10, 3)</f>
        <v>1.758</v>
      </c>
      <c r="F16" t="str">
        <f>"[" &amp; ROUND(precis_m.r!$D10, 3) &amp; ", " &amp; ROUND(precis_m.r!$E10, 3) &amp; "]"</f>
        <v>[1.613, 1.924]</v>
      </c>
      <c r="G16">
        <f>ROUND(precis_m.cost!$B10, 3)</f>
        <v>1.768</v>
      </c>
      <c r="H16" t="str">
        <f>"[" &amp; ROUND(precis_m.cost!$D10, 3) &amp; ", " &amp; ROUND(precis_m.cost!$E10, 3) &amp; "]"</f>
        <v>[1.623, 1.931]</v>
      </c>
      <c r="I16">
        <f>ROUND(precis_m.need!$B10, 3)</f>
        <v>1.889</v>
      </c>
      <c r="J16" t="str">
        <f>"[" &amp; ROUND(precis_m.need!$D10, 3) &amp; ", " &amp; ROUND(precis_m.need!$E10, 3) &amp; "]"</f>
        <v>[1.723, 2.067]</v>
      </c>
      <c r="K16">
        <f>ROUND(precis_m.proximity!$B10, 3)</f>
        <v>1.78</v>
      </c>
      <c r="L16" t="str">
        <f>"[" &amp; ROUND(precis_m.proximity!$D10, 3) &amp; ", " &amp; ROUND(precis_m.proximity!$E10, 3) &amp; "]"</f>
        <v>[1.624, 1.934]</v>
      </c>
      <c r="M16">
        <f>ROUND(precis_m.learning!$B10, 3)</f>
        <v>1.88</v>
      </c>
      <c r="N16" t="str">
        <f>"[" &amp; ROUND(precis_m.learning!$D10, 3) &amp; ", " &amp; ROUND(precis_m.learning!$E10, 3) &amp; "]"</f>
        <v>[1.711, 2.047]</v>
      </c>
      <c r="O16">
        <f>ROUND(precis_m.signal!$B10, 3)</f>
        <v>1.8759999999999999</v>
      </c>
      <c r="P16" t="str">
        <f>"[" &amp; ROUND(precis_m.signal!$D10, 3) &amp; ", " &amp; ROUND(precis_m.signal!$E10, 3) &amp; "]"</f>
        <v>[1.702, 2.041]</v>
      </c>
      <c r="Q16">
        <f>ROUND(precis_m.full!$B15, 3)</f>
        <v>1.877</v>
      </c>
      <c r="R16" t="str">
        <f>"[" &amp; ROUND(precis_m.full!$D15, 3) &amp; ", " &amp; ROUND(precis_m.full!$E15, 3) &amp; "]"</f>
        <v>[1.716, 2.046]</v>
      </c>
    </row>
    <row r="17" spans="1:18" x14ac:dyDescent="0.2">
      <c r="A17" t="str">
        <f>precis_m.full!A16</f>
        <v>VPC_i</v>
      </c>
      <c r="B17" t="s">
        <v>39</v>
      </c>
      <c r="C17">
        <f>ROUND(precis_m.null!$B8, 3)</f>
        <v>0.45100000000000001</v>
      </c>
      <c r="D17" t="str">
        <f>"[" &amp; ROUND(precis_m.null!$D8, 3) &amp; ", " &amp; ROUND(precis_m.null!$E8, 3) &amp; "]"</f>
        <v>[0.371, 0.526]</v>
      </c>
      <c r="E17">
        <f>ROUND(precis_m.r!$B11, 3)</f>
        <v>0.45200000000000001</v>
      </c>
      <c r="F17" t="str">
        <f>"[" &amp; ROUND(precis_m.r!$D11, 3) &amp; ", " &amp; ROUND(precis_m.r!$E11, 3) &amp; "]"</f>
        <v>[0.377, 0.535]</v>
      </c>
      <c r="G17">
        <f>ROUND(precis_m.cost!$B11, 3)</f>
        <v>0.52200000000000002</v>
      </c>
      <c r="H17" t="str">
        <f>"[" &amp; ROUND(precis_m.cost!$D11, 3) &amp; ", " &amp; ROUND(precis_m.cost!$E11, 3) &amp; "]"</f>
        <v>[0.443, 0.609]</v>
      </c>
      <c r="I17">
        <f>ROUND(precis_m.need!$B11, 3)</f>
        <v>0.45500000000000002</v>
      </c>
      <c r="J17" t="str">
        <f>"[" &amp; ROUND(precis_m.need!$D11, 3) &amp; ", " &amp; ROUND(precis_m.need!$E11, 3) &amp; "]"</f>
        <v>[0.38, 0.532]</v>
      </c>
      <c r="K17">
        <f>ROUND(precis_m.proximity!$B11, 3)</f>
        <v>0.46400000000000002</v>
      </c>
      <c r="L17" t="str">
        <f>"[" &amp; ROUND(precis_m.proximity!$D11, 3) &amp; ", " &amp; ROUND(precis_m.proximity!$E11, 3) &amp; "]"</f>
        <v>[0.387, 0.546]</v>
      </c>
      <c r="M17">
        <f>ROUND(precis_m.learning!$B11, 3)</f>
        <v>0.44900000000000001</v>
      </c>
      <c r="N17" t="str">
        <f>"[" &amp; ROUND(precis_m.learning!$D11, 3) &amp; ", " &amp; ROUND(precis_m.learning!$E11, 3) &amp; "]"</f>
        <v>[0.373, 0.529]</v>
      </c>
      <c r="O17">
        <f>ROUND(precis_m.signal!$B11, 3)</f>
        <v>0.439</v>
      </c>
      <c r="P17" t="str">
        <f>"[" &amp; ROUND(precis_m.signal!$D11, 3) &amp; ", " &amp; ROUND(precis_m.signal!$E11, 3) &amp; "]"</f>
        <v>[0.366, 0.519]</v>
      </c>
      <c r="Q17">
        <f>ROUND(precis_m.full!$B16, 3)</f>
        <v>0.45400000000000001</v>
      </c>
      <c r="R17" t="str">
        <f>"[" &amp; ROUND(precis_m.full!$D16, 3) &amp; ", " &amp; ROUND(precis_m.full!$E16, 3) &amp; "]"</f>
        <v>[0.38, 0.535]</v>
      </c>
    </row>
    <row r="18" spans="1:18" x14ac:dyDescent="0.2">
      <c r="A18" t="str">
        <f>precis_m.full!A17</f>
        <v>VPC_j</v>
      </c>
      <c r="B18" t="s">
        <v>44</v>
      </c>
      <c r="C18">
        <f>ROUND(precis_m.null!$B9, 3)</f>
        <v>0.192</v>
      </c>
      <c r="D18" t="str">
        <f>"[" &amp; ROUND(precis_m.null!$D9, 3) &amp; ", " &amp; ROUND(precis_m.null!$E9, 3) &amp; "]"</f>
        <v>[0.134, 0.254]</v>
      </c>
      <c r="E18">
        <f>ROUND(precis_m.r!$B12, 3)</f>
        <v>0.19700000000000001</v>
      </c>
      <c r="F18" t="str">
        <f>"[" &amp; ROUND(precis_m.r!$D12, 3) &amp; ", " &amp; ROUND(precis_m.r!$E12, 3) &amp; "]"</f>
        <v>[0.136, 0.258]</v>
      </c>
      <c r="G18">
        <f>ROUND(precis_m.cost!$B12, 3)</f>
        <v>0.17499999999999999</v>
      </c>
      <c r="H18" t="str">
        <f>"[" &amp; ROUND(precis_m.cost!$D12, 3) &amp; ", " &amp; ROUND(precis_m.cost!$E12, 3) &amp; "]"</f>
        <v>[0.119, 0.234]</v>
      </c>
      <c r="I18">
        <f>ROUND(precis_m.need!$B12, 3)</f>
        <v>0.17399999999999999</v>
      </c>
      <c r="J18" t="str">
        <f>"[" &amp; ROUND(precis_m.need!$D12, 3) &amp; ", " &amp; ROUND(precis_m.need!$E12, 3) &amp; "]"</f>
        <v>[0.121, 0.239]</v>
      </c>
      <c r="K18">
        <f>ROUND(precis_m.proximity!$B12, 3)</f>
        <v>0.188</v>
      </c>
      <c r="L18" t="str">
        <f>"[" &amp; ROUND(precis_m.proximity!$D12, 3) &amp; ", " &amp; ROUND(precis_m.proximity!$E12, 3) &amp; "]"</f>
        <v>[0.132, 0.252]</v>
      </c>
      <c r="M18">
        <f>ROUND(precis_m.learning!$B12, 3)</f>
        <v>0.19</v>
      </c>
      <c r="N18" t="str">
        <f>"[" &amp; ROUND(precis_m.learning!$D12, 3) &amp; ", " &amp; ROUND(precis_m.learning!$E12, 3) &amp; "]"</f>
        <v>[0.131, 0.256]</v>
      </c>
      <c r="O18">
        <f>ROUND(precis_m.signal!$B12, 3)</f>
        <v>0.19400000000000001</v>
      </c>
      <c r="P18" t="str">
        <f>"[" &amp; ROUND(precis_m.signal!$D12, 3) &amp; ", " &amp; ROUND(precis_m.signal!$E12, 3) &amp; "]"</f>
        <v>[0.136, 0.252]</v>
      </c>
      <c r="Q18">
        <f>ROUND(precis_m.full!$B17, 3)</f>
        <v>0.189</v>
      </c>
      <c r="R18" t="str">
        <f>"[" &amp; ROUND(precis_m.full!$D17, 3) &amp; ", " &amp; ROUND(precis_m.full!$E17, 3) &amp; "]"</f>
        <v>[0.133, 0.253]</v>
      </c>
    </row>
    <row r="19" spans="1:18" x14ac:dyDescent="0.2">
      <c r="A19" t="str">
        <f>precis_m.full!A18</f>
        <v>VPC_ij</v>
      </c>
      <c r="B19" s="3" t="s">
        <v>45</v>
      </c>
      <c r="C19" s="3">
        <f>ROUND(precis_m.null!$B10, 3)</f>
        <v>0.35699999999999998</v>
      </c>
      <c r="D19" s="3" t="str">
        <f>"[" &amp; ROUND(precis_m.null!$D10, 3) &amp; ", " &amp; ROUND(precis_m.null!$E10, 3) &amp; "]"</f>
        <v>[0.302, 0.416]</v>
      </c>
      <c r="E19" s="3">
        <f>ROUND(precis_m.r!$B13, 3)</f>
        <v>0.35199999999999998</v>
      </c>
      <c r="F19" s="3" t="str">
        <f>"[" &amp; ROUND(precis_m.r!$D13, 3) &amp; ", " &amp; ROUND(precis_m.r!$E13, 3) &amp; "]"</f>
        <v>[0.298, 0.409]</v>
      </c>
      <c r="G19" s="3">
        <f>ROUND(precis_m.cost!$B13, 3)</f>
        <v>0.30299999999999999</v>
      </c>
      <c r="H19" s="3" t="str">
        <f>"[" &amp; ROUND(precis_m.cost!$D13, 3) &amp; ", " &amp; ROUND(precis_m.cost!$E13, 3) &amp; "]"</f>
        <v>[0.245, 0.355]</v>
      </c>
      <c r="I19" s="3">
        <f>ROUND(precis_m.need!$B13, 3)</f>
        <v>0.371</v>
      </c>
      <c r="J19" s="3" t="str">
        <f>"[" &amp; ROUND(precis_m.need!$D13, 3) &amp; ", " &amp; ROUND(precis_m.need!$E13, 3) &amp; "]"</f>
        <v>[0.309, 0.428]</v>
      </c>
      <c r="K19" s="3">
        <f>ROUND(precis_m.proximity!$B13, 3)</f>
        <v>0.34799999999999998</v>
      </c>
      <c r="L19" s="3" t="str">
        <f>"[" &amp; ROUND(precis_m.proximity!$D13, 3) &amp; ", " &amp; ROUND(precis_m.proximity!$E13, 3) &amp; "]"</f>
        <v>[0.292, 0.405]</v>
      </c>
      <c r="M19" s="3">
        <f>ROUND(precis_m.learning!$B13, 3)</f>
        <v>0.36099999999999999</v>
      </c>
      <c r="N19" s="3" t="str">
        <f>"[" &amp; ROUND(precis_m.learning!$D13, 3) &amp; ", " &amp; ROUND(precis_m.learning!$E13, 3) &amp; "]"</f>
        <v>[0.304, 0.418]</v>
      </c>
      <c r="O19" s="3">
        <f>ROUND(precis_m.signal!$B13, 3)</f>
        <v>0.36699999999999999</v>
      </c>
      <c r="P19" s="3" t="str">
        <f>"[" &amp; ROUND(precis_m.signal!$D13, 3) &amp; ", " &amp; ROUND(precis_m.signal!$E13, 3) &amp; "]"</f>
        <v>[0.311, 0.426]</v>
      </c>
      <c r="Q19" s="3">
        <f>ROUND(precis_m.full!$B18, 3)</f>
        <v>0.35699999999999998</v>
      </c>
      <c r="R19" s="3" t="str">
        <f>"[" &amp; ROUND(precis_m.full!$D18, 3) &amp; ", " &amp; ROUND(precis_m.full!$E18, 3) &amp; "]"</f>
        <v>[0.295, 0.412]</v>
      </c>
    </row>
  </sheetData>
  <mergeCells count="8">
    <mergeCell ref="O1:P1"/>
    <mergeCell ref="Q1:R1"/>
    <mergeCell ref="C1:D1"/>
    <mergeCell ref="E1:F1"/>
    <mergeCell ref="I1:J1"/>
    <mergeCell ref="G1:H1"/>
    <mergeCell ref="K1:L1"/>
    <mergeCell ref="M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3.0721997119465199</v>
      </c>
      <c r="C2">
        <v>0.29921718550921367</v>
      </c>
      <c r="D2">
        <v>2.4612619135541975</v>
      </c>
      <c r="E2">
        <v>3.6779505805560335</v>
      </c>
    </row>
    <row r="3" spans="1:5" x14ac:dyDescent="0.2">
      <c r="A3" t="s">
        <v>6</v>
      </c>
      <c r="B3">
        <v>5.4669212290842518E-2</v>
      </c>
      <c r="C3">
        <v>3.6222437418384205E-2</v>
      </c>
      <c r="D3">
        <v>-1.8240833862462086E-2</v>
      </c>
      <c r="E3">
        <v>0.13466276608873815</v>
      </c>
    </row>
    <row r="4" spans="1:5" x14ac:dyDescent="0.2">
      <c r="A4" t="s">
        <v>7</v>
      </c>
      <c r="B4">
        <v>7.9383404600916585E-2</v>
      </c>
      <c r="C4">
        <v>0.23579408477049532</v>
      </c>
      <c r="D4">
        <v>-0.40642576633271338</v>
      </c>
      <c r="E4">
        <v>0.5574631753640239</v>
      </c>
    </row>
    <row r="5" spans="1:5" x14ac:dyDescent="0.2">
      <c r="A5" t="s">
        <v>8</v>
      </c>
      <c r="B5">
        <v>-2.5385973700247599</v>
      </c>
      <c r="C5">
        <v>0.38578437671774901</v>
      </c>
      <c r="D5">
        <v>-3.2765677052516753</v>
      </c>
      <c r="E5">
        <v>-1.7386735800541777</v>
      </c>
    </row>
    <row r="6" spans="1:5" x14ac:dyDescent="0.2">
      <c r="A6" t="s">
        <v>9</v>
      </c>
      <c r="B6">
        <v>5.1114021972354713E-2</v>
      </c>
      <c r="C6">
        <v>0.13020003537272179</v>
      </c>
      <c r="D6">
        <v>-0.20664929914993388</v>
      </c>
      <c r="E6">
        <v>0.32194375767853284</v>
      </c>
    </row>
    <row r="7" spans="1:5" x14ac:dyDescent="0.2">
      <c r="A7" t="s">
        <v>10</v>
      </c>
      <c r="B7">
        <v>-9.4181589567824946E-3</v>
      </c>
      <c r="C7">
        <v>0.20790188931780662</v>
      </c>
      <c r="D7">
        <v>-0.42974850830690275</v>
      </c>
      <c r="E7">
        <v>0.39600281100467649</v>
      </c>
    </row>
    <row r="8" spans="1:5" x14ac:dyDescent="0.2">
      <c r="A8" t="s">
        <v>11</v>
      </c>
      <c r="B8">
        <v>3.073634107649915</v>
      </c>
      <c r="C8">
        <v>0.46726386017707661</v>
      </c>
      <c r="D8">
        <v>2.1689546082944613</v>
      </c>
      <c r="E8">
        <v>4.033059456733505</v>
      </c>
    </row>
    <row r="9" spans="1:5" x14ac:dyDescent="0.2">
      <c r="A9" t="s">
        <v>12</v>
      </c>
      <c r="B9">
        <v>1.0242438313763154</v>
      </c>
      <c r="C9">
        <v>0.18202887659931408</v>
      </c>
      <c r="D9">
        <v>0.69915118254366848</v>
      </c>
      <c r="E9">
        <v>1.4105920858781607</v>
      </c>
    </row>
    <row r="10" spans="1:5" x14ac:dyDescent="0.2">
      <c r="A10" t="s">
        <v>13</v>
      </c>
      <c r="B10">
        <v>1.7676327953551623</v>
      </c>
      <c r="C10">
        <v>7.5786011647414817E-2</v>
      </c>
      <c r="D10">
        <v>1.6226319367864646</v>
      </c>
      <c r="E10">
        <v>1.9306912866066253</v>
      </c>
    </row>
    <row r="11" spans="1:5" x14ac:dyDescent="0.2">
      <c r="A11" t="s">
        <v>14</v>
      </c>
      <c r="B11">
        <v>0.52167655674058866</v>
      </c>
      <c r="C11">
        <v>4.1167910727465361E-2</v>
      </c>
      <c r="D11">
        <v>0.44304239967205744</v>
      </c>
      <c r="E11">
        <v>0.60940056940319631</v>
      </c>
    </row>
    <row r="12" spans="1:5" x14ac:dyDescent="0.2">
      <c r="A12" t="s">
        <v>15</v>
      </c>
      <c r="B12">
        <v>0.17494173060557605</v>
      </c>
      <c r="C12">
        <v>2.8920145082237423E-2</v>
      </c>
      <c r="D12">
        <v>0.11938769056826681</v>
      </c>
      <c r="E12">
        <v>0.2340821017290757</v>
      </c>
    </row>
    <row r="13" spans="1:5" x14ac:dyDescent="0.2">
      <c r="A13" t="s">
        <v>16</v>
      </c>
      <c r="B13">
        <v>0.30338171265383529</v>
      </c>
      <c r="C13">
        <v>2.6864617537783606E-2</v>
      </c>
      <c r="D13">
        <v>0.24469321739622424</v>
      </c>
      <c r="E13">
        <v>0.35452651551914266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0.53730383748895327</v>
      </c>
      <c r="C2">
        <v>4.5602553465998863</v>
      </c>
      <c r="D2">
        <v>-9.3558161363201791</v>
      </c>
      <c r="E2">
        <v>9.2774413273043201</v>
      </c>
    </row>
    <row r="3" spans="1:5" x14ac:dyDescent="0.2">
      <c r="A3" t="s">
        <v>6</v>
      </c>
      <c r="B3">
        <v>6.0083752153252373E-2</v>
      </c>
      <c r="C3">
        <v>3.580343184416547E-2</v>
      </c>
      <c r="D3">
        <v>-1.5299061781915457E-2</v>
      </c>
      <c r="E3">
        <v>0.13391444392319887</v>
      </c>
    </row>
    <row r="4" spans="1:5" x14ac:dyDescent="0.2">
      <c r="A4" t="s">
        <v>7</v>
      </c>
      <c r="B4">
        <v>9.2156592821362904E-2</v>
      </c>
      <c r="C4">
        <v>0.23652008363756219</v>
      </c>
      <c r="D4">
        <v>-0.39099294066483442</v>
      </c>
      <c r="E4">
        <v>0.59537177826830567</v>
      </c>
    </row>
    <row r="5" spans="1:5" x14ac:dyDescent="0.2">
      <c r="A5" t="s">
        <v>17</v>
      </c>
      <c r="B5">
        <v>-8.3012533315378667E-2</v>
      </c>
      <c r="C5">
        <v>4.9868141140613194</v>
      </c>
      <c r="D5">
        <v>-10.941435669093106</v>
      </c>
      <c r="E5">
        <v>9.9181088618116302</v>
      </c>
    </row>
    <row r="6" spans="1:5" x14ac:dyDescent="0.2">
      <c r="A6" t="s">
        <v>8</v>
      </c>
      <c r="B6">
        <v>2.2666842971589721E-2</v>
      </c>
      <c r="C6">
        <v>5.0586499892174901</v>
      </c>
      <c r="D6">
        <v>-10.591595794735735</v>
      </c>
      <c r="E6">
        <v>10.21074334043111</v>
      </c>
    </row>
    <row r="7" spans="1:5" x14ac:dyDescent="0.2">
      <c r="A7" t="s">
        <v>18</v>
      </c>
      <c r="B7">
        <v>0.72105002021104869</v>
      </c>
      <c r="C7">
        <v>2.9288987103084789</v>
      </c>
      <c r="D7">
        <v>-5.2102232150206378</v>
      </c>
      <c r="E7">
        <v>6.8678627918142379</v>
      </c>
    </row>
    <row r="8" spans="1:5" x14ac:dyDescent="0.2">
      <c r="A8" t="s">
        <v>19</v>
      </c>
      <c r="B8">
        <v>3.3450041627964819E-2</v>
      </c>
      <c r="C8">
        <v>5.0424073128475593</v>
      </c>
      <c r="D8">
        <v>-10.28733020418699</v>
      </c>
      <c r="E8">
        <v>9.9878610625017448</v>
      </c>
    </row>
    <row r="9" spans="1:5" x14ac:dyDescent="0.2">
      <c r="A9" t="s">
        <v>20</v>
      </c>
      <c r="B9">
        <v>2.2243193416224855E-2</v>
      </c>
      <c r="C9">
        <v>5.1052298702815229</v>
      </c>
      <c r="D9">
        <v>-11.70641157872565</v>
      </c>
      <c r="E9">
        <v>9.7627858953329287</v>
      </c>
    </row>
    <row r="10" spans="1:5" x14ac:dyDescent="0.2">
      <c r="A10" t="s">
        <v>21</v>
      </c>
      <c r="B10">
        <v>0.4029035466603727</v>
      </c>
      <c r="C10">
        <v>4.7251888175498156</v>
      </c>
      <c r="D10">
        <v>-9.3168056044753378</v>
      </c>
      <c r="E10">
        <v>10.125853460626564</v>
      </c>
    </row>
    <row r="11" spans="1:5" x14ac:dyDescent="0.2">
      <c r="A11" t="s">
        <v>9</v>
      </c>
      <c r="B11">
        <v>2.3097815093535218E-2</v>
      </c>
      <c r="C11">
        <v>0.14125590116941045</v>
      </c>
      <c r="D11">
        <v>-0.27587868499199431</v>
      </c>
      <c r="E11">
        <v>0.2980341332472104</v>
      </c>
    </row>
    <row r="12" spans="1:5" x14ac:dyDescent="0.2">
      <c r="A12" t="s">
        <v>10</v>
      </c>
      <c r="B12">
        <v>-6.2612178370168803E-2</v>
      </c>
      <c r="C12">
        <v>0.1946521649604569</v>
      </c>
      <c r="D12">
        <v>-0.45510089294926942</v>
      </c>
      <c r="E12">
        <v>0.32351267288378965</v>
      </c>
    </row>
    <row r="13" spans="1:5" x14ac:dyDescent="0.2">
      <c r="A13" t="s">
        <v>11</v>
      </c>
      <c r="B13">
        <v>2.406896794742182</v>
      </c>
      <c r="C13">
        <v>0.34851221623989548</v>
      </c>
      <c r="D13">
        <v>1.7212493117797127</v>
      </c>
      <c r="E13">
        <v>3.1220209972257709</v>
      </c>
    </row>
    <row r="14" spans="1:5" x14ac:dyDescent="0.2">
      <c r="A14" t="s">
        <v>12</v>
      </c>
      <c r="B14">
        <v>1.000423409755596</v>
      </c>
      <c r="C14">
        <v>0.18590286039818452</v>
      </c>
      <c r="D14">
        <v>0.65058054271472654</v>
      </c>
      <c r="E14">
        <v>1.3817523498415443</v>
      </c>
    </row>
    <row r="15" spans="1:5" x14ac:dyDescent="0.2">
      <c r="A15" t="s">
        <v>13</v>
      </c>
      <c r="B15">
        <v>1.8773128893920032</v>
      </c>
      <c r="C15">
        <v>8.0292633489907173E-2</v>
      </c>
      <c r="D15">
        <v>1.715737970029126</v>
      </c>
      <c r="E15">
        <v>2.0458981021231963</v>
      </c>
    </row>
    <row r="16" spans="1:5" x14ac:dyDescent="0.2">
      <c r="A16" t="s">
        <v>14</v>
      </c>
      <c r="B16">
        <v>0.45378143842227675</v>
      </c>
      <c r="C16">
        <v>3.8407014048236363E-2</v>
      </c>
      <c r="D16">
        <v>0.37964393060877427</v>
      </c>
      <c r="E16">
        <v>0.53545364168962595</v>
      </c>
    </row>
    <row r="17" spans="1:5" x14ac:dyDescent="0.2">
      <c r="A17" t="s">
        <v>15</v>
      </c>
      <c r="B17">
        <v>0.18908380706366398</v>
      </c>
      <c r="C17">
        <v>2.9961604740149066E-2</v>
      </c>
      <c r="D17">
        <v>0.13343640692345046</v>
      </c>
      <c r="E17">
        <v>0.25305854487484036</v>
      </c>
    </row>
    <row r="18" spans="1:5" x14ac:dyDescent="0.2">
      <c r="A18" t="s">
        <v>16</v>
      </c>
      <c r="B18">
        <v>0.35713475451405929</v>
      </c>
      <c r="C18">
        <v>2.8433829323558577E-2</v>
      </c>
      <c r="D18">
        <v>0.2946486929705075</v>
      </c>
      <c r="E18">
        <v>0.41202706715116577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2.2482605947115823</v>
      </c>
      <c r="C2">
        <v>0.27754174780801077</v>
      </c>
      <c r="D2">
        <v>1.6962535840222679</v>
      </c>
      <c r="E2">
        <v>2.8300868752282287</v>
      </c>
    </row>
    <row r="3" spans="1:5" x14ac:dyDescent="0.2">
      <c r="A3" t="s">
        <v>6</v>
      </c>
      <c r="B3">
        <v>6.008815444425656E-2</v>
      </c>
      <c r="C3">
        <v>3.6384354795198935E-2</v>
      </c>
      <c r="D3">
        <v>-1.6564417354152192E-2</v>
      </c>
      <c r="E3">
        <v>0.13274255766656928</v>
      </c>
    </row>
    <row r="4" spans="1:5" x14ac:dyDescent="0.2">
      <c r="A4" t="s">
        <v>7</v>
      </c>
      <c r="B4">
        <v>0.11176724331002875</v>
      </c>
      <c r="C4">
        <v>0.23335551349290093</v>
      </c>
      <c r="D4">
        <v>-0.35646802847030923</v>
      </c>
      <c r="E4">
        <v>0.60010144446785407</v>
      </c>
    </row>
    <row r="5" spans="1:5" x14ac:dyDescent="0.2">
      <c r="A5" t="s">
        <v>20</v>
      </c>
      <c r="B5">
        <v>0.44660714924491646</v>
      </c>
      <c r="C5">
        <v>0.2927473352313148</v>
      </c>
      <c r="D5">
        <v>-0.11319971620021765</v>
      </c>
      <c r="E5">
        <v>1.0984004503873925</v>
      </c>
    </row>
    <row r="6" spans="1:5" x14ac:dyDescent="0.2">
      <c r="A6" t="s">
        <v>9</v>
      </c>
      <c r="B6">
        <v>-3.1853472390486757E-3</v>
      </c>
      <c r="C6">
        <v>0.1384630004439503</v>
      </c>
      <c r="D6">
        <v>-0.29130234561346141</v>
      </c>
      <c r="E6">
        <v>0.276054326565771</v>
      </c>
    </row>
    <row r="7" spans="1:5" x14ac:dyDescent="0.2">
      <c r="A7" t="s">
        <v>10</v>
      </c>
      <c r="B7">
        <v>-6.4793895381792713E-2</v>
      </c>
      <c r="C7">
        <v>0.19686690316002672</v>
      </c>
      <c r="D7">
        <v>-0.44185098328844763</v>
      </c>
      <c r="E7">
        <v>0.34602570616508654</v>
      </c>
    </row>
    <row r="8" spans="1:5" x14ac:dyDescent="0.2">
      <c r="A8" t="s">
        <v>11</v>
      </c>
      <c r="B8">
        <v>2.3554948206009607</v>
      </c>
      <c r="C8">
        <v>0.33445000912174255</v>
      </c>
      <c r="D8">
        <v>1.7048865452017434</v>
      </c>
      <c r="E8">
        <v>3.0655639875145577</v>
      </c>
    </row>
    <row r="9" spans="1:5" x14ac:dyDescent="0.2">
      <c r="A9" t="s">
        <v>12</v>
      </c>
      <c r="B9">
        <v>0.99280975711493424</v>
      </c>
      <c r="C9">
        <v>0.18389554500518945</v>
      </c>
      <c r="D9">
        <v>0.6349489013278502</v>
      </c>
      <c r="E9">
        <v>1.3874962868706722</v>
      </c>
    </row>
    <row r="10" spans="1:5" x14ac:dyDescent="0.2">
      <c r="A10" t="s">
        <v>13</v>
      </c>
      <c r="B10">
        <v>1.8796177057391614</v>
      </c>
      <c r="C10">
        <v>8.2852021357391795E-2</v>
      </c>
      <c r="D10">
        <v>1.7105555410511579</v>
      </c>
      <c r="E10">
        <v>2.0468457439264736</v>
      </c>
    </row>
    <row r="11" spans="1:5" x14ac:dyDescent="0.2">
      <c r="A11" t="s">
        <v>14</v>
      </c>
      <c r="B11">
        <v>0.44902267823270769</v>
      </c>
      <c r="C11">
        <v>3.8481165878162638E-2</v>
      </c>
      <c r="D11">
        <v>0.37273282628024607</v>
      </c>
      <c r="E11">
        <v>0.52932898137632922</v>
      </c>
    </row>
    <row r="12" spans="1:5" x14ac:dyDescent="0.2">
      <c r="A12" t="s">
        <v>15</v>
      </c>
      <c r="B12">
        <v>0.1897413451371191</v>
      </c>
      <c r="C12">
        <v>3.0663918028909918E-2</v>
      </c>
      <c r="D12">
        <v>0.1306026539132977</v>
      </c>
      <c r="E12">
        <v>0.2557080133889974</v>
      </c>
    </row>
    <row r="13" spans="1:5" x14ac:dyDescent="0.2">
      <c r="A13" t="s">
        <v>16</v>
      </c>
      <c r="B13">
        <v>0.36123597663017321</v>
      </c>
      <c r="C13">
        <v>2.7410839875400671E-2</v>
      </c>
      <c r="D13">
        <v>0.30413881001938803</v>
      </c>
      <c r="E13">
        <v>0.41830927040130972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2.7506799069570711</v>
      </c>
      <c r="C2">
        <v>0.31599772319614228</v>
      </c>
      <c r="D2">
        <v>2.1065624828993523</v>
      </c>
      <c r="E2">
        <v>3.3719725667474787</v>
      </c>
    </row>
    <row r="3" spans="1:5" x14ac:dyDescent="0.2">
      <c r="A3" t="s">
        <v>6</v>
      </c>
      <c r="B3">
        <v>6.2497517779417422E-2</v>
      </c>
      <c r="C3">
        <v>3.4056881710854268E-2</v>
      </c>
      <c r="D3">
        <v>-7.3199063800706166E-3</v>
      </c>
      <c r="E3">
        <v>0.13208275980701109</v>
      </c>
    </row>
    <row r="4" spans="1:5" x14ac:dyDescent="0.2">
      <c r="A4" t="s">
        <v>7</v>
      </c>
      <c r="B4">
        <v>4.8171988033976952E-2</v>
      </c>
      <c r="C4">
        <v>0.23005298038026148</v>
      </c>
      <c r="D4">
        <v>-0.42306593878304138</v>
      </c>
      <c r="E4">
        <v>0.52956162713411348</v>
      </c>
    </row>
    <row r="5" spans="1:5" x14ac:dyDescent="0.2">
      <c r="A5" t="s">
        <v>18</v>
      </c>
      <c r="B5">
        <v>-0.17914056204448334</v>
      </c>
      <c r="C5">
        <v>9.7507068578700465E-2</v>
      </c>
      <c r="D5">
        <v>-0.37949751663919851</v>
      </c>
      <c r="E5">
        <v>1.9562245425210834E-2</v>
      </c>
    </row>
    <row r="6" spans="1:5" x14ac:dyDescent="0.2">
      <c r="A6" t="s">
        <v>9</v>
      </c>
      <c r="B6">
        <v>-2.456395915253894E-2</v>
      </c>
      <c r="C6">
        <v>0.13834722706925104</v>
      </c>
      <c r="D6">
        <v>-0.30699420764854785</v>
      </c>
      <c r="E6">
        <v>0.25791864174090068</v>
      </c>
    </row>
    <row r="7" spans="1:5" x14ac:dyDescent="0.2">
      <c r="A7" t="s">
        <v>10</v>
      </c>
      <c r="B7">
        <v>-6.7056795648727643E-2</v>
      </c>
      <c r="C7">
        <v>0.19822113217229065</v>
      </c>
      <c r="D7">
        <v>-0.45980944720720357</v>
      </c>
      <c r="E7">
        <v>0.33925820750597135</v>
      </c>
    </row>
    <row r="8" spans="1:5" x14ac:dyDescent="0.2">
      <c r="A8" t="s">
        <v>11</v>
      </c>
      <c r="B8">
        <v>2.3388221527187896</v>
      </c>
      <c r="C8">
        <v>0.33733298584593041</v>
      </c>
      <c r="D8">
        <v>1.6924237588116691</v>
      </c>
      <c r="E8">
        <v>3.0165004985039277</v>
      </c>
    </row>
    <row r="9" spans="1:5" x14ac:dyDescent="0.2">
      <c r="A9" t="s">
        <v>12</v>
      </c>
      <c r="B9">
        <v>0.8943206575681143</v>
      </c>
      <c r="C9">
        <v>0.17000209089350821</v>
      </c>
      <c r="D9">
        <v>0.57820820915779048</v>
      </c>
      <c r="E9">
        <v>1.2557187944713133</v>
      </c>
    </row>
    <row r="10" spans="1:5" x14ac:dyDescent="0.2">
      <c r="A10" t="s">
        <v>13</v>
      </c>
      <c r="B10">
        <v>1.8888623809886733</v>
      </c>
      <c r="C10">
        <v>8.314156523970069E-2</v>
      </c>
      <c r="D10">
        <v>1.7234903278550791</v>
      </c>
      <c r="E10">
        <v>2.0667323725193438</v>
      </c>
    </row>
    <row r="11" spans="1:5" x14ac:dyDescent="0.2">
      <c r="A11" t="s">
        <v>14</v>
      </c>
      <c r="B11">
        <v>0.45491115396800619</v>
      </c>
      <c r="C11">
        <v>3.7911674852067714E-2</v>
      </c>
      <c r="D11">
        <v>0.37988324219110597</v>
      </c>
      <c r="E11">
        <v>0.53174799420566354</v>
      </c>
    </row>
    <row r="12" spans="1:5" x14ac:dyDescent="0.2">
      <c r="A12" t="s">
        <v>15</v>
      </c>
      <c r="B12">
        <v>0.17438880657369379</v>
      </c>
      <c r="C12">
        <v>2.8721733160186363E-2</v>
      </c>
      <c r="D12">
        <v>0.12052622960282305</v>
      </c>
      <c r="E12">
        <v>0.2388177015184228</v>
      </c>
    </row>
    <row r="13" spans="1:5" x14ac:dyDescent="0.2">
      <c r="A13" t="s">
        <v>16</v>
      </c>
      <c r="B13">
        <v>0.37070003945830005</v>
      </c>
      <c r="C13">
        <v>2.9549775219830526E-2</v>
      </c>
      <c r="D13">
        <v>0.30890077313240816</v>
      </c>
      <c r="E13">
        <v>0.42779160553416201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2.7490611781131951</v>
      </c>
      <c r="C2">
        <v>0.17949860888888064</v>
      </c>
      <c r="D2">
        <v>2.3680391772497651</v>
      </c>
      <c r="E2">
        <v>3.0913218040683232</v>
      </c>
    </row>
    <row r="3" spans="1:5" x14ac:dyDescent="0.2">
      <c r="A3" t="s">
        <v>9</v>
      </c>
      <c r="B3">
        <v>6.1033866291668078E-2</v>
      </c>
      <c r="C3">
        <v>0.13708653782646416</v>
      </c>
      <c r="D3">
        <v>-0.20360254358916141</v>
      </c>
      <c r="E3">
        <v>0.34562130824258364</v>
      </c>
    </row>
    <row r="4" spans="1:5" x14ac:dyDescent="0.2">
      <c r="A4" t="s">
        <v>10</v>
      </c>
      <c r="B4">
        <v>-4.1252940918003939E-2</v>
      </c>
      <c r="C4">
        <v>0.19986857445274672</v>
      </c>
      <c r="D4">
        <v>-0.44036321795967892</v>
      </c>
      <c r="E4">
        <v>0.35029176738105139</v>
      </c>
    </row>
    <row r="5" spans="1:5" x14ac:dyDescent="0.2">
      <c r="A5" t="s">
        <v>11</v>
      </c>
      <c r="B5">
        <v>2.3921023068897971</v>
      </c>
      <c r="C5">
        <v>0.34544536134948911</v>
      </c>
      <c r="D5">
        <v>1.7271848916894554</v>
      </c>
      <c r="E5">
        <v>3.1167912198572783</v>
      </c>
    </row>
    <row r="6" spans="1:5" x14ac:dyDescent="0.2">
      <c r="A6" t="s">
        <v>12</v>
      </c>
      <c r="B6">
        <v>1.0169978008287601</v>
      </c>
      <c r="C6">
        <v>0.18628954097414568</v>
      </c>
      <c r="D6">
        <v>0.65544293925581421</v>
      </c>
      <c r="E6">
        <v>1.3977764122283041</v>
      </c>
    </row>
    <row r="7" spans="1:5" x14ac:dyDescent="0.2">
      <c r="A7" t="s">
        <v>13</v>
      </c>
      <c r="B7">
        <v>1.8761968463126379</v>
      </c>
      <c r="C7">
        <v>8.4366010706429753E-2</v>
      </c>
      <c r="D7">
        <v>1.6997222584837925</v>
      </c>
      <c r="E7">
        <v>2.0491406130487442</v>
      </c>
    </row>
    <row r="8" spans="1:5" x14ac:dyDescent="0.2">
      <c r="A8" t="s">
        <v>14</v>
      </c>
      <c r="B8">
        <v>0.45095436718540677</v>
      </c>
      <c r="C8">
        <v>3.8419012069530509E-2</v>
      </c>
      <c r="D8">
        <v>0.3714370272227972</v>
      </c>
      <c r="E8">
        <v>0.52602859671945301</v>
      </c>
    </row>
    <row r="9" spans="1:5" x14ac:dyDescent="0.2">
      <c r="A9" t="s">
        <v>15</v>
      </c>
      <c r="B9">
        <v>0.19223424449477217</v>
      </c>
      <c r="C9">
        <v>3.0240942377438604E-2</v>
      </c>
      <c r="D9">
        <v>0.13427559776723294</v>
      </c>
      <c r="E9">
        <v>0.25392415885880937</v>
      </c>
    </row>
    <row r="10" spans="1:5" x14ac:dyDescent="0.2">
      <c r="A10" t="s">
        <v>16</v>
      </c>
      <c r="B10">
        <v>0.35681138831982107</v>
      </c>
      <c r="C10">
        <v>2.8405769746886467E-2</v>
      </c>
      <c r="D10">
        <v>0.30183047812013369</v>
      </c>
      <c r="E10">
        <v>0.41604472569625389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2.2647069959943189</v>
      </c>
      <c r="C2">
        <v>0.25613433291007648</v>
      </c>
      <c r="D2">
        <v>1.731149791951081</v>
      </c>
      <c r="E2">
        <v>2.7833861213882978</v>
      </c>
    </row>
    <row r="3" spans="1:5" x14ac:dyDescent="0.2">
      <c r="A3" t="s">
        <v>6</v>
      </c>
      <c r="B3">
        <v>5.1324295538736672E-2</v>
      </c>
      <c r="C3">
        <v>3.4577750320442621E-2</v>
      </c>
      <c r="D3">
        <v>-1.8557709331144808E-2</v>
      </c>
      <c r="E3">
        <v>0.12006879020972532</v>
      </c>
    </row>
    <row r="4" spans="1:5" x14ac:dyDescent="0.2">
      <c r="A4" t="s">
        <v>7</v>
      </c>
      <c r="B4">
        <v>0.11020344372193876</v>
      </c>
      <c r="C4">
        <v>0.23119164075074175</v>
      </c>
      <c r="D4">
        <v>-0.35249792992788487</v>
      </c>
      <c r="E4">
        <v>0.58447347983983133</v>
      </c>
    </row>
    <row r="5" spans="1:5" x14ac:dyDescent="0.2">
      <c r="A5" t="s">
        <v>19</v>
      </c>
      <c r="B5">
        <v>0.75198762532983465</v>
      </c>
      <c r="C5">
        <v>9.6355502537024545E-2</v>
      </c>
      <c r="D5">
        <v>0.55277435519712848</v>
      </c>
      <c r="E5">
        <v>0.94162484316298378</v>
      </c>
    </row>
    <row r="6" spans="1:5" x14ac:dyDescent="0.2">
      <c r="A6" t="s">
        <v>9</v>
      </c>
      <c r="B6">
        <v>-1.8858931820167464E-2</v>
      </c>
      <c r="C6">
        <v>0.1433638796903843</v>
      </c>
      <c r="D6">
        <v>-0.30777962247630564</v>
      </c>
      <c r="E6">
        <v>0.277644075718808</v>
      </c>
    </row>
    <row r="7" spans="1:5" x14ac:dyDescent="0.2">
      <c r="A7" t="s">
        <v>10</v>
      </c>
      <c r="B7">
        <v>4.5015747746516718E-2</v>
      </c>
      <c r="C7">
        <v>0.21897506822392696</v>
      </c>
      <c r="D7">
        <v>-0.40638870353621254</v>
      </c>
      <c r="E7">
        <v>0.47273183449671041</v>
      </c>
    </row>
    <row r="8" spans="1:5" x14ac:dyDescent="0.2">
      <c r="A8" t="s">
        <v>11</v>
      </c>
      <c r="B8">
        <v>2.4014033459387627</v>
      </c>
      <c r="C8">
        <v>0.35189880502379373</v>
      </c>
      <c r="D8">
        <v>1.769494780875208</v>
      </c>
      <c r="E8">
        <v>3.193378445801025</v>
      </c>
    </row>
    <row r="9" spans="1:5" x14ac:dyDescent="0.2">
      <c r="A9" t="s">
        <v>12</v>
      </c>
      <c r="B9">
        <v>0.96879983253731727</v>
      </c>
      <c r="C9">
        <v>0.17509342641165229</v>
      </c>
      <c r="D9">
        <v>0.64822375938692955</v>
      </c>
      <c r="E9">
        <v>1.3520690517413663</v>
      </c>
    </row>
    <row r="10" spans="1:5" x14ac:dyDescent="0.2">
      <c r="A10" t="s">
        <v>13</v>
      </c>
      <c r="B10">
        <v>1.7800380480673406</v>
      </c>
      <c r="C10">
        <v>7.6402525842783189E-2</v>
      </c>
      <c r="D10">
        <v>1.6238575804889284</v>
      </c>
      <c r="E10">
        <v>1.9342405490398118</v>
      </c>
    </row>
    <row r="11" spans="1:5" x14ac:dyDescent="0.2">
      <c r="A11" t="s">
        <v>14</v>
      </c>
      <c r="B11">
        <v>0.4644574293136236</v>
      </c>
      <c r="C11">
        <v>3.8960823629641775E-2</v>
      </c>
      <c r="D11">
        <v>0.38701648800690575</v>
      </c>
      <c r="E11">
        <v>0.5461805967894936</v>
      </c>
    </row>
    <row r="12" spans="1:5" x14ac:dyDescent="0.2">
      <c r="A12" t="s">
        <v>15</v>
      </c>
      <c r="B12">
        <v>0.18802487335397719</v>
      </c>
      <c r="C12">
        <v>2.9673309995306443E-2</v>
      </c>
      <c r="D12">
        <v>0.13236536429810705</v>
      </c>
      <c r="E12">
        <v>0.25199684335025729</v>
      </c>
    </row>
    <row r="13" spans="1:5" x14ac:dyDescent="0.2">
      <c r="A13" t="s">
        <v>16</v>
      </c>
      <c r="B13">
        <v>0.34751769733239923</v>
      </c>
      <c r="C13">
        <v>2.8067477667699361E-2</v>
      </c>
      <c r="D13">
        <v>0.29239142009271335</v>
      </c>
      <c r="E13">
        <v>0.40522360816308545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2.1913964963660955</v>
      </c>
      <c r="C2">
        <v>0.26429296608026381</v>
      </c>
      <c r="D2">
        <v>1.6638797480965171</v>
      </c>
      <c r="E2">
        <v>2.7341627516027551</v>
      </c>
    </row>
    <row r="3" spans="1:5" x14ac:dyDescent="0.2">
      <c r="A3" t="s">
        <v>6</v>
      </c>
      <c r="B3">
        <v>5.4484770273487977E-2</v>
      </c>
      <c r="C3">
        <v>3.5498241485685318E-2</v>
      </c>
      <c r="D3">
        <v>-1.3880661580590779E-2</v>
      </c>
      <c r="E3">
        <v>0.13181799619926832</v>
      </c>
    </row>
    <row r="4" spans="1:5" x14ac:dyDescent="0.2">
      <c r="A4" t="s">
        <v>7</v>
      </c>
      <c r="B4">
        <v>8.5719858062375059E-2</v>
      </c>
      <c r="C4">
        <v>0.2409693510464079</v>
      </c>
      <c r="D4">
        <v>-0.4412923756166372</v>
      </c>
      <c r="E4">
        <v>0.55816684026206509</v>
      </c>
    </row>
    <row r="5" spans="1:5" x14ac:dyDescent="0.2">
      <c r="A5" t="s">
        <v>17</v>
      </c>
      <c r="B5">
        <v>2.6613840985035648</v>
      </c>
      <c r="C5">
        <v>0.26701822729681313</v>
      </c>
      <c r="D5">
        <v>2.1282748530587212</v>
      </c>
      <c r="E5">
        <v>3.2260858351653128</v>
      </c>
    </row>
    <row r="6" spans="1:5" x14ac:dyDescent="0.2">
      <c r="A6" t="s">
        <v>9</v>
      </c>
      <c r="B6">
        <v>-3.1873615282031413E-2</v>
      </c>
      <c r="C6">
        <v>0.14472222149673533</v>
      </c>
      <c r="D6">
        <v>-0.32747108281628928</v>
      </c>
      <c r="E6">
        <v>0.25964723711628879</v>
      </c>
    </row>
    <row r="7" spans="1:5" x14ac:dyDescent="0.2">
      <c r="A7" t="s">
        <v>10</v>
      </c>
      <c r="B7">
        <v>0.13671640113483258</v>
      </c>
      <c r="C7">
        <v>0.22504193126460312</v>
      </c>
      <c r="D7">
        <v>-0.34626180361251246</v>
      </c>
      <c r="E7">
        <v>0.54051848914261325</v>
      </c>
    </row>
    <row r="8" spans="1:5" x14ac:dyDescent="0.2">
      <c r="A8" t="s">
        <v>11</v>
      </c>
      <c r="B8">
        <v>2.2752464861556505</v>
      </c>
      <c r="C8">
        <v>0.32431907901797896</v>
      </c>
      <c r="D8">
        <v>1.6287000384972539</v>
      </c>
      <c r="E8">
        <v>2.9601573969117783</v>
      </c>
    </row>
    <row r="9" spans="1:5" x14ac:dyDescent="0.2">
      <c r="A9" t="s">
        <v>12</v>
      </c>
      <c r="B9">
        <v>0.98826083392459696</v>
      </c>
      <c r="C9">
        <v>0.17766881255058722</v>
      </c>
      <c r="D9">
        <v>0.66796015380329599</v>
      </c>
      <c r="E9">
        <v>1.3732098675645938</v>
      </c>
    </row>
    <row r="10" spans="1:5" x14ac:dyDescent="0.2">
      <c r="A10" t="s">
        <v>13</v>
      </c>
      <c r="B10">
        <v>1.7575428414945107</v>
      </c>
      <c r="C10">
        <v>7.7173689912273191E-2</v>
      </c>
      <c r="D10">
        <v>1.6127109175540015</v>
      </c>
      <c r="E10">
        <v>1.9241280293562257</v>
      </c>
    </row>
    <row r="11" spans="1:5" x14ac:dyDescent="0.2">
      <c r="A11" t="s">
        <v>14</v>
      </c>
      <c r="B11">
        <v>0.4515641071813834</v>
      </c>
      <c r="C11">
        <v>3.8301280339935309E-2</v>
      </c>
      <c r="D11">
        <v>0.37652549746199271</v>
      </c>
      <c r="E11">
        <v>0.53528381835388406</v>
      </c>
    </row>
    <row r="12" spans="1:5" x14ac:dyDescent="0.2">
      <c r="A12" t="s">
        <v>15</v>
      </c>
      <c r="B12">
        <v>0.19664752167405725</v>
      </c>
      <c r="C12">
        <v>3.0371823264082727E-2</v>
      </c>
      <c r="D12">
        <v>0.13583072058335616</v>
      </c>
      <c r="E12">
        <v>0.2579665812070443</v>
      </c>
    </row>
    <row r="13" spans="1:5" x14ac:dyDescent="0.2">
      <c r="A13" t="s">
        <v>16</v>
      </c>
      <c r="B13">
        <v>0.35178837114455935</v>
      </c>
      <c r="C13">
        <v>2.7452868096088004E-2</v>
      </c>
      <c r="D13">
        <v>0.29817581624743889</v>
      </c>
      <c r="E13">
        <v>0.40944711402585787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2.5426033173599909</v>
      </c>
      <c r="C2">
        <v>0.27129465313868495</v>
      </c>
      <c r="D2">
        <v>2.0161601463903076</v>
      </c>
      <c r="E2">
        <v>3.1342781512421105</v>
      </c>
    </row>
    <row r="3" spans="1:5" x14ac:dyDescent="0.2">
      <c r="A3" t="s">
        <v>6</v>
      </c>
      <c r="B3">
        <v>6.2525417758962087E-2</v>
      </c>
      <c r="C3">
        <v>3.610188662499797E-2</v>
      </c>
      <c r="D3">
        <v>-1.2422833813631439E-2</v>
      </c>
      <c r="E3">
        <v>0.13586783544138906</v>
      </c>
    </row>
    <row r="4" spans="1:5" x14ac:dyDescent="0.2">
      <c r="A4" t="s">
        <v>7</v>
      </c>
      <c r="B4">
        <v>0.11904590527855381</v>
      </c>
      <c r="C4">
        <v>0.24792733341831269</v>
      </c>
      <c r="D4">
        <v>-0.41355394479597823</v>
      </c>
      <c r="E4">
        <v>0.63250676896132008</v>
      </c>
    </row>
    <row r="5" spans="1:5" x14ac:dyDescent="0.2">
      <c r="A5" t="s">
        <v>21</v>
      </c>
      <c r="B5">
        <v>-0.89085499152059566</v>
      </c>
      <c r="C5">
        <v>0.3210552024200003</v>
      </c>
      <c r="D5">
        <v>-1.5578872353388313</v>
      </c>
      <c r="E5">
        <v>-0.26030732189798955</v>
      </c>
    </row>
    <row r="6" spans="1:5" x14ac:dyDescent="0.2">
      <c r="A6" t="s">
        <v>9</v>
      </c>
      <c r="B6">
        <v>-6.3748085175161333E-3</v>
      </c>
      <c r="C6">
        <v>0.13434672587765412</v>
      </c>
      <c r="D6">
        <v>-0.28730367180573185</v>
      </c>
      <c r="E6">
        <v>0.25557379550426484</v>
      </c>
    </row>
    <row r="7" spans="1:5" x14ac:dyDescent="0.2">
      <c r="A7" t="s">
        <v>10</v>
      </c>
      <c r="B7">
        <v>-6.5172096238238553E-2</v>
      </c>
      <c r="C7">
        <v>0.1909026684444062</v>
      </c>
      <c r="D7">
        <v>-0.43625739279815307</v>
      </c>
      <c r="E7">
        <v>0.32515977299546051</v>
      </c>
    </row>
    <row r="8" spans="1:5" x14ac:dyDescent="0.2">
      <c r="A8" t="s">
        <v>11</v>
      </c>
      <c r="B8">
        <v>2.2639365324747684</v>
      </c>
      <c r="C8">
        <v>0.32471506915221138</v>
      </c>
      <c r="D8">
        <v>1.6366038329476915</v>
      </c>
      <c r="E8">
        <v>2.9428538315566546</v>
      </c>
    </row>
    <row r="9" spans="1:5" x14ac:dyDescent="0.2">
      <c r="A9" t="s">
        <v>12</v>
      </c>
      <c r="B9">
        <v>0.99834207202789182</v>
      </c>
      <c r="C9">
        <v>0.17600336725745161</v>
      </c>
      <c r="D9">
        <v>0.66757177171937987</v>
      </c>
      <c r="E9">
        <v>1.361934346399188</v>
      </c>
    </row>
    <row r="10" spans="1:5" x14ac:dyDescent="0.2">
      <c r="A10" t="s">
        <v>13</v>
      </c>
      <c r="B10">
        <v>1.8760604308868156</v>
      </c>
      <c r="C10">
        <v>8.251459853074343E-2</v>
      </c>
      <c r="D10">
        <v>1.7023060477518837</v>
      </c>
      <c r="E10">
        <v>2.0413314124091526</v>
      </c>
    </row>
    <row r="11" spans="1:5" x14ac:dyDescent="0.2">
      <c r="A11" t="s">
        <v>14</v>
      </c>
      <c r="B11">
        <v>0.43902441966269912</v>
      </c>
      <c r="C11">
        <v>3.7746789781597026E-2</v>
      </c>
      <c r="D11">
        <v>0.36571985219226277</v>
      </c>
      <c r="E11">
        <v>0.51924023397449492</v>
      </c>
    </row>
    <row r="12" spans="1:5" x14ac:dyDescent="0.2">
      <c r="A12" t="s">
        <v>15</v>
      </c>
      <c r="B12">
        <v>0.19410521579048695</v>
      </c>
      <c r="C12">
        <v>2.9339395544467115E-2</v>
      </c>
      <c r="D12">
        <v>0.13550230641600777</v>
      </c>
      <c r="E12">
        <v>0.25223944242804325</v>
      </c>
    </row>
    <row r="13" spans="1:5" x14ac:dyDescent="0.2">
      <c r="A13" t="s">
        <v>16</v>
      </c>
      <c r="B13">
        <v>0.36687036454681393</v>
      </c>
      <c r="C13">
        <v>2.8023072823633612E-2</v>
      </c>
      <c r="D13">
        <v>0.31123175321387164</v>
      </c>
      <c r="E13">
        <v>0.42588401542602156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models</vt:lpstr>
      <vt:lpstr>precis_m.cost</vt:lpstr>
      <vt:lpstr>precis_m.full</vt:lpstr>
      <vt:lpstr>precis_m.learning</vt:lpstr>
      <vt:lpstr>precis_m.need</vt:lpstr>
      <vt:lpstr>precis_m.null</vt:lpstr>
      <vt:lpstr>precis_m.proximity</vt:lpstr>
      <vt:lpstr>precis_m.r</vt:lpstr>
      <vt:lpstr>precis_m.signal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2018-05-08T19:39:58Z</dcterms:created>
  <dcterms:modified xsi:type="dcterms:W3CDTF">2018-05-18T13:49:04Z</dcterms:modified>
</cp:coreProperties>
</file>