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Volumes/NO NAME/ASTR491_Research/WhiteMaterialsData/Additions/Screen Samples/Reduced Data/"/>
    </mc:Choice>
  </mc:AlternateContent>
  <bookViews>
    <workbookView xWindow="20480" yWindow="460" windowWidth="20480" windowHeight="25060" tabRatio="500"/>
  </bookViews>
  <sheets>
    <sheet name="WP06_2_10192017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5" i="1" l="1"/>
  <c r="G45" i="1"/>
  <c r="F45" i="1"/>
  <c r="D45" i="1"/>
  <c r="E44" i="1"/>
  <c r="G44" i="1"/>
  <c r="F44" i="1"/>
  <c r="D44" i="1"/>
  <c r="E43" i="1"/>
  <c r="G43" i="1"/>
  <c r="F43" i="1"/>
  <c r="D43" i="1"/>
  <c r="E42" i="1"/>
  <c r="G42" i="1"/>
  <c r="F42" i="1"/>
  <c r="D42" i="1"/>
  <c r="E41" i="1"/>
  <c r="G41" i="1"/>
  <c r="F41" i="1"/>
  <c r="D41" i="1"/>
  <c r="E40" i="1"/>
  <c r="G40" i="1"/>
  <c r="F40" i="1"/>
  <c r="D40" i="1"/>
  <c r="E39" i="1"/>
  <c r="G39" i="1"/>
  <c r="F39" i="1"/>
  <c r="D39" i="1"/>
  <c r="E38" i="1"/>
  <c r="G38" i="1"/>
  <c r="F38" i="1"/>
  <c r="D38" i="1"/>
  <c r="E37" i="1"/>
  <c r="G37" i="1"/>
  <c r="F37" i="1"/>
  <c r="D37" i="1"/>
  <c r="E36" i="1"/>
  <c r="G36" i="1"/>
  <c r="F36" i="1"/>
  <c r="D36" i="1"/>
  <c r="E35" i="1"/>
  <c r="G35" i="1"/>
  <c r="F35" i="1"/>
  <c r="D35" i="1"/>
  <c r="E34" i="1"/>
  <c r="G34" i="1"/>
  <c r="F34" i="1"/>
  <c r="D34" i="1"/>
  <c r="E33" i="1"/>
  <c r="G33" i="1"/>
  <c r="F33" i="1"/>
  <c r="D33" i="1"/>
  <c r="E32" i="1"/>
  <c r="G32" i="1"/>
  <c r="F32" i="1"/>
  <c r="D32" i="1"/>
  <c r="E31" i="1"/>
  <c r="G31" i="1"/>
  <c r="F31" i="1"/>
  <c r="D31" i="1"/>
  <c r="E30" i="1"/>
  <c r="G30" i="1"/>
  <c r="F30" i="1"/>
  <c r="D30" i="1"/>
  <c r="E29" i="1"/>
  <c r="G29" i="1"/>
  <c r="F29" i="1"/>
  <c r="D29" i="1"/>
  <c r="E28" i="1"/>
  <c r="G28" i="1"/>
  <c r="F28" i="1"/>
  <c r="D28" i="1"/>
  <c r="E27" i="1"/>
  <c r="G27" i="1"/>
  <c r="F27" i="1"/>
  <c r="D27" i="1"/>
  <c r="E26" i="1"/>
  <c r="G26" i="1"/>
  <c r="F26" i="1"/>
  <c r="D26" i="1"/>
  <c r="E25" i="1"/>
  <c r="G25" i="1"/>
  <c r="F25" i="1"/>
  <c r="D25" i="1"/>
  <c r="E24" i="1"/>
  <c r="G24" i="1"/>
  <c r="F24" i="1"/>
  <c r="D24" i="1"/>
  <c r="E23" i="1"/>
  <c r="G23" i="1"/>
  <c r="F23" i="1"/>
  <c r="D23" i="1"/>
  <c r="E22" i="1"/>
  <c r="G22" i="1"/>
  <c r="F22" i="1"/>
  <c r="D22" i="1"/>
  <c r="E21" i="1"/>
  <c r="G21" i="1"/>
  <c r="F21" i="1"/>
  <c r="D21" i="1"/>
  <c r="E20" i="1"/>
  <c r="G20" i="1"/>
  <c r="F20" i="1"/>
  <c r="D20" i="1"/>
  <c r="E19" i="1"/>
  <c r="G19" i="1"/>
  <c r="F19" i="1"/>
  <c r="D19" i="1"/>
  <c r="E18" i="1"/>
  <c r="G18" i="1"/>
  <c r="F18" i="1"/>
  <c r="D18" i="1"/>
  <c r="E17" i="1"/>
  <c r="G17" i="1"/>
  <c r="F17" i="1"/>
  <c r="D17" i="1"/>
  <c r="E16" i="1"/>
  <c r="G16" i="1"/>
  <c r="F16" i="1"/>
  <c r="D16" i="1"/>
  <c r="E15" i="1"/>
  <c r="G15" i="1"/>
  <c r="F15" i="1"/>
  <c r="D15" i="1"/>
  <c r="E14" i="1"/>
  <c r="G14" i="1"/>
  <c r="F14" i="1"/>
  <c r="D14" i="1"/>
  <c r="E13" i="1"/>
  <c r="G13" i="1"/>
  <c r="F13" i="1"/>
  <c r="D13" i="1"/>
  <c r="E12" i="1"/>
  <c r="G12" i="1"/>
  <c r="F12" i="1"/>
  <c r="D12" i="1"/>
  <c r="E11" i="1"/>
  <c r="G11" i="1"/>
  <c r="F11" i="1"/>
  <c r="D11" i="1"/>
  <c r="E10" i="1"/>
  <c r="G10" i="1"/>
  <c r="F10" i="1"/>
  <c r="D10" i="1"/>
  <c r="E9" i="1"/>
  <c r="G9" i="1"/>
  <c r="F9" i="1"/>
  <c r="D9" i="1"/>
  <c r="E8" i="1"/>
  <c r="G8" i="1"/>
  <c r="F8" i="1"/>
  <c r="D8" i="1"/>
  <c r="E7" i="1"/>
  <c r="G7" i="1"/>
  <c r="F7" i="1"/>
  <c r="D7" i="1"/>
  <c r="E6" i="1"/>
  <c r="G6" i="1"/>
  <c r="F6" i="1"/>
  <c r="D6" i="1"/>
  <c r="E5" i="1"/>
  <c r="G5" i="1"/>
  <c r="F5" i="1"/>
  <c r="D5" i="1"/>
</calcChain>
</file>

<file path=xl/sharedStrings.xml><?xml version="1.0" encoding="utf-8"?>
<sst xmlns="http://schemas.openxmlformats.org/spreadsheetml/2006/main" count="11" uniqueCount="11">
  <si>
    <t>Lambertian Test:</t>
  </si>
  <si>
    <t>Material:</t>
  </si>
  <si>
    <t>WP06_2_10192017</t>
  </si>
  <si>
    <t>Reference:</t>
  </si>
  <si>
    <t>Angle (deg):</t>
  </si>
  <si>
    <t>Reference (uW):</t>
  </si>
  <si>
    <t>Material (uW):</t>
  </si>
  <si>
    <t>Corrected (uW)</t>
  </si>
  <si>
    <t>Scaled Cosine</t>
  </si>
  <si>
    <t>Ref Corrected</t>
  </si>
  <si>
    <t>Residual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</si>
</sst>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8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</a:t>
            </a:r>
            <a:r>
              <a:rPr lang="en-US" baseline="0"/>
              <a:t> (uW) v. Angle (deg)</a:t>
            </a:r>
          </a:p>
          <a:p>
            <a:pPr>
              <a:defRPr/>
            </a:pPr>
            <a:r>
              <a:rPr lang="en-US" baseline="0"/>
              <a:t>Sample - WP06-2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WP06-2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WP06_2_10192017!$A$5:$A$45</c:f>
              <c:numCache>
                <c:formatCode>General</c:formatCode>
                <c:ptCount val="41"/>
                <c:pt idx="0">
                  <c:v>90.0</c:v>
                </c:pt>
                <c:pt idx="1">
                  <c:v>88.0</c:v>
                </c:pt>
                <c:pt idx="2">
                  <c:v>86.0</c:v>
                </c:pt>
                <c:pt idx="3">
                  <c:v>84.0</c:v>
                </c:pt>
                <c:pt idx="4">
                  <c:v>82.0</c:v>
                </c:pt>
                <c:pt idx="5">
                  <c:v>80.0</c:v>
                </c:pt>
                <c:pt idx="6">
                  <c:v>78.0</c:v>
                </c:pt>
                <c:pt idx="7">
                  <c:v>76.0</c:v>
                </c:pt>
                <c:pt idx="8">
                  <c:v>74.0</c:v>
                </c:pt>
                <c:pt idx="9">
                  <c:v>72.0</c:v>
                </c:pt>
                <c:pt idx="10">
                  <c:v>70.0</c:v>
                </c:pt>
                <c:pt idx="11">
                  <c:v>68.0</c:v>
                </c:pt>
                <c:pt idx="12">
                  <c:v>66.0</c:v>
                </c:pt>
                <c:pt idx="13">
                  <c:v>64.0</c:v>
                </c:pt>
                <c:pt idx="14">
                  <c:v>62.0</c:v>
                </c:pt>
                <c:pt idx="15">
                  <c:v>60.0</c:v>
                </c:pt>
                <c:pt idx="16">
                  <c:v>58.0</c:v>
                </c:pt>
                <c:pt idx="17">
                  <c:v>56.0</c:v>
                </c:pt>
                <c:pt idx="18">
                  <c:v>54.0</c:v>
                </c:pt>
                <c:pt idx="19">
                  <c:v>52.0</c:v>
                </c:pt>
                <c:pt idx="20">
                  <c:v>50.0</c:v>
                </c:pt>
                <c:pt idx="21">
                  <c:v>48.0</c:v>
                </c:pt>
                <c:pt idx="22">
                  <c:v>46.0</c:v>
                </c:pt>
                <c:pt idx="23">
                  <c:v>44.0</c:v>
                </c:pt>
                <c:pt idx="24">
                  <c:v>42.0</c:v>
                </c:pt>
                <c:pt idx="25">
                  <c:v>40.0</c:v>
                </c:pt>
                <c:pt idx="26">
                  <c:v>38.0</c:v>
                </c:pt>
                <c:pt idx="27">
                  <c:v>36.0</c:v>
                </c:pt>
                <c:pt idx="28">
                  <c:v>34.0</c:v>
                </c:pt>
                <c:pt idx="29">
                  <c:v>32.0</c:v>
                </c:pt>
                <c:pt idx="30">
                  <c:v>30.0</c:v>
                </c:pt>
                <c:pt idx="31">
                  <c:v>28.0</c:v>
                </c:pt>
                <c:pt idx="32">
                  <c:v>26.0</c:v>
                </c:pt>
                <c:pt idx="33">
                  <c:v>24.0</c:v>
                </c:pt>
                <c:pt idx="34">
                  <c:v>22.0</c:v>
                </c:pt>
                <c:pt idx="35">
                  <c:v>20.0</c:v>
                </c:pt>
                <c:pt idx="36">
                  <c:v>18.0</c:v>
                </c:pt>
                <c:pt idx="37">
                  <c:v>16.0</c:v>
                </c:pt>
                <c:pt idx="38">
                  <c:v>14.0</c:v>
                </c:pt>
                <c:pt idx="39">
                  <c:v>12.0</c:v>
                </c:pt>
                <c:pt idx="40">
                  <c:v>10.0</c:v>
                </c:pt>
              </c:numCache>
            </c:numRef>
          </c:xVal>
          <c:yVal>
            <c:numRef>
              <c:f>WP06_2_10192017!$C$5:$C$45</c:f>
              <c:numCache>
                <c:formatCode>General</c:formatCode>
                <c:ptCount val="41"/>
                <c:pt idx="0">
                  <c:v>7.617376</c:v>
                </c:pt>
                <c:pt idx="1">
                  <c:v>10.175405</c:v>
                </c:pt>
                <c:pt idx="2">
                  <c:v>49.993248</c:v>
                </c:pt>
                <c:pt idx="3">
                  <c:v>69.758768</c:v>
                </c:pt>
                <c:pt idx="4">
                  <c:v>82.718424</c:v>
                </c:pt>
                <c:pt idx="5">
                  <c:v>99.949144</c:v>
                </c:pt>
                <c:pt idx="6">
                  <c:v>128.99504</c:v>
                </c:pt>
                <c:pt idx="7">
                  <c:v>150.15408</c:v>
                </c:pt>
                <c:pt idx="8">
                  <c:v>168.836432</c:v>
                </c:pt>
                <c:pt idx="9">
                  <c:v>187.37768</c:v>
                </c:pt>
                <c:pt idx="10">
                  <c:v>207.282112</c:v>
                </c:pt>
                <c:pt idx="11">
                  <c:v>221.021</c:v>
                </c:pt>
                <c:pt idx="12">
                  <c:v>261.551</c:v>
                </c:pt>
                <c:pt idx="13">
                  <c:v>269.936</c:v>
                </c:pt>
                <c:pt idx="14">
                  <c:v>301.632</c:v>
                </c:pt>
                <c:pt idx="15">
                  <c:v>315.491</c:v>
                </c:pt>
                <c:pt idx="16">
                  <c:v>318.911</c:v>
                </c:pt>
                <c:pt idx="17">
                  <c:v>347.776</c:v>
                </c:pt>
                <c:pt idx="18">
                  <c:v>359.362</c:v>
                </c:pt>
                <c:pt idx="19">
                  <c:v>378.888</c:v>
                </c:pt>
                <c:pt idx="20">
                  <c:v>395.982</c:v>
                </c:pt>
                <c:pt idx="21">
                  <c:v>413.26</c:v>
                </c:pt>
                <c:pt idx="22">
                  <c:v>434.256</c:v>
                </c:pt>
                <c:pt idx="23">
                  <c:v>452.548</c:v>
                </c:pt>
                <c:pt idx="24">
                  <c:v>473.987</c:v>
                </c:pt>
                <c:pt idx="25">
                  <c:v>456.573</c:v>
                </c:pt>
                <c:pt idx="26">
                  <c:v>479.594</c:v>
                </c:pt>
                <c:pt idx="27">
                  <c:v>489.768</c:v>
                </c:pt>
                <c:pt idx="28">
                  <c:v>506.858</c:v>
                </c:pt>
                <c:pt idx="29">
                  <c:v>521.99</c:v>
                </c:pt>
                <c:pt idx="30">
                  <c:v>544.904</c:v>
                </c:pt>
                <c:pt idx="31">
                  <c:v>569.291</c:v>
                </c:pt>
                <c:pt idx="32">
                  <c:v>551.987</c:v>
                </c:pt>
                <c:pt idx="33">
                  <c:v>557.698</c:v>
                </c:pt>
                <c:pt idx="34">
                  <c:v>568.038</c:v>
                </c:pt>
                <c:pt idx="35">
                  <c:v>571.6079999999999</c:v>
                </c:pt>
                <c:pt idx="36">
                  <c:v>563.618</c:v>
                </c:pt>
                <c:pt idx="37">
                  <c:v>589.8920000000001</c:v>
                </c:pt>
                <c:pt idx="38">
                  <c:v>588.346</c:v>
                </c:pt>
                <c:pt idx="39">
                  <c:v>594.582</c:v>
                </c:pt>
                <c:pt idx="40">
                  <c:v>596.599</c:v>
                </c:pt>
              </c:numCache>
            </c:numRef>
          </c:yVal>
          <c:smooth val="0"/>
        </c:ser>
        <c:ser>
          <c:idx val="1"/>
          <c:order val="1"/>
          <c:tx>
            <c:v>Scaled Cosine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WP06_2_10192017!$A$5:$A$45</c:f>
              <c:numCache>
                <c:formatCode>General</c:formatCode>
                <c:ptCount val="41"/>
                <c:pt idx="0">
                  <c:v>90.0</c:v>
                </c:pt>
                <c:pt idx="1">
                  <c:v>88.0</c:v>
                </c:pt>
                <c:pt idx="2">
                  <c:v>86.0</c:v>
                </c:pt>
                <c:pt idx="3">
                  <c:v>84.0</c:v>
                </c:pt>
                <c:pt idx="4">
                  <c:v>82.0</c:v>
                </c:pt>
                <c:pt idx="5">
                  <c:v>80.0</c:v>
                </c:pt>
                <c:pt idx="6">
                  <c:v>78.0</c:v>
                </c:pt>
                <c:pt idx="7">
                  <c:v>76.0</c:v>
                </c:pt>
                <c:pt idx="8">
                  <c:v>74.0</c:v>
                </c:pt>
                <c:pt idx="9">
                  <c:v>72.0</c:v>
                </c:pt>
                <c:pt idx="10">
                  <c:v>70.0</c:v>
                </c:pt>
                <c:pt idx="11">
                  <c:v>68.0</c:v>
                </c:pt>
                <c:pt idx="12">
                  <c:v>66.0</c:v>
                </c:pt>
                <c:pt idx="13">
                  <c:v>64.0</c:v>
                </c:pt>
                <c:pt idx="14">
                  <c:v>62.0</c:v>
                </c:pt>
                <c:pt idx="15">
                  <c:v>60.0</c:v>
                </c:pt>
                <c:pt idx="16">
                  <c:v>58.0</c:v>
                </c:pt>
                <c:pt idx="17">
                  <c:v>56.0</c:v>
                </c:pt>
                <c:pt idx="18">
                  <c:v>54.0</c:v>
                </c:pt>
                <c:pt idx="19">
                  <c:v>52.0</c:v>
                </c:pt>
                <c:pt idx="20">
                  <c:v>50.0</c:v>
                </c:pt>
                <c:pt idx="21">
                  <c:v>48.0</c:v>
                </c:pt>
                <c:pt idx="22">
                  <c:v>46.0</c:v>
                </c:pt>
                <c:pt idx="23">
                  <c:v>44.0</c:v>
                </c:pt>
                <c:pt idx="24">
                  <c:v>42.0</c:v>
                </c:pt>
                <c:pt idx="25">
                  <c:v>40.0</c:v>
                </c:pt>
                <c:pt idx="26">
                  <c:v>38.0</c:v>
                </c:pt>
                <c:pt idx="27">
                  <c:v>36.0</c:v>
                </c:pt>
                <c:pt idx="28">
                  <c:v>34.0</c:v>
                </c:pt>
                <c:pt idx="29">
                  <c:v>32.0</c:v>
                </c:pt>
                <c:pt idx="30">
                  <c:v>30.0</c:v>
                </c:pt>
                <c:pt idx="31">
                  <c:v>28.0</c:v>
                </c:pt>
                <c:pt idx="32">
                  <c:v>26.0</c:v>
                </c:pt>
                <c:pt idx="33">
                  <c:v>24.0</c:v>
                </c:pt>
                <c:pt idx="34">
                  <c:v>22.0</c:v>
                </c:pt>
                <c:pt idx="35">
                  <c:v>20.0</c:v>
                </c:pt>
                <c:pt idx="36">
                  <c:v>18.0</c:v>
                </c:pt>
                <c:pt idx="37">
                  <c:v>16.0</c:v>
                </c:pt>
                <c:pt idx="38">
                  <c:v>14.0</c:v>
                </c:pt>
                <c:pt idx="39">
                  <c:v>12.0</c:v>
                </c:pt>
                <c:pt idx="40">
                  <c:v>10.0</c:v>
                </c:pt>
              </c:numCache>
            </c:numRef>
          </c:xVal>
          <c:yVal>
            <c:numRef>
              <c:f>WP06_2_10192017!$E$5:$E$45</c:f>
              <c:numCache>
                <c:formatCode>General</c:formatCode>
                <c:ptCount val="41"/>
                <c:pt idx="0">
                  <c:v>3.65461171525014E-14</c:v>
                </c:pt>
                <c:pt idx="1">
                  <c:v>20.82100483321544</c:v>
                </c:pt>
                <c:pt idx="2">
                  <c:v>41.61664247927137</c:v>
                </c:pt>
                <c:pt idx="3">
                  <c:v>62.36157665701879</c:v>
                </c:pt>
                <c:pt idx="4">
                  <c:v>83.0305328596741</c:v>
                </c:pt>
                <c:pt idx="5">
                  <c:v>103.598329147913</c:v>
                </c:pt>
                <c:pt idx="6">
                  <c:v>124.0399068301845</c:v>
                </c:pt>
                <c:pt idx="7">
                  <c:v>144.3303609928661</c:v>
                </c:pt>
                <c:pt idx="8">
                  <c:v>164.444970843066</c:v>
                </c:pt>
                <c:pt idx="9">
                  <c:v>184.3592298270993</c:v>
                </c:pt>
                <c:pt idx="10">
                  <c:v>204.0488754879507</c:v>
                </c:pt>
                <c:pt idx="11">
                  <c:v>223.4899190253397</c:v>
                </c:pt>
                <c:pt idx="12">
                  <c:v>242.6586745223794</c:v>
                </c:pt>
                <c:pt idx="13">
                  <c:v>261.5317878032168</c:v>
                </c:pt>
                <c:pt idx="14">
                  <c:v>280.0862648864997</c:v>
                </c:pt>
                <c:pt idx="15">
                  <c:v>298.2995000000001</c:v>
                </c:pt>
                <c:pt idx="16">
                  <c:v>316.1493031222658</c:v>
                </c:pt>
                <c:pt idx="17">
                  <c:v>333.6139270177441</c:v>
                </c:pt>
                <c:pt idx="18">
                  <c:v>350.6720937324372</c:v>
                </c:pt>
                <c:pt idx="19">
                  <c:v>367.3030205178125</c:v>
                </c:pt>
                <c:pt idx="20">
                  <c:v>383.4864451513797</c:v>
                </c:pt>
                <c:pt idx="21">
                  <c:v>399.2026506230885</c:v>
                </c:pt>
                <c:pt idx="22">
                  <c:v>414.4324891574673</c:v>
                </c:pt>
                <c:pt idx="23">
                  <c:v>429.157405542239</c:v>
                </c:pt>
                <c:pt idx="24">
                  <c:v>443.359459734988</c:v>
                </c:pt>
                <c:pt idx="25">
                  <c:v>457.0213487203392</c:v>
                </c:pt>
                <c:pt idx="26">
                  <c:v>470.1264275910167</c:v>
                </c:pt>
                <c:pt idx="27">
                  <c:v>482.6587298270993</c:v>
                </c:pt>
                <c:pt idx="28">
                  <c:v>494.6029867487653</c:v>
                </c:pt>
                <c:pt idx="29">
                  <c:v>505.9446461188276</c:v>
                </c:pt>
                <c:pt idx="30">
                  <c:v>516.6698898723923</c:v>
                </c:pt>
                <c:pt idx="31">
                  <c:v>526.7656509520431</c:v>
                </c:pt>
                <c:pt idx="32">
                  <c:v>536.2196292280367</c:v>
                </c:pt>
                <c:pt idx="33">
                  <c:v>545.0203064841181</c:v>
                </c:pt>
                <c:pt idx="34">
                  <c:v>553.1569604506908</c:v>
                </c:pt>
                <c:pt idx="35">
                  <c:v>560.6196778682522</c:v>
                </c:pt>
                <c:pt idx="36">
                  <c:v>567.3993665651723</c:v>
                </c:pt>
                <c:pt idx="37">
                  <c:v>573.4877665351051</c:v>
                </c:pt>
                <c:pt idx="38">
                  <c:v>578.8774600005332</c:v>
                </c:pt>
                <c:pt idx="39">
                  <c:v>583.5618804501878</c:v>
                </c:pt>
                <c:pt idx="40">
                  <c:v>587.5353206393303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6173744"/>
        <c:axId val="-236171040"/>
      </c:scatterChart>
      <c:valAx>
        <c:axId val="-236173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(deg)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6171040"/>
        <c:crosses val="autoZero"/>
        <c:crossBetween val="midCat"/>
      </c:valAx>
      <c:valAx>
        <c:axId val="-23617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(uW)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6173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Corrected</a:t>
            </a:r>
            <a:r>
              <a:rPr lang="en-US" baseline="0"/>
              <a:t> Power (uW) v. Angle (deg)</a:t>
            </a:r>
          </a:p>
          <a:p>
            <a:pPr>
              <a:defRPr/>
            </a:pPr>
            <a:r>
              <a:rPr lang="en-US" baseline="0"/>
              <a:t>Sample - WP06-2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WP06_2_10192017!$A$6:$A$45</c:f>
              <c:numCache>
                <c:formatCode>General</c:formatCode>
                <c:ptCount val="40"/>
                <c:pt idx="0">
                  <c:v>88.0</c:v>
                </c:pt>
                <c:pt idx="1">
                  <c:v>86.0</c:v>
                </c:pt>
                <c:pt idx="2">
                  <c:v>84.0</c:v>
                </c:pt>
                <c:pt idx="3">
                  <c:v>82.0</c:v>
                </c:pt>
                <c:pt idx="4">
                  <c:v>80.0</c:v>
                </c:pt>
                <c:pt idx="5">
                  <c:v>78.0</c:v>
                </c:pt>
                <c:pt idx="6">
                  <c:v>76.0</c:v>
                </c:pt>
                <c:pt idx="7">
                  <c:v>74.0</c:v>
                </c:pt>
                <c:pt idx="8">
                  <c:v>72.0</c:v>
                </c:pt>
                <c:pt idx="9">
                  <c:v>70.0</c:v>
                </c:pt>
                <c:pt idx="10">
                  <c:v>68.0</c:v>
                </c:pt>
                <c:pt idx="11">
                  <c:v>66.0</c:v>
                </c:pt>
                <c:pt idx="12">
                  <c:v>64.0</c:v>
                </c:pt>
                <c:pt idx="13">
                  <c:v>62.0</c:v>
                </c:pt>
                <c:pt idx="14">
                  <c:v>60.0</c:v>
                </c:pt>
                <c:pt idx="15">
                  <c:v>58.0</c:v>
                </c:pt>
                <c:pt idx="16">
                  <c:v>56.0</c:v>
                </c:pt>
                <c:pt idx="17">
                  <c:v>54.0</c:v>
                </c:pt>
                <c:pt idx="18">
                  <c:v>52.0</c:v>
                </c:pt>
                <c:pt idx="19">
                  <c:v>50.0</c:v>
                </c:pt>
                <c:pt idx="20">
                  <c:v>48.0</c:v>
                </c:pt>
                <c:pt idx="21">
                  <c:v>46.0</c:v>
                </c:pt>
                <c:pt idx="22">
                  <c:v>44.0</c:v>
                </c:pt>
                <c:pt idx="23">
                  <c:v>42.0</c:v>
                </c:pt>
                <c:pt idx="24">
                  <c:v>40.0</c:v>
                </c:pt>
                <c:pt idx="25">
                  <c:v>38.0</c:v>
                </c:pt>
                <c:pt idx="26">
                  <c:v>36.0</c:v>
                </c:pt>
                <c:pt idx="27">
                  <c:v>34.0</c:v>
                </c:pt>
                <c:pt idx="28">
                  <c:v>32.0</c:v>
                </c:pt>
                <c:pt idx="29">
                  <c:v>30.0</c:v>
                </c:pt>
                <c:pt idx="30">
                  <c:v>28.0</c:v>
                </c:pt>
                <c:pt idx="31">
                  <c:v>26.0</c:v>
                </c:pt>
                <c:pt idx="32">
                  <c:v>24.0</c:v>
                </c:pt>
                <c:pt idx="33">
                  <c:v>22.0</c:v>
                </c:pt>
                <c:pt idx="34">
                  <c:v>20.0</c:v>
                </c:pt>
                <c:pt idx="35">
                  <c:v>18.0</c:v>
                </c:pt>
                <c:pt idx="36">
                  <c:v>16.0</c:v>
                </c:pt>
                <c:pt idx="37">
                  <c:v>14.0</c:v>
                </c:pt>
                <c:pt idx="38">
                  <c:v>12.0</c:v>
                </c:pt>
                <c:pt idx="39">
                  <c:v>10.0</c:v>
                </c:pt>
              </c:numCache>
            </c:numRef>
          </c:xVal>
          <c:yVal>
            <c:numRef>
              <c:f>WP06_2_10192017!$D$6:$D$45</c:f>
              <c:numCache>
                <c:formatCode>General</c:formatCode>
                <c:ptCount val="40"/>
                <c:pt idx="0">
                  <c:v>291.5630871911908</c:v>
                </c:pt>
                <c:pt idx="1">
                  <c:v>716.6825574265836</c:v>
                </c:pt>
                <c:pt idx="2">
                  <c:v>667.3662447459609</c:v>
                </c:pt>
                <c:pt idx="3">
                  <c:v>594.3564052922508</c:v>
                </c:pt>
                <c:pt idx="4">
                  <c:v>575.5841802826723</c:v>
                </c:pt>
                <c:pt idx="5">
                  <c:v>620.4318741896424</c:v>
                </c:pt>
                <c:pt idx="6">
                  <c:v>620.6717239371955</c:v>
                </c:pt>
                <c:pt idx="7">
                  <c:v>612.531024684817</c:v>
                </c:pt>
                <c:pt idx="8">
                  <c:v>606.3669099462028</c:v>
                </c:pt>
                <c:pt idx="9">
                  <c:v>606.0523511406977</c:v>
                </c:pt>
                <c:pt idx="10">
                  <c:v>590.0083017348508</c:v>
                </c:pt>
                <c:pt idx="11">
                  <c:v>643.0475455127776</c:v>
                </c:pt>
                <c:pt idx="12">
                  <c:v>615.7704538202188</c:v>
                </c:pt>
                <c:pt idx="13">
                  <c:v>642.492589348939</c:v>
                </c:pt>
                <c:pt idx="14">
                  <c:v>630.9819999999999</c:v>
                </c:pt>
                <c:pt idx="15">
                  <c:v>601.8105427087377</c:v>
                </c:pt>
                <c:pt idx="16">
                  <c:v>621.9249168604539</c:v>
                </c:pt>
                <c:pt idx="17">
                  <c:v>611.3831515820116</c:v>
                </c:pt>
                <c:pt idx="18">
                  <c:v>615.4161258824658</c:v>
                </c:pt>
                <c:pt idx="19">
                  <c:v>616.0386324078398</c:v>
                </c:pt>
                <c:pt idx="20">
                  <c:v>617.6073789970481</c:v>
                </c:pt>
                <c:pt idx="21">
                  <c:v>625.1360646717094</c:v>
                </c:pt>
                <c:pt idx="22">
                  <c:v>629.1157527874159</c:v>
                </c:pt>
                <c:pt idx="23">
                  <c:v>637.8124206079374</c:v>
                </c:pt>
                <c:pt idx="24">
                  <c:v>596.0137223123064</c:v>
                </c:pt>
                <c:pt idx="25">
                  <c:v>608.6135218395184</c:v>
                </c:pt>
                <c:pt idx="26">
                  <c:v>605.386541204117</c:v>
                </c:pt>
                <c:pt idx="27">
                  <c:v>611.3812169427925</c:v>
                </c:pt>
                <c:pt idx="28">
                  <c:v>615.5193347709807</c:v>
                </c:pt>
                <c:pt idx="29">
                  <c:v>629.2009421650076</c:v>
                </c:pt>
                <c:pt idx="30">
                  <c:v>644.7619367268138</c:v>
                </c:pt>
                <c:pt idx="31">
                  <c:v>614.141807317078</c:v>
                </c:pt>
                <c:pt idx="32">
                  <c:v>610.4764632502652</c:v>
                </c:pt>
                <c:pt idx="33">
                  <c:v>612.6487181610891</c:v>
                </c:pt>
                <c:pt idx="34">
                  <c:v>608.2925281694111</c:v>
                </c:pt>
                <c:pt idx="35">
                  <c:v>592.6230359007237</c:v>
                </c:pt>
                <c:pt idx="36">
                  <c:v>613.6643148192722</c:v>
                </c:pt>
                <c:pt idx="37">
                  <c:v>606.3574063734951</c:v>
                </c:pt>
                <c:pt idx="38">
                  <c:v>607.8653155760388</c:v>
                </c:pt>
                <c:pt idx="39">
                  <c:v>605.8025012244236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6638688"/>
        <c:axId val="-236572000"/>
      </c:scatterChart>
      <c:valAx>
        <c:axId val="-23663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(deg)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6572000"/>
        <c:crosses val="autoZero"/>
        <c:crossBetween val="midCat"/>
      </c:valAx>
      <c:valAx>
        <c:axId val="-23657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Power</a:t>
                </a:r>
                <a:r>
                  <a:rPr lang="en-US" baseline="0"/>
                  <a:t> (uW)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663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Power v.</a:t>
            </a:r>
            <a:r>
              <a:rPr lang="en-US" baseline="0"/>
              <a:t> Angle </a:t>
            </a:r>
            <a:r>
              <a:rPr lang="en-US"/>
              <a:t>Residual</a:t>
            </a:r>
          </a:p>
          <a:p>
            <a:pPr>
              <a:defRPr/>
            </a:pPr>
            <a:r>
              <a:rPr lang="en-US"/>
              <a:t>Sample - WP06-2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WP06_2_10192017!$A$6:$A$45</c:f>
              <c:numCache>
                <c:formatCode>General</c:formatCode>
                <c:ptCount val="40"/>
                <c:pt idx="0">
                  <c:v>88.0</c:v>
                </c:pt>
                <c:pt idx="1">
                  <c:v>86.0</c:v>
                </c:pt>
                <c:pt idx="2">
                  <c:v>84.0</c:v>
                </c:pt>
                <c:pt idx="3">
                  <c:v>82.0</c:v>
                </c:pt>
                <c:pt idx="4">
                  <c:v>80.0</c:v>
                </c:pt>
                <c:pt idx="5">
                  <c:v>78.0</c:v>
                </c:pt>
                <c:pt idx="6">
                  <c:v>76.0</c:v>
                </c:pt>
                <c:pt idx="7">
                  <c:v>74.0</c:v>
                </c:pt>
                <c:pt idx="8">
                  <c:v>72.0</c:v>
                </c:pt>
                <c:pt idx="9">
                  <c:v>70.0</c:v>
                </c:pt>
                <c:pt idx="10">
                  <c:v>68.0</c:v>
                </c:pt>
                <c:pt idx="11">
                  <c:v>66.0</c:v>
                </c:pt>
                <c:pt idx="12">
                  <c:v>64.0</c:v>
                </c:pt>
                <c:pt idx="13">
                  <c:v>62.0</c:v>
                </c:pt>
                <c:pt idx="14">
                  <c:v>60.0</c:v>
                </c:pt>
                <c:pt idx="15">
                  <c:v>58.0</c:v>
                </c:pt>
                <c:pt idx="16">
                  <c:v>56.0</c:v>
                </c:pt>
                <c:pt idx="17">
                  <c:v>54.0</c:v>
                </c:pt>
                <c:pt idx="18">
                  <c:v>52.0</c:v>
                </c:pt>
                <c:pt idx="19">
                  <c:v>50.0</c:v>
                </c:pt>
                <c:pt idx="20">
                  <c:v>48.0</c:v>
                </c:pt>
                <c:pt idx="21">
                  <c:v>46.0</c:v>
                </c:pt>
                <c:pt idx="22">
                  <c:v>44.0</c:v>
                </c:pt>
                <c:pt idx="23">
                  <c:v>42.0</c:v>
                </c:pt>
                <c:pt idx="24">
                  <c:v>40.0</c:v>
                </c:pt>
                <c:pt idx="25">
                  <c:v>38.0</c:v>
                </c:pt>
                <c:pt idx="26">
                  <c:v>36.0</c:v>
                </c:pt>
                <c:pt idx="27">
                  <c:v>34.0</c:v>
                </c:pt>
                <c:pt idx="28">
                  <c:v>32.0</c:v>
                </c:pt>
                <c:pt idx="29">
                  <c:v>30.0</c:v>
                </c:pt>
                <c:pt idx="30">
                  <c:v>28.0</c:v>
                </c:pt>
                <c:pt idx="31">
                  <c:v>26.0</c:v>
                </c:pt>
                <c:pt idx="32">
                  <c:v>24.0</c:v>
                </c:pt>
                <c:pt idx="33">
                  <c:v>22.0</c:v>
                </c:pt>
                <c:pt idx="34">
                  <c:v>20.0</c:v>
                </c:pt>
                <c:pt idx="35">
                  <c:v>18.0</c:v>
                </c:pt>
                <c:pt idx="36">
                  <c:v>16.0</c:v>
                </c:pt>
                <c:pt idx="37">
                  <c:v>14.0</c:v>
                </c:pt>
                <c:pt idx="38">
                  <c:v>12.0</c:v>
                </c:pt>
                <c:pt idx="39">
                  <c:v>10.0</c:v>
                </c:pt>
              </c:numCache>
            </c:numRef>
          </c:xVal>
          <c:yVal>
            <c:numRef>
              <c:f>WP06_2_10192017!$G$6:$G$45</c:f>
              <c:numCache>
                <c:formatCode>General</c:formatCode>
                <c:ptCount val="40"/>
                <c:pt idx="0">
                  <c:v>-10.64559983321544</c:v>
                </c:pt>
                <c:pt idx="1">
                  <c:v>8.37660552072863</c:v>
                </c:pt>
                <c:pt idx="2">
                  <c:v>7.397191342981216</c:v>
                </c:pt>
                <c:pt idx="3">
                  <c:v>-0.312108859674097</c:v>
                </c:pt>
                <c:pt idx="4">
                  <c:v>-3.649185147913016</c:v>
                </c:pt>
                <c:pt idx="5">
                  <c:v>4.955133169815511</c:v>
                </c:pt>
                <c:pt idx="6">
                  <c:v>5.82371900713386</c:v>
                </c:pt>
                <c:pt idx="7">
                  <c:v>4.3914611569341</c:v>
                </c:pt>
                <c:pt idx="8">
                  <c:v>3.018450172900714</c:v>
                </c:pt>
                <c:pt idx="9">
                  <c:v>3.233236512049302</c:v>
                </c:pt>
                <c:pt idx="10">
                  <c:v>-2.468919025339687</c:v>
                </c:pt>
                <c:pt idx="11">
                  <c:v>18.89232547762063</c:v>
                </c:pt>
                <c:pt idx="12">
                  <c:v>8.404212196783135</c:v>
                </c:pt>
                <c:pt idx="13">
                  <c:v>21.54573511350026</c:v>
                </c:pt>
                <c:pt idx="14">
                  <c:v>17.19149999999991</c:v>
                </c:pt>
                <c:pt idx="15">
                  <c:v>2.761696877734152</c:v>
                </c:pt>
                <c:pt idx="16">
                  <c:v>14.16207298225589</c:v>
                </c:pt>
                <c:pt idx="17">
                  <c:v>8.689906267562832</c:v>
                </c:pt>
                <c:pt idx="18">
                  <c:v>11.58497948218752</c:v>
                </c:pt>
                <c:pt idx="19">
                  <c:v>12.49555484862032</c:v>
                </c:pt>
                <c:pt idx="20">
                  <c:v>14.05734937691147</c:v>
                </c:pt>
                <c:pt idx="21">
                  <c:v>19.82351084253264</c:v>
                </c:pt>
                <c:pt idx="22">
                  <c:v>23.39059445776098</c:v>
                </c:pt>
                <c:pt idx="23">
                  <c:v>30.62754026501204</c:v>
                </c:pt>
                <c:pt idx="24">
                  <c:v>-0.448348720339197</c:v>
                </c:pt>
                <c:pt idx="25">
                  <c:v>9.4675724089833</c:v>
                </c:pt>
                <c:pt idx="26">
                  <c:v>7.109270172900664</c:v>
                </c:pt>
                <c:pt idx="27">
                  <c:v>12.25501325123469</c:v>
                </c:pt>
                <c:pt idx="28">
                  <c:v>16.04535388117239</c:v>
                </c:pt>
                <c:pt idx="29">
                  <c:v>28.23411012760766</c:v>
                </c:pt>
                <c:pt idx="30">
                  <c:v>42.52534904795697</c:v>
                </c:pt>
                <c:pt idx="31">
                  <c:v>15.76737077196321</c:v>
                </c:pt>
                <c:pt idx="32">
                  <c:v>12.67769351588186</c:v>
                </c:pt>
                <c:pt idx="33">
                  <c:v>14.88103954930921</c:v>
                </c:pt>
                <c:pt idx="34">
                  <c:v>10.98832213174774</c:v>
                </c:pt>
                <c:pt idx="35">
                  <c:v>-3.781366565172333</c:v>
                </c:pt>
                <c:pt idx="36">
                  <c:v>16.4042334648949</c:v>
                </c:pt>
                <c:pt idx="37">
                  <c:v>9.46853999946677</c:v>
                </c:pt>
                <c:pt idx="38">
                  <c:v>11.02011954981219</c:v>
                </c:pt>
                <c:pt idx="39">
                  <c:v>9.063679360669652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5629568"/>
        <c:axId val="-236500448"/>
      </c:scatterChart>
      <c:valAx>
        <c:axId val="-235629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</a:t>
                </a:r>
                <a:r>
                  <a:rPr lang="en-US" baseline="0"/>
                  <a:t> (deg)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6500448"/>
        <c:crosses val="autoZero"/>
        <c:crossBetween val="midCat"/>
      </c:valAx>
      <c:valAx>
        <c:axId val="-23650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Observed</a:t>
                </a:r>
                <a:r>
                  <a:rPr lang="en-US" baseline="0"/>
                  <a:t> - Projected (uW)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35629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19875</xdr:colOff>
      <xdr:row>0</xdr:row>
      <xdr:rowOff>55217</xdr:rowOff>
    </xdr:from>
    <xdr:to>
      <xdr:col>12</xdr:col>
      <xdr:colOff>445969</xdr:colOff>
      <xdr:row>16</xdr:row>
      <xdr:rowOff>141015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20320</xdr:colOff>
      <xdr:row>16</xdr:row>
      <xdr:rowOff>162560</xdr:rowOff>
    </xdr:from>
    <xdr:to>
      <xdr:col>12</xdr:col>
      <xdr:colOff>477520</xdr:colOff>
      <xdr:row>30</xdr:row>
      <xdr:rowOff>60960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10160</xdr:colOff>
      <xdr:row>30</xdr:row>
      <xdr:rowOff>81280</xdr:rowOff>
    </xdr:from>
    <xdr:to>
      <xdr:col>12</xdr:col>
      <xdr:colOff>467360</xdr:colOff>
      <xdr:row>43</xdr:row>
      <xdr:rowOff>182880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zoomScale="125" workbookViewId="0">
      <selection activeCell="G6" activeCellId="1" sqref="A6:A45 G6:G45"/>
    </sheetView>
  </sheetViews>
  <sheetFormatPr baseColWidth="10" defaultRowHeight="16" x14ac:dyDescent="0.2"/>
  <cols>
    <col min="4" max="6" width="11.83203125" bestFit="1" customWidth="1"/>
  </cols>
  <sheetData>
    <row r="1" spans="1:7" x14ac:dyDescent="0.2">
      <c r="A1" t="s">
        <v>0</v>
      </c>
    </row>
    <row r="2" spans="1:7" x14ac:dyDescent="0.2">
      <c r="A2" t="s">
        <v>1</v>
      </c>
      <c r="B2" t="s">
        <v>2</v>
      </c>
      <c r="C2" t="s">
        <v>3</v>
      </c>
    </row>
    <row r="3" spans="1:7" x14ac:dyDescent="0.2">
      <c r="A3" s="1">
        <v>43027</v>
      </c>
      <c r="B3" s="2">
        <v>0.69374999999999998</v>
      </c>
    </row>
    <row r="4" spans="1:7" x14ac:dyDescent="0.2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</row>
    <row r="5" spans="1:7" x14ac:dyDescent="0.2">
      <c r="A5">
        <v>90</v>
      </c>
      <c r="B5">
        <v>7.1782550000000001</v>
      </c>
      <c r="C5">
        <v>7.6173760000000001</v>
      </c>
      <c r="D5">
        <f t="shared" ref="D5:D45" si="0">C5/COS(RADIANS(A5))</f>
        <v>1.2435025273028086E+17</v>
      </c>
      <c r="E5">
        <f>$C$45*COS(RADIANS(A5))</f>
        <v>3.6546117152501389E-14</v>
      </c>
      <c r="F5">
        <f>B5/COS(RADIANS(A5))</f>
        <v>1.171817990095805E+17</v>
      </c>
      <c r="G5">
        <f t="shared" ref="G5:G45" si="1">C5-E5</f>
        <v>7.6173759999999637</v>
      </c>
    </row>
    <row r="6" spans="1:7" x14ac:dyDescent="0.2">
      <c r="A6">
        <v>88</v>
      </c>
      <c r="B6">
        <v>7.4728149999999998</v>
      </c>
      <c r="C6">
        <v>10.175405</v>
      </c>
      <c r="D6">
        <f t="shared" si="0"/>
        <v>291.56308719119085</v>
      </c>
      <c r="E6">
        <f t="shared" ref="E6:E44" si="2">$C$45*COS(RADIANS(A6))</f>
        <v>20.821004833215444</v>
      </c>
      <c r="F6">
        <f t="shared" ref="F6:F45" si="3">B6/COS(RADIANS(A6))</f>
        <v>214.12386154739184</v>
      </c>
      <c r="G6">
        <f t="shared" si="1"/>
        <v>-10.645599833215444</v>
      </c>
    </row>
    <row r="7" spans="1:7" x14ac:dyDescent="0.2">
      <c r="A7">
        <v>86</v>
      </c>
      <c r="B7">
        <v>14.551964</v>
      </c>
      <c r="C7">
        <v>49.993248000000001</v>
      </c>
      <c r="D7">
        <f t="shared" si="0"/>
        <v>716.68255742658357</v>
      </c>
      <c r="E7">
        <f t="shared" si="2"/>
        <v>41.61664247927137</v>
      </c>
      <c r="F7">
        <f t="shared" si="3"/>
        <v>208.61094632418315</v>
      </c>
      <c r="G7">
        <f t="shared" si="1"/>
        <v>8.3766055207286314</v>
      </c>
    </row>
    <row r="8" spans="1:7" x14ac:dyDescent="0.2">
      <c r="A8">
        <v>84</v>
      </c>
      <c r="B8">
        <v>57.247408</v>
      </c>
      <c r="C8">
        <v>69.758768000000003</v>
      </c>
      <c r="D8">
        <f t="shared" si="0"/>
        <v>667.3662447459609</v>
      </c>
      <c r="E8">
        <f t="shared" si="2"/>
        <v>62.361576657018787</v>
      </c>
      <c r="F8">
        <f t="shared" si="3"/>
        <v>547.67291329456793</v>
      </c>
      <c r="G8">
        <f t="shared" si="1"/>
        <v>7.3971913429812162</v>
      </c>
    </row>
    <row r="9" spans="1:7" x14ac:dyDescent="0.2">
      <c r="A9">
        <v>82</v>
      </c>
      <c r="B9">
        <v>76.345727999999994</v>
      </c>
      <c r="C9">
        <v>82.718423999999999</v>
      </c>
      <c r="D9">
        <f t="shared" si="0"/>
        <v>594.35640529225077</v>
      </c>
      <c r="E9">
        <f t="shared" si="2"/>
        <v>83.030532859674096</v>
      </c>
      <c r="F9">
        <f t="shared" si="3"/>
        <v>548.5666948091266</v>
      </c>
      <c r="G9">
        <f t="shared" si="1"/>
        <v>-0.31210885967409752</v>
      </c>
    </row>
    <row r="10" spans="1:7" x14ac:dyDescent="0.2">
      <c r="A10">
        <v>80</v>
      </c>
      <c r="B10">
        <v>86.470048000000006</v>
      </c>
      <c r="C10">
        <v>99.949144000000004</v>
      </c>
      <c r="D10">
        <f t="shared" si="0"/>
        <v>575.58418028267238</v>
      </c>
      <c r="E10">
        <f t="shared" si="2"/>
        <v>103.59832914791302</v>
      </c>
      <c r="F10">
        <f t="shared" si="3"/>
        <v>497.96116009841302</v>
      </c>
      <c r="G10">
        <f t="shared" si="1"/>
        <v>-3.6491851479130162</v>
      </c>
    </row>
    <row r="11" spans="1:7" x14ac:dyDescent="0.2">
      <c r="A11">
        <v>78</v>
      </c>
      <c r="B11">
        <v>110.939216</v>
      </c>
      <c r="C11">
        <v>128.99503999999999</v>
      </c>
      <c r="D11">
        <f t="shared" si="0"/>
        <v>620.43187418964249</v>
      </c>
      <c r="E11">
        <f t="shared" si="2"/>
        <v>124.03990683018448</v>
      </c>
      <c r="F11">
        <f t="shared" si="3"/>
        <v>533.58815737418729</v>
      </c>
      <c r="G11">
        <f t="shared" si="1"/>
        <v>4.955133169815511</v>
      </c>
    </row>
    <row r="12" spans="1:7" x14ac:dyDescent="0.2">
      <c r="A12">
        <v>76</v>
      </c>
      <c r="B12">
        <v>132.14335199999999</v>
      </c>
      <c r="C12">
        <v>150.15407999999999</v>
      </c>
      <c r="D12">
        <f t="shared" si="0"/>
        <v>620.67172393719557</v>
      </c>
      <c r="E12">
        <f t="shared" si="2"/>
        <v>144.33036099286613</v>
      </c>
      <c r="F12">
        <f t="shared" si="3"/>
        <v>546.22320014667378</v>
      </c>
      <c r="G12">
        <f t="shared" si="1"/>
        <v>5.8237190071338603</v>
      </c>
    </row>
    <row r="13" spans="1:7" x14ac:dyDescent="0.2">
      <c r="A13">
        <v>74</v>
      </c>
      <c r="B13">
        <v>146.34654399999999</v>
      </c>
      <c r="C13">
        <v>168.836432</v>
      </c>
      <c r="D13">
        <f t="shared" si="0"/>
        <v>612.531024684817</v>
      </c>
      <c r="E13">
        <f t="shared" si="2"/>
        <v>164.4449708430659</v>
      </c>
      <c r="F13">
        <f t="shared" si="3"/>
        <v>530.93871680136931</v>
      </c>
      <c r="G13">
        <f t="shared" si="1"/>
        <v>4.3914611569340991</v>
      </c>
    </row>
    <row r="14" spans="1:7" x14ac:dyDescent="0.2">
      <c r="A14">
        <v>72</v>
      </c>
      <c r="B14">
        <v>162.92408</v>
      </c>
      <c r="C14">
        <v>187.37768</v>
      </c>
      <c r="D14">
        <f t="shared" si="0"/>
        <v>606.36690994620278</v>
      </c>
      <c r="E14">
        <f t="shared" si="2"/>
        <v>184.35922982709928</v>
      </c>
      <c r="F14">
        <f t="shared" si="3"/>
        <v>527.2333980516139</v>
      </c>
      <c r="G14">
        <f t="shared" si="1"/>
        <v>3.0184501729007138</v>
      </c>
    </row>
    <row r="15" spans="1:7" x14ac:dyDescent="0.2">
      <c r="A15">
        <v>70</v>
      </c>
      <c r="B15">
        <v>183.17420799999999</v>
      </c>
      <c r="C15">
        <v>207.28211200000001</v>
      </c>
      <c r="D15">
        <f t="shared" si="0"/>
        <v>606.05235114069774</v>
      </c>
      <c r="E15">
        <f t="shared" si="2"/>
        <v>204.04887548795071</v>
      </c>
      <c r="F15">
        <f t="shared" si="3"/>
        <v>535.56555534678841</v>
      </c>
      <c r="G15">
        <f t="shared" si="1"/>
        <v>3.2332365120493023</v>
      </c>
    </row>
    <row r="16" spans="1:7" x14ac:dyDescent="0.2">
      <c r="A16">
        <v>68</v>
      </c>
      <c r="B16">
        <v>207.586512</v>
      </c>
      <c r="C16">
        <v>221.02099999999999</v>
      </c>
      <c r="D16">
        <f t="shared" si="0"/>
        <v>590.00830173485087</v>
      </c>
      <c r="E16">
        <f t="shared" si="2"/>
        <v>223.48991902533967</v>
      </c>
      <c r="F16">
        <f t="shared" si="3"/>
        <v>554.14537717312498</v>
      </c>
      <c r="G16">
        <f t="shared" si="1"/>
        <v>-2.4689190253396873</v>
      </c>
    </row>
    <row r="17" spans="1:7" x14ac:dyDescent="0.2">
      <c r="A17">
        <v>66</v>
      </c>
      <c r="B17">
        <v>226.90199999999999</v>
      </c>
      <c r="C17">
        <v>261.55099999999999</v>
      </c>
      <c r="D17">
        <f t="shared" si="0"/>
        <v>643.04754551277756</v>
      </c>
      <c r="E17">
        <f t="shared" si="2"/>
        <v>242.65867452237936</v>
      </c>
      <c r="F17">
        <f t="shared" si="3"/>
        <v>557.8597450284658</v>
      </c>
      <c r="G17">
        <f t="shared" si="1"/>
        <v>18.892325477620631</v>
      </c>
    </row>
    <row r="18" spans="1:7" x14ac:dyDescent="0.2">
      <c r="A18">
        <v>64</v>
      </c>
      <c r="B18">
        <v>236.47399999999999</v>
      </c>
      <c r="C18">
        <v>269.93599999999998</v>
      </c>
      <c r="D18">
        <f t="shared" si="0"/>
        <v>615.77045382021879</v>
      </c>
      <c r="E18">
        <f t="shared" si="2"/>
        <v>261.53178780321684</v>
      </c>
      <c r="F18">
        <f t="shared" si="3"/>
        <v>539.43787526184883</v>
      </c>
      <c r="G18">
        <f t="shared" si="1"/>
        <v>8.4042121967831349</v>
      </c>
    </row>
    <row r="19" spans="1:7" x14ac:dyDescent="0.2">
      <c r="A19">
        <v>62</v>
      </c>
      <c r="B19">
        <v>262.18400000000003</v>
      </c>
      <c r="C19">
        <v>301.63200000000001</v>
      </c>
      <c r="D19">
        <f t="shared" si="0"/>
        <v>642.49258934893896</v>
      </c>
      <c r="E19">
        <f t="shared" si="2"/>
        <v>280.08626488649975</v>
      </c>
      <c r="F19">
        <f t="shared" si="3"/>
        <v>558.46620068779919</v>
      </c>
      <c r="G19">
        <f t="shared" si="1"/>
        <v>21.545735113500257</v>
      </c>
    </row>
    <row r="20" spans="1:7" x14ac:dyDescent="0.2">
      <c r="A20">
        <v>60</v>
      </c>
      <c r="B20">
        <v>284.03699999999998</v>
      </c>
      <c r="C20">
        <v>315.49099999999999</v>
      </c>
      <c r="D20">
        <f t="shared" si="0"/>
        <v>630.98199999999986</v>
      </c>
      <c r="E20">
        <f t="shared" si="2"/>
        <v>298.29950000000008</v>
      </c>
      <c r="F20">
        <f t="shared" si="3"/>
        <v>568.07399999999984</v>
      </c>
      <c r="G20">
        <f t="shared" si="1"/>
        <v>17.191499999999905</v>
      </c>
    </row>
    <row r="21" spans="1:7" x14ac:dyDescent="0.2">
      <c r="A21">
        <v>58</v>
      </c>
      <c r="B21">
        <v>293.95699999999999</v>
      </c>
      <c r="C21">
        <v>318.911</v>
      </c>
      <c r="D21">
        <f t="shared" si="0"/>
        <v>601.81054270873767</v>
      </c>
      <c r="E21">
        <f t="shared" si="2"/>
        <v>316.14930312226585</v>
      </c>
      <c r="F21">
        <f t="shared" si="3"/>
        <v>554.72035051482203</v>
      </c>
      <c r="G21">
        <f t="shared" si="1"/>
        <v>2.7616968777341526</v>
      </c>
    </row>
    <row r="22" spans="1:7" x14ac:dyDescent="0.2">
      <c r="A22">
        <v>56</v>
      </c>
      <c r="B22">
        <v>311.57400000000001</v>
      </c>
      <c r="C22">
        <v>347.77600000000001</v>
      </c>
      <c r="D22">
        <f t="shared" si="0"/>
        <v>621.92491686045389</v>
      </c>
      <c r="E22">
        <f t="shared" si="2"/>
        <v>333.61392701774412</v>
      </c>
      <c r="F22">
        <f t="shared" si="3"/>
        <v>557.18518254818923</v>
      </c>
      <c r="G22">
        <f t="shared" si="1"/>
        <v>14.162072982255893</v>
      </c>
    </row>
    <row r="23" spans="1:7" x14ac:dyDescent="0.2">
      <c r="A23">
        <v>54</v>
      </c>
      <c r="B23">
        <v>332.07600000000002</v>
      </c>
      <c r="C23">
        <v>359.36200000000002</v>
      </c>
      <c r="D23">
        <f t="shared" si="0"/>
        <v>611.38315158201158</v>
      </c>
      <c r="E23">
        <f t="shared" si="2"/>
        <v>350.67209373243719</v>
      </c>
      <c r="F23">
        <f t="shared" si="3"/>
        <v>564.96143566862406</v>
      </c>
      <c r="G23">
        <f t="shared" si="1"/>
        <v>8.6899062675628329</v>
      </c>
    </row>
    <row r="24" spans="1:7" x14ac:dyDescent="0.2">
      <c r="A24">
        <v>52</v>
      </c>
      <c r="B24">
        <v>352.58300000000003</v>
      </c>
      <c r="C24">
        <v>378.88799999999998</v>
      </c>
      <c r="D24">
        <f t="shared" si="0"/>
        <v>615.41612588246585</v>
      </c>
      <c r="E24">
        <f t="shared" si="2"/>
        <v>367.30302051781246</v>
      </c>
      <c r="F24">
        <f t="shared" si="3"/>
        <v>572.68972338004232</v>
      </c>
      <c r="G24">
        <f t="shared" si="1"/>
        <v>11.584979482187521</v>
      </c>
    </row>
    <row r="25" spans="1:7" x14ac:dyDescent="0.2">
      <c r="A25">
        <v>50</v>
      </c>
      <c r="B25">
        <v>364.58300000000003</v>
      </c>
      <c r="C25">
        <v>395.98200000000003</v>
      </c>
      <c r="D25">
        <f t="shared" si="0"/>
        <v>616.03863240783983</v>
      </c>
      <c r="E25">
        <f t="shared" si="2"/>
        <v>383.48644515137971</v>
      </c>
      <c r="F25">
        <f t="shared" si="3"/>
        <v>567.19045996824968</v>
      </c>
      <c r="G25">
        <f t="shared" si="1"/>
        <v>12.495554848620316</v>
      </c>
    </row>
    <row r="26" spans="1:7" x14ac:dyDescent="0.2">
      <c r="A26">
        <v>48</v>
      </c>
      <c r="B26">
        <v>380.01299999999998</v>
      </c>
      <c r="C26">
        <v>413.26</v>
      </c>
      <c r="D26">
        <f t="shared" si="0"/>
        <v>617.60737899704816</v>
      </c>
      <c r="E26">
        <f t="shared" si="2"/>
        <v>399.20265062308852</v>
      </c>
      <c r="F26">
        <f t="shared" si="3"/>
        <v>567.9205171436995</v>
      </c>
      <c r="G26">
        <f t="shared" si="1"/>
        <v>14.057349376911475</v>
      </c>
    </row>
    <row r="27" spans="1:7" x14ac:dyDescent="0.2">
      <c r="A27">
        <v>46</v>
      </c>
      <c r="B27">
        <v>397.005</v>
      </c>
      <c r="C27">
        <v>434.25599999999997</v>
      </c>
      <c r="D27">
        <f t="shared" si="0"/>
        <v>625.13606467170939</v>
      </c>
      <c r="E27">
        <f t="shared" si="2"/>
        <v>414.43248915746733</v>
      </c>
      <c r="F27">
        <f t="shared" si="3"/>
        <v>571.51114401411155</v>
      </c>
      <c r="G27">
        <f t="shared" si="1"/>
        <v>19.823510842532642</v>
      </c>
    </row>
    <row r="28" spans="1:7" x14ac:dyDescent="0.2">
      <c r="A28">
        <v>44</v>
      </c>
      <c r="B28">
        <v>417.745</v>
      </c>
      <c r="C28">
        <v>452.548</v>
      </c>
      <c r="D28">
        <f t="shared" si="0"/>
        <v>629.11575278741589</v>
      </c>
      <c r="E28">
        <f t="shared" si="2"/>
        <v>429.15740554223902</v>
      </c>
      <c r="F28">
        <f t="shared" si="3"/>
        <v>580.73388932926241</v>
      </c>
      <c r="G28">
        <f t="shared" si="1"/>
        <v>23.390594457760983</v>
      </c>
    </row>
    <row r="29" spans="1:7" x14ac:dyDescent="0.2">
      <c r="A29">
        <v>42</v>
      </c>
      <c r="B29">
        <v>430.3</v>
      </c>
      <c r="C29">
        <v>473.98700000000002</v>
      </c>
      <c r="D29">
        <f t="shared" si="0"/>
        <v>637.81242060793738</v>
      </c>
      <c r="E29">
        <f t="shared" si="2"/>
        <v>443.35945973498798</v>
      </c>
      <c r="F29">
        <f t="shared" si="3"/>
        <v>579.02576354962366</v>
      </c>
      <c r="G29">
        <f t="shared" si="1"/>
        <v>30.627540265012044</v>
      </c>
    </row>
    <row r="30" spans="1:7" x14ac:dyDescent="0.2">
      <c r="A30">
        <v>40</v>
      </c>
      <c r="B30">
        <v>442.3</v>
      </c>
      <c r="C30">
        <v>456.57299999999998</v>
      </c>
      <c r="D30">
        <f t="shared" si="0"/>
        <v>596.01372231230641</v>
      </c>
      <c r="E30">
        <f t="shared" si="2"/>
        <v>457.02134872033918</v>
      </c>
      <c r="F30">
        <f t="shared" si="3"/>
        <v>577.38164407166687</v>
      </c>
      <c r="G30">
        <f t="shared" si="1"/>
        <v>-0.44834872033919737</v>
      </c>
    </row>
    <row r="31" spans="1:7" x14ac:dyDescent="0.2">
      <c r="A31">
        <v>38</v>
      </c>
      <c r="B31">
        <v>454.17500000000001</v>
      </c>
      <c r="C31">
        <v>479.59399999999999</v>
      </c>
      <c r="D31">
        <f t="shared" si="0"/>
        <v>608.6135218395184</v>
      </c>
      <c r="E31">
        <f t="shared" si="2"/>
        <v>470.12642759101669</v>
      </c>
      <c r="F31">
        <f t="shared" si="3"/>
        <v>576.35634783058856</v>
      </c>
      <c r="G31">
        <f t="shared" si="1"/>
        <v>9.4675724089833011</v>
      </c>
    </row>
    <row r="32" spans="1:7" x14ac:dyDescent="0.2">
      <c r="A32">
        <v>36</v>
      </c>
      <c r="B32">
        <v>464.59699999999998</v>
      </c>
      <c r="C32">
        <v>489.76799999999997</v>
      </c>
      <c r="D32">
        <f t="shared" si="0"/>
        <v>605.38654120411695</v>
      </c>
      <c r="E32">
        <f t="shared" si="2"/>
        <v>482.65872982709931</v>
      </c>
      <c r="F32">
        <f t="shared" si="3"/>
        <v>574.27347414246969</v>
      </c>
      <c r="G32">
        <f t="shared" si="1"/>
        <v>7.1092701729006649</v>
      </c>
    </row>
    <row r="33" spans="1:7" x14ac:dyDescent="0.2">
      <c r="A33">
        <v>34</v>
      </c>
      <c r="B33">
        <v>480.24</v>
      </c>
      <c r="C33">
        <v>506.858</v>
      </c>
      <c r="D33">
        <f t="shared" si="0"/>
        <v>611.38121694279255</v>
      </c>
      <c r="E33">
        <f t="shared" si="2"/>
        <v>494.60298674876532</v>
      </c>
      <c r="F33">
        <f t="shared" si="3"/>
        <v>579.27410758951555</v>
      </c>
      <c r="G33">
        <f t="shared" si="1"/>
        <v>12.255013251234686</v>
      </c>
    </row>
    <row r="34" spans="1:7" x14ac:dyDescent="0.2">
      <c r="A34">
        <v>32</v>
      </c>
      <c r="B34">
        <v>486.87299999999999</v>
      </c>
      <c r="C34">
        <v>521.99</v>
      </c>
      <c r="D34">
        <f t="shared" si="0"/>
        <v>615.51933477098078</v>
      </c>
      <c r="E34">
        <f t="shared" si="2"/>
        <v>505.94464611882762</v>
      </c>
      <c r="F34">
        <f t="shared" si="3"/>
        <v>574.110126780114</v>
      </c>
      <c r="G34">
        <f t="shared" si="1"/>
        <v>16.045353881172389</v>
      </c>
    </row>
    <row r="35" spans="1:7" x14ac:dyDescent="0.2">
      <c r="A35">
        <v>30</v>
      </c>
      <c r="B35">
        <v>511.95499999999998</v>
      </c>
      <c r="C35">
        <v>544.904</v>
      </c>
      <c r="D35">
        <f t="shared" si="0"/>
        <v>629.20094216500763</v>
      </c>
      <c r="E35">
        <f t="shared" si="2"/>
        <v>516.66988987239233</v>
      </c>
      <c r="F35">
        <f t="shared" si="3"/>
        <v>591.15471412594968</v>
      </c>
      <c r="G35">
        <f t="shared" si="1"/>
        <v>28.234110127607664</v>
      </c>
    </row>
    <row r="36" spans="1:7" x14ac:dyDescent="0.2">
      <c r="A36">
        <v>28</v>
      </c>
      <c r="B36">
        <v>520.01700000000005</v>
      </c>
      <c r="C36">
        <v>569.29100000000005</v>
      </c>
      <c r="D36">
        <f t="shared" si="0"/>
        <v>644.76193672681381</v>
      </c>
      <c r="E36">
        <f t="shared" si="2"/>
        <v>526.76565095204307</v>
      </c>
      <c r="F36">
        <f t="shared" si="3"/>
        <v>588.95568004916208</v>
      </c>
      <c r="G36">
        <f t="shared" si="1"/>
        <v>42.525349047956979</v>
      </c>
    </row>
    <row r="37" spans="1:7" x14ac:dyDescent="0.2">
      <c r="A37">
        <v>26</v>
      </c>
      <c r="B37">
        <v>533.78599999999994</v>
      </c>
      <c r="C37">
        <v>551.98699999999997</v>
      </c>
      <c r="D37">
        <f t="shared" si="0"/>
        <v>614.14180731707802</v>
      </c>
      <c r="E37">
        <f t="shared" si="2"/>
        <v>536.21962922803675</v>
      </c>
      <c r="F37">
        <f t="shared" si="3"/>
        <v>593.89133939848909</v>
      </c>
      <c r="G37">
        <f t="shared" si="1"/>
        <v>15.767370771963215</v>
      </c>
    </row>
    <row r="38" spans="1:7" x14ac:dyDescent="0.2">
      <c r="A38">
        <v>24</v>
      </c>
      <c r="B38">
        <v>535.53</v>
      </c>
      <c r="C38">
        <v>557.69799999999998</v>
      </c>
      <c r="D38">
        <f t="shared" si="0"/>
        <v>610.47646325026528</v>
      </c>
      <c r="E38">
        <f t="shared" si="2"/>
        <v>545.02030648411812</v>
      </c>
      <c r="F38">
        <f t="shared" si="3"/>
        <v>586.21056622834317</v>
      </c>
      <c r="G38">
        <f t="shared" si="1"/>
        <v>12.677693515881856</v>
      </c>
    </row>
    <row r="39" spans="1:7" x14ac:dyDescent="0.2">
      <c r="A39">
        <v>22</v>
      </c>
      <c r="B39">
        <v>544.01800000000003</v>
      </c>
      <c r="C39">
        <v>568.03800000000001</v>
      </c>
      <c r="D39">
        <f t="shared" si="0"/>
        <v>612.64871816108916</v>
      </c>
      <c r="E39">
        <f t="shared" si="2"/>
        <v>553.1569604506908</v>
      </c>
      <c r="F39">
        <f t="shared" si="3"/>
        <v>586.74231364197362</v>
      </c>
      <c r="G39">
        <f t="shared" si="1"/>
        <v>14.881039549309207</v>
      </c>
    </row>
    <row r="40" spans="1:7" x14ac:dyDescent="0.2">
      <c r="A40">
        <v>20</v>
      </c>
      <c r="B40">
        <v>561.423</v>
      </c>
      <c r="C40">
        <v>571.60799999999995</v>
      </c>
      <c r="D40">
        <f t="shared" si="0"/>
        <v>608.29252816941107</v>
      </c>
      <c r="E40">
        <f t="shared" si="2"/>
        <v>560.61967786825221</v>
      </c>
      <c r="F40">
        <f t="shared" si="3"/>
        <v>597.45387755674403</v>
      </c>
      <c r="G40">
        <f t="shared" si="1"/>
        <v>10.988322131747736</v>
      </c>
    </row>
    <row r="41" spans="1:7" x14ac:dyDescent="0.2">
      <c r="A41">
        <v>18</v>
      </c>
      <c r="B41">
        <v>562.99800000000005</v>
      </c>
      <c r="C41">
        <v>563.61800000000005</v>
      </c>
      <c r="D41">
        <f t="shared" si="0"/>
        <v>592.62303590072372</v>
      </c>
      <c r="E41">
        <f t="shared" si="2"/>
        <v>567.39936656517239</v>
      </c>
      <c r="F41">
        <f t="shared" si="3"/>
        <v>591.97112932169603</v>
      </c>
      <c r="G41">
        <f t="shared" si="1"/>
        <v>-3.781366565172334</v>
      </c>
    </row>
    <row r="42" spans="1:7" x14ac:dyDescent="0.2">
      <c r="A42">
        <v>16</v>
      </c>
      <c r="B42">
        <v>562.84699999999998</v>
      </c>
      <c r="C42">
        <v>589.89200000000005</v>
      </c>
      <c r="D42">
        <f t="shared" si="0"/>
        <v>613.66431481927225</v>
      </c>
      <c r="E42">
        <f t="shared" si="2"/>
        <v>573.48776653510515</v>
      </c>
      <c r="F42">
        <f t="shared" si="3"/>
        <v>585.52941657639508</v>
      </c>
      <c r="G42">
        <f t="shared" si="1"/>
        <v>16.404233464894901</v>
      </c>
    </row>
    <row r="43" spans="1:7" x14ac:dyDescent="0.2">
      <c r="A43">
        <v>14</v>
      </c>
      <c r="B43">
        <v>565.64200000000005</v>
      </c>
      <c r="C43">
        <v>588.346</v>
      </c>
      <c r="D43">
        <f t="shared" si="0"/>
        <v>606.35740637349511</v>
      </c>
      <c r="E43">
        <f t="shared" si="2"/>
        <v>578.87746000053323</v>
      </c>
      <c r="F43">
        <f t="shared" si="3"/>
        <v>582.95835453273514</v>
      </c>
      <c r="G43">
        <f t="shared" si="1"/>
        <v>9.4685399994667705</v>
      </c>
    </row>
    <row r="44" spans="1:7" x14ac:dyDescent="0.2">
      <c r="A44">
        <v>12</v>
      </c>
      <c r="B44">
        <v>583.14599999999996</v>
      </c>
      <c r="C44">
        <v>594.58199999999999</v>
      </c>
      <c r="D44">
        <f t="shared" si="0"/>
        <v>607.86531557603882</v>
      </c>
      <c r="E44">
        <f t="shared" si="2"/>
        <v>583.5618804501878</v>
      </c>
      <c r="F44">
        <f t="shared" si="3"/>
        <v>596.17382853316224</v>
      </c>
      <c r="G44">
        <f t="shared" si="1"/>
        <v>11.020119549812193</v>
      </c>
    </row>
    <row r="45" spans="1:7" x14ac:dyDescent="0.2">
      <c r="A45">
        <v>10</v>
      </c>
      <c r="B45">
        <v>595.44799999999998</v>
      </c>
      <c r="C45">
        <v>596.59900000000005</v>
      </c>
      <c r="D45">
        <f t="shared" si="0"/>
        <v>605.80250122442362</v>
      </c>
      <c r="E45">
        <f>$C$45*COS(RADIANS(A45))</f>
        <v>587.53532063933039</v>
      </c>
      <c r="F45">
        <f t="shared" si="3"/>
        <v>604.6337451941431</v>
      </c>
      <c r="G45">
        <f t="shared" si="1"/>
        <v>9.0636793606696529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WP06_2_10192017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2017-10-20T06:00:53Z</dcterms:created>
  <dcterms:modified xsi:type="dcterms:W3CDTF">2017-10-20T15:01:39Z</dcterms:modified>
</cp:coreProperties>
</file>