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NO NAME/ASTR491_Research/WhiteMaterialsData/Additions/Screen Samples/Reduced Data/"/>
    </mc:Choice>
  </mc:AlternateContent>
  <bookViews>
    <workbookView xWindow="0" yWindow="460" windowWidth="40960" windowHeight="25040" tabRatio="500"/>
  </bookViews>
  <sheets>
    <sheet name="WP05_2_10192017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G5" i="1"/>
  <c r="E45" i="1"/>
  <c r="G45" i="1"/>
  <c r="E44" i="1"/>
  <c r="G44" i="1"/>
  <c r="E43" i="1"/>
  <c r="G43" i="1"/>
  <c r="E42" i="1"/>
  <c r="G42" i="1"/>
  <c r="E41" i="1"/>
  <c r="G41" i="1"/>
  <c r="E40" i="1"/>
  <c r="G40" i="1"/>
  <c r="E39" i="1"/>
  <c r="G39" i="1"/>
  <c r="E38" i="1"/>
  <c r="G38" i="1"/>
  <c r="E37" i="1"/>
  <c r="G37" i="1"/>
  <c r="E36" i="1"/>
  <c r="G36" i="1"/>
  <c r="E35" i="1"/>
  <c r="G35" i="1"/>
  <c r="E34" i="1"/>
  <c r="G34" i="1"/>
  <c r="E33" i="1"/>
  <c r="G33" i="1"/>
  <c r="E32" i="1"/>
  <c r="G32" i="1"/>
  <c r="E31" i="1"/>
  <c r="G31" i="1"/>
  <c r="E30" i="1"/>
  <c r="G30" i="1"/>
  <c r="E29" i="1"/>
  <c r="G29" i="1"/>
  <c r="E28" i="1"/>
  <c r="G28" i="1"/>
  <c r="E27" i="1"/>
  <c r="G27" i="1"/>
  <c r="E26" i="1"/>
  <c r="G26" i="1"/>
  <c r="E25" i="1"/>
  <c r="G25" i="1"/>
  <c r="E24" i="1"/>
  <c r="G24" i="1"/>
  <c r="E23" i="1"/>
  <c r="G23" i="1"/>
  <c r="E22" i="1"/>
  <c r="G22" i="1"/>
  <c r="E21" i="1"/>
  <c r="G21" i="1"/>
  <c r="E20" i="1"/>
  <c r="G20" i="1"/>
  <c r="E19" i="1"/>
  <c r="G19" i="1"/>
  <c r="E18" i="1"/>
  <c r="G18" i="1"/>
  <c r="E17" i="1"/>
  <c r="G17" i="1"/>
  <c r="E16" i="1"/>
  <c r="G16" i="1"/>
  <c r="E15" i="1"/>
  <c r="G15" i="1"/>
  <c r="E14" i="1"/>
  <c r="G14" i="1"/>
  <c r="E13" i="1"/>
  <c r="G13" i="1"/>
  <c r="E12" i="1"/>
  <c r="G12" i="1"/>
  <c r="E11" i="1"/>
  <c r="G11" i="1"/>
  <c r="E10" i="1"/>
  <c r="G10" i="1"/>
  <c r="E9" i="1"/>
  <c r="G9" i="1"/>
  <c r="E8" i="1"/>
  <c r="G8" i="1"/>
  <c r="E7" i="1"/>
  <c r="G7" i="1"/>
  <c r="E6" i="1"/>
  <c r="G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<sst xmlns="http://schemas.openxmlformats.org/spreadsheetml/2006/main" count="11" uniqueCount="11">
  <si>
    <t>Lambertian Test:</t>
  </si>
  <si>
    <t>Material:</t>
  </si>
  <si>
    <t>WP05_2_10192017</t>
  </si>
  <si>
    <t>Reference:</t>
  </si>
  <si>
    <t>Angle (deg):</t>
  </si>
  <si>
    <t>Reference (uW):</t>
  </si>
  <si>
    <t>Material (uW):</t>
  </si>
  <si>
    <t>Corrected (uW)</t>
  </si>
  <si>
    <t>Scaled Cosine</t>
  </si>
  <si>
    <t>Ref Corrected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</si>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</sst>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(uW) v. Angle (deg)</a:t>
            </a:r>
          </a:p>
          <a:p>
            <a:pPr>
              <a:defRPr/>
            </a:pPr>
            <a:r>
              <a:rPr lang="en-US" baseline="0"/>
              <a:t>Sample - WP05-2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WP05-2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WP05_2_10192017!$A$5:$A$45</c:f>
              <c:numCache>
                <c:formatCode>General</c:formatCode>
                <c:ptCount val="41"/>
                <c:pt idx="0">
                  <c:v>90.0</c:v>
                </c:pt>
                <c:pt idx="1">
                  <c:v>88.0</c:v>
                </c:pt>
                <c:pt idx="2">
                  <c:v>86.0</c:v>
                </c:pt>
                <c:pt idx="3">
                  <c:v>84.0</c:v>
                </c:pt>
                <c:pt idx="4">
                  <c:v>82.0</c:v>
                </c:pt>
                <c:pt idx="5">
                  <c:v>80.0</c:v>
                </c:pt>
                <c:pt idx="6">
                  <c:v>78.0</c:v>
                </c:pt>
                <c:pt idx="7">
                  <c:v>76.0</c:v>
                </c:pt>
                <c:pt idx="8">
                  <c:v>74.0</c:v>
                </c:pt>
                <c:pt idx="9">
                  <c:v>72.0</c:v>
                </c:pt>
                <c:pt idx="10">
                  <c:v>70.0</c:v>
                </c:pt>
                <c:pt idx="11">
                  <c:v>68.0</c:v>
                </c:pt>
                <c:pt idx="12">
                  <c:v>66.0</c:v>
                </c:pt>
                <c:pt idx="13">
                  <c:v>64.0</c:v>
                </c:pt>
                <c:pt idx="14">
                  <c:v>62.0</c:v>
                </c:pt>
                <c:pt idx="15">
                  <c:v>60.0</c:v>
                </c:pt>
                <c:pt idx="16">
                  <c:v>58.0</c:v>
                </c:pt>
                <c:pt idx="17">
                  <c:v>56.0</c:v>
                </c:pt>
                <c:pt idx="18">
                  <c:v>54.0</c:v>
                </c:pt>
                <c:pt idx="19">
                  <c:v>52.0</c:v>
                </c:pt>
                <c:pt idx="20">
                  <c:v>50.0</c:v>
                </c:pt>
                <c:pt idx="21">
                  <c:v>48.0</c:v>
                </c:pt>
                <c:pt idx="22">
                  <c:v>46.0</c:v>
                </c:pt>
                <c:pt idx="23">
                  <c:v>44.0</c:v>
                </c:pt>
                <c:pt idx="24">
                  <c:v>42.0</c:v>
                </c:pt>
                <c:pt idx="25">
                  <c:v>40.0</c:v>
                </c:pt>
                <c:pt idx="26">
                  <c:v>38.0</c:v>
                </c:pt>
                <c:pt idx="27">
                  <c:v>36.0</c:v>
                </c:pt>
                <c:pt idx="28">
                  <c:v>34.0</c:v>
                </c:pt>
                <c:pt idx="29">
                  <c:v>32.0</c:v>
                </c:pt>
                <c:pt idx="30">
                  <c:v>30.0</c:v>
                </c:pt>
                <c:pt idx="31">
                  <c:v>28.0</c:v>
                </c:pt>
                <c:pt idx="32">
                  <c:v>26.0</c:v>
                </c:pt>
                <c:pt idx="33">
                  <c:v>24.0</c:v>
                </c:pt>
                <c:pt idx="34">
                  <c:v>22.0</c:v>
                </c:pt>
                <c:pt idx="35">
                  <c:v>20.0</c:v>
                </c:pt>
                <c:pt idx="36">
                  <c:v>18.0</c:v>
                </c:pt>
                <c:pt idx="37">
                  <c:v>16.0</c:v>
                </c:pt>
                <c:pt idx="38">
                  <c:v>14.0</c:v>
                </c:pt>
                <c:pt idx="39">
                  <c:v>12.0</c:v>
                </c:pt>
                <c:pt idx="40">
                  <c:v>10.0</c:v>
                </c:pt>
              </c:numCache>
            </c:numRef>
          </c:xVal>
          <c:yVal>
            <c:numRef>
              <c:f>WP05_2_10192017!$C$5:$C$45</c:f>
              <c:numCache>
                <c:formatCode>General</c:formatCode>
                <c:ptCount val="41"/>
                <c:pt idx="0">
                  <c:v>8.537326</c:v>
                </c:pt>
                <c:pt idx="1">
                  <c:v>17.954862</c:v>
                </c:pt>
                <c:pt idx="2">
                  <c:v>31.48974</c:v>
                </c:pt>
                <c:pt idx="3">
                  <c:v>46.5744</c:v>
                </c:pt>
                <c:pt idx="4">
                  <c:v>65.287948</c:v>
                </c:pt>
                <c:pt idx="5">
                  <c:v>90.346384</c:v>
                </c:pt>
                <c:pt idx="6">
                  <c:v>98.031336</c:v>
                </c:pt>
                <c:pt idx="7">
                  <c:v>113.148904</c:v>
                </c:pt>
                <c:pt idx="8">
                  <c:v>132.892832</c:v>
                </c:pt>
                <c:pt idx="9">
                  <c:v>157.009552</c:v>
                </c:pt>
                <c:pt idx="10">
                  <c:v>173.67032</c:v>
                </c:pt>
                <c:pt idx="11">
                  <c:v>185.07456</c:v>
                </c:pt>
                <c:pt idx="12">
                  <c:v>215.65</c:v>
                </c:pt>
                <c:pt idx="13">
                  <c:v>227.345</c:v>
                </c:pt>
                <c:pt idx="14">
                  <c:v>234.703</c:v>
                </c:pt>
                <c:pt idx="15">
                  <c:v>263.169</c:v>
                </c:pt>
                <c:pt idx="16">
                  <c:v>290.69</c:v>
                </c:pt>
                <c:pt idx="17">
                  <c:v>304.103</c:v>
                </c:pt>
                <c:pt idx="18">
                  <c:v>315.19</c:v>
                </c:pt>
                <c:pt idx="19">
                  <c:v>339.664</c:v>
                </c:pt>
                <c:pt idx="20">
                  <c:v>370.382</c:v>
                </c:pt>
                <c:pt idx="21">
                  <c:v>384.013</c:v>
                </c:pt>
                <c:pt idx="22">
                  <c:v>399.41</c:v>
                </c:pt>
                <c:pt idx="23">
                  <c:v>412.098</c:v>
                </c:pt>
                <c:pt idx="24">
                  <c:v>414.843</c:v>
                </c:pt>
                <c:pt idx="25">
                  <c:v>449.924</c:v>
                </c:pt>
                <c:pt idx="26">
                  <c:v>457.162</c:v>
                </c:pt>
                <c:pt idx="27">
                  <c:v>475.519</c:v>
                </c:pt>
                <c:pt idx="28">
                  <c:v>510.083</c:v>
                </c:pt>
                <c:pt idx="29">
                  <c:v>517.902</c:v>
                </c:pt>
                <c:pt idx="30">
                  <c:v>541.779</c:v>
                </c:pt>
                <c:pt idx="31">
                  <c:v>547.939</c:v>
                </c:pt>
                <c:pt idx="32">
                  <c:v>574.888</c:v>
                </c:pt>
                <c:pt idx="33">
                  <c:v>605.556</c:v>
                </c:pt>
                <c:pt idx="34">
                  <c:v>612.871</c:v>
                </c:pt>
                <c:pt idx="35">
                  <c:v>633.922</c:v>
                </c:pt>
                <c:pt idx="36">
                  <c:v>619.876</c:v>
                </c:pt>
                <c:pt idx="37">
                  <c:v>661.475</c:v>
                </c:pt>
                <c:pt idx="38">
                  <c:v>655.356</c:v>
                </c:pt>
                <c:pt idx="39">
                  <c:v>692.26</c:v>
                </c:pt>
                <c:pt idx="40">
                  <c:v>710.109</c:v>
                </c:pt>
              </c:numCache>
            </c:numRef>
          </c:yVal>
          <c:smooth val="0"/>
        </c:ser>
        <c:ser>
          <c:idx val="1"/>
          <c:order val="1"/>
          <c:tx>
            <c:v>Scaled Cosine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WP05_2_10192017!$A$6:$A$45</c:f>
              <c:numCache>
                <c:formatCode>General</c:formatCode>
                <c:ptCount val="40"/>
                <c:pt idx="0">
                  <c:v>88.0</c:v>
                </c:pt>
                <c:pt idx="1">
                  <c:v>86.0</c:v>
                </c:pt>
                <c:pt idx="2">
                  <c:v>84.0</c:v>
                </c:pt>
                <c:pt idx="3">
                  <c:v>82.0</c:v>
                </c:pt>
                <c:pt idx="4">
                  <c:v>80.0</c:v>
                </c:pt>
                <c:pt idx="5">
                  <c:v>78.0</c:v>
                </c:pt>
                <c:pt idx="6">
                  <c:v>76.0</c:v>
                </c:pt>
                <c:pt idx="7">
                  <c:v>74.0</c:v>
                </c:pt>
                <c:pt idx="8">
                  <c:v>72.0</c:v>
                </c:pt>
                <c:pt idx="9">
                  <c:v>70.0</c:v>
                </c:pt>
                <c:pt idx="10">
                  <c:v>68.0</c:v>
                </c:pt>
                <c:pt idx="11">
                  <c:v>66.0</c:v>
                </c:pt>
                <c:pt idx="12">
                  <c:v>64.0</c:v>
                </c:pt>
                <c:pt idx="13">
                  <c:v>62.0</c:v>
                </c:pt>
                <c:pt idx="14">
                  <c:v>60.0</c:v>
                </c:pt>
                <c:pt idx="15">
                  <c:v>58.0</c:v>
                </c:pt>
                <c:pt idx="16">
                  <c:v>56.0</c:v>
                </c:pt>
                <c:pt idx="17">
                  <c:v>54.0</c:v>
                </c:pt>
                <c:pt idx="18">
                  <c:v>52.0</c:v>
                </c:pt>
                <c:pt idx="19">
                  <c:v>50.0</c:v>
                </c:pt>
                <c:pt idx="20">
                  <c:v>48.0</c:v>
                </c:pt>
                <c:pt idx="21">
                  <c:v>46.0</c:v>
                </c:pt>
                <c:pt idx="22">
                  <c:v>44.0</c:v>
                </c:pt>
                <c:pt idx="23">
                  <c:v>42.0</c:v>
                </c:pt>
                <c:pt idx="24">
                  <c:v>40.0</c:v>
                </c:pt>
                <c:pt idx="25">
                  <c:v>38.0</c:v>
                </c:pt>
                <c:pt idx="26">
                  <c:v>36.0</c:v>
                </c:pt>
                <c:pt idx="27">
                  <c:v>34.0</c:v>
                </c:pt>
                <c:pt idx="28">
                  <c:v>32.0</c:v>
                </c:pt>
                <c:pt idx="29">
                  <c:v>30.0</c:v>
                </c:pt>
                <c:pt idx="30">
                  <c:v>28.0</c:v>
                </c:pt>
                <c:pt idx="31">
                  <c:v>26.0</c:v>
                </c:pt>
                <c:pt idx="32">
                  <c:v>24.0</c:v>
                </c:pt>
                <c:pt idx="33">
                  <c:v>22.0</c:v>
                </c:pt>
                <c:pt idx="34">
                  <c:v>20.0</c:v>
                </c:pt>
                <c:pt idx="35">
                  <c:v>18.0</c:v>
                </c:pt>
                <c:pt idx="36">
                  <c:v>16.0</c:v>
                </c:pt>
                <c:pt idx="37">
                  <c:v>14.0</c:v>
                </c:pt>
                <c:pt idx="38">
                  <c:v>12.0</c:v>
                </c:pt>
                <c:pt idx="39">
                  <c:v>10.0</c:v>
                </c:pt>
              </c:numCache>
            </c:numRef>
          </c:xVal>
          <c:yVal>
            <c:numRef>
              <c:f>WP05_2_10192017!$E$5:$E$45</c:f>
              <c:numCache>
                <c:formatCode>General</c:formatCode>
                <c:ptCount val="41"/>
                <c:pt idx="0">
                  <c:v>4.34994472083353E-14</c:v>
                </c:pt>
                <c:pt idx="1">
                  <c:v>24.78244670391634</c:v>
                </c:pt>
                <c:pt idx="2">
                  <c:v>49.53469981396703</c:v>
                </c:pt>
                <c:pt idx="3">
                  <c:v>74.22660252253013</c:v>
                </c:pt>
                <c:pt idx="4">
                  <c:v>98.82807154965113</c:v>
                </c:pt>
                <c:pt idx="5">
                  <c:v>123.3091337948863</c:v>
                </c:pt>
                <c:pt idx="6">
                  <c:v>147.6399628549084</c:v>
                </c:pt>
                <c:pt idx="7">
                  <c:v>171.7909153623844</c:v>
                </c:pt>
                <c:pt idx="8">
                  <c:v>195.7325671018535</c:v>
                </c:pt>
                <c:pt idx="9">
                  <c:v>219.4357488585995</c:v>
                </c:pt>
                <c:pt idx="10">
                  <c:v>242.8715819568474</c:v>
                </c:pt>
                <c:pt idx="11">
                  <c:v>266.0115134439798</c:v>
                </c:pt>
                <c:pt idx="12">
                  <c:v>288.8273508779134</c:v>
                </c:pt>
                <c:pt idx="13">
                  <c:v>311.291296675245</c:v>
                </c:pt>
                <c:pt idx="14">
                  <c:v>333.3759819783262</c:v>
                </c:pt>
                <c:pt idx="15">
                  <c:v>355.0545000000001</c:v>
                </c:pt>
                <c:pt idx="16">
                  <c:v>376.300438805377</c:v>
                </c:pt>
                <c:pt idx="17">
                  <c:v>397.0879134907086</c:v>
                </c:pt>
                <c:pt idx="18">
                  <c:v>417.3915977201558</c:v>
                </c:pt>
                <c:pt idx="19">
                  <c:v>437.1867545820279</c:v>
                </c:pt>
                <c:pt idx="20">
                  <c:v>456.4492667268988</c:v>
                </c:pt>
                <c:pt idx="21">
                  <c:v>475.1556657508825</c:v>
                </c:pt>
                <c:pt idx="22">
                  <c:v>493.2831607882681</c:v>
                </c:pt>
                <c:pt idx="23">
                  <c:v>510.8096662786793</c:v>
                </c:pt>
                <c:pt idx="24">
                  <c:v>527.713828874927</c:v>
                </c:pt>
                <c:pt idx="25">
                  <c:v>543.9750534587743</c:v>
                </c:pt>
                <c:pt idx="26">
                  <c:v>559.5735282329157</c:v>
                </c:pt>
                <c:pt idx="27">
                  <c:v>574.4902488585996</c:v>
                </c:pt>
                <c:pt idx="28">
                  <c:v>588.7070416094881</c:v>
                </c:pt>
                <c:pt idx="29">
                  <c:v>602.2065855135434</c:v>
                </c:pt>
                <c:pt idx="30">
                  <c:v>614.9724334559641</c:v>
                </c:pt>
                <c:pt idx="31">
                  <c:v>626.9890322174597</c:v>
                </c:pt>
                <c:pt idx="32">
                  <c:v>638.2417414234552</c:v>
                </c:pt>
                <c:pt idx="33">
                  <c:v>648.7168513811297</c:v>
                </c:pt>
                <c:pt idx="34">
                  <c:v>658.4015997825669</c:v>
                </c:pt>
                <c:pt idx="35">
                  <c:v>667.2841872536606</c:v>
                </c:pt>
                <c:pt idx="36">
                  <c:v>675.3537917298351</c:v>
                </c:pt>
                <c:pt idx="37">
                  <c:v>682.6005816410637</c:v>
                </c:pt>
                <c:pt idx="38">
                  <c:v>689.0157278901216</c:v>
                </c:pt>
                <c:pt idx="39">
                  <c:v>694.591414609482</c:v>
                </c:pt>
                <c:pt idx="40">
                  <c:v>699.320848683746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57824"/>
        <c:axId val="243563360"/>
      </c:scatterChart>
      <c:valAx>
        <c:axId val="24355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3360"/>
        <c:crosses val="autoZero"/>
        <c:crossBetween val="midCat"/>
      </c:valAx>
      <c:valAx>
        <c:axId val="2435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(uW)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5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Corrected</a:t>
            </a:r>
            <a:r>
              <a:rPr lang="en-US" baseline="0"/>
              <a:t> Power (uW) v. Angle (deg)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WP05_2_10192017!$A$6:$A$45</c:f>
              <c:numCache>
                <c:formatCode>General</c:formatCode>
                <c:ptCount val="40"/>
                <c:pt idx="0">
                  <c:v>88.0</c:v>
                </c:pt>
                <c:pt idx="1">
                  <c:v>86.0</c:v>
                </c:pt>
                <c:pt idx="2">
                  <c:v>84.0</c:v>
                </c:pt>
                <c:pt idx="3">
                  <c:v>82.0</c:v>
                </c:pt>
                <c:pt idx="4">
                  <c:v>80.0</c:v>
                </c:pt>
                <c:pt idx="5">
                  <c:v>78.0</c:v>
                </c:pt>
                <c:pt idx="6">
                  <c:v>76.0</c:v>
                </c:pt>
                <c:pt idx="7">
                  <c:v>74.0</c:v>
                </c:pt>
                <c:pt idx="8">
                  <c:v>72.0</c:v>
                </c:pt>
                <c:pt idx="9">
                  <c:v>70.0</c:v>
                </c:pt>
                <c:pt idx="10">
                  <c:v>68.0</c:v>
                </c:pt>
                <c:pt idx="11">
                  <c:v>66.0</c:v>
                </c:pt>
                <c:pt idx="12">
                  <c:v>64.0</c:v>
                </c:pt>
                <c:pt idx="13">
                  <c:v>62.0</c:v>
                </c:pt>
                <c:pt idx="14">
                  <c:v>60.0</c:v>
                </c:pt>
                <c:pt idx="15">
                  <c:v>58.0</c:v>
                </c:pt>
                <c:pt idx="16">
                  <c:v>56.0</c:v>
                </c:pt>
                <c:pt idx="17">
                  <c:v>54.0</c:v>
                </c:pt>
                <c:pt idx="18">
                  <c:v>52.0</c:v>
                </c:pt>
                <c:pt idx="19">
                  <c:v>50.0</c:v>
                </c:pt>
                <c:pt idx="20">
                  <c:v>48.0</c:v>
                </c:pt>
                <c:pt idx="21">
                  <c:v>46.0</c:v>
                </c:pt>
                <c:pt idx="22">
                  <c:v>44.0</c:v>
                </c:pt>
                <c:pt idx="23">
                  <c:v>42.0</c:v>
                </c:pt>
                <c:pt idx="24">
                  <c:v>40.0</c:v>
                </c:pt>
                <c:pt idx="25">
                  <c:v>38.0</c:v>
                </c:pt>
                <c:pt idx="26">
                  <c:v>36.0</c:v>
                </c:pt>
                <c:pt idx="27">
                  <c:v>34.0</c:v>
                </c:pt>
                <c:pt idx="28">
                  <c:v>32.0</c:v>
                </c:pt>
                <c:pt idx="29">
                  <c:v>30.0</c:v>
                </c:pt>
                <c:pt idx="30">
                  <c:v>28.0</c:v>
                </c:pt>
                <c:pt idx="31">
                  <c:v>26.0</c:v>
                </c:pt>
                <c:pt idx="32">
                  <c:v>24.0</c:v>
                </c:pt>
                <c:pt idx="33">
                  <c:v>22.0</c:v>
                </c:pt>
                <c:pt idx="34">
                  <c:v>20.0</c:v>
                </c:pt>
                <c:pt idx="35">
                  <c:v>18.0</c:v>
                </c:pt>
                <c:pt idx="36">
                  <c:v>16.0</c:v>
                </c:pt>
                <c:pt idx="37">
                  <c:v>14.0</c:v>
                </c:pt>
                <c:pt idx="38">
                  <c:v>12.0</c:v>
                </c:pt>
                <c:pt idx="39">
                  <c:v>10.0</c:v>
                </c:pt>
              </c:numCache>
            </c:numRef>
          </c:xVal>
          <c:yVal>
            <c:numRef>
              <c:f>WP05_2_10192017!$D$6:$D$45</c:f>
              <c:numCache>
                <c:formatCode>General</c:formatCode>
                <c:ptCount val="40"/>
                <c:pt idx="0">
                  <c:v>514.473379173782</c:v>
                </c:pt>
                <c:pt idx="1">
                  <c:v>451.4239082025274</c:v>
                </c:pt>
                <c:pt idx="2">
                  <c:v>445.5666767121845</c:v>
                </c:pt>
                <c:pt idx="3">
                  <c:v>469.1132664977682</c:v>
                </c:pt>
                <c:pt idx="4">
                  <c:v>520.28408943796</c:v>
                </c:pt>
                <c:pt idx="5">
                  <c:v>471.5046836203514</c:v>
                </c:pt>
                <c:pt idx="6">
                  <c:v>467.7084053079627</c:v>
                </c:pt>
                <c:pt idx="7">
                  <c:v>482.129251334968</c:v>
                </c:pt>
                <c:pt idx="8">
                  <c:v>508.093583388788</c:v>
                </c:pt>
                <c:pt idx="9">
                  <c:v>507.7780457937312</c:v>
                </c:pt>
                <c:pt idx="10">
                  <c:v>494.0504605441328</c:v>
                </c:pt>
                <c:pt idx="11">
                  <c:v>530.1956528165844</c:v>
                </c:pt>
                <c:pt idx="12">
                  <c:v>518.6130557752861</c:v>
                </c:pt>
                <c:pt idx="13">
                  <c:v>499.9301738474831</c:v>
                </c:pt>
                <c:pt idx="14">
                  <c:v>526.3379999999999</c:v>
                </c:pt>
                <c:pt idx="15">
                  <c:v>548.5552604331708</c:v>
                </c:pt>
                <c:pt idx="16">
                  <c:v>543.824855631253</c:v>
                </c:pt>
                <c:pt idx="17">
                  <c:v>536.233256568959</c:v>
                </c:pt>
                <c:pt idx="18">
                  <c:v>551.7057889976507</c:v>
                </c:pt>
                <c:pt idx="19">
                  <c:v>576.2121024402132</c:v>
                </c:pt>
                <c:pt idx="20">
                  <c:v>573.898423343158</c:v>
                </c:pt>
                <c:pt idx="21">
                  <c:v>574.9732774919114</c:v>
                </c:pt>
                <c:pt idx="22">
                  <c:v>572.8836355307912</c:v>
                </c:pt>
                <c:pt idx="23">
                  <c:v>558.226318448098</c:v>
                </c:pt>
                <c:pt idx="24">
                  <c:v>587.3340692455361</c:v>
                </c:pt>
                <c:pt idx="25">
                  <c:v>580.1469052390102</c:v>
                </c:pt>
                <c:pt idx="26">
                  <c:v>587.7738085927225</c:v>
                </c:pt>
                <c:pt idx="27">
                  <c:v>615.2712698267177</c:v>
                </c:pt>
                <c:pt idx="28">
                  <c:v>610.6988534580365</c:v>
                </c:pt>
                <c:pt idx="29">
                  <c:v>625.5925029825724</c:v>
                </c:pt>
                <c:pt idx="30">
                  <c:v>620.5793010045013</c:v>
                </c:pt>
                <c:pt idx="31">
                  <c:v>639.6215043559005</c:v>
                </c:pt>
                <c:pt idx="32">
                  <c:v>662.8635662670077</c:v>
                </c:pt>
                <c:pt idx="33">
                  <c:v>661.0026662795532</c:v>
                </c:pt>
                <c:pt idx="34">
                  <c:v>674.6057018834751</c:v>
                </c:pt>
                <c:pt idx="35">
                  <c:v>651.7761977119201</c:v>
                </c:pt>
                <c:pt idx="36">
                  <c:v>688.1320693365533</c:v>
                </c:pt>
                <c:pt idx="37">
                  <c:v>675.4188256762317</c:v>
                </c:pt>
                <c:pt idx="38">
                  <c:v>707.7255002012651</c:v>
                </c:pt>
                <c:pt idx="39">
                  <c:v>721.0635759395745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3056"/>
        <c:axId val="200863040"/>
      </c:scatterChart>
      <c:valAx>
        <c:axId val="20052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3040"/>
        <c:crosses val="autoZero"/>
        <c:crossBetween val="midCat"/>
      </c:valAx>
      <c:valAx>
        <c:axId val="2008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(uW)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v. Angle Residual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WP05_2_10192017!$A$6:$A$45</c:f>
              <c:numCache>
                <c:formatCode>General</c:formatCode>
                <c:ptCount val="40"/>
                <c:pt idx="0">
                  <c:v>88.0</c:v>
                </c:pt>
                <c:pt idx="1">
                  <c:v>86.0</c:v>
                </c:pt>
                <c:pt idx="2">
                  <c:v>84.0</c:v>
                </c:pt>
                <c:pt idx="3">
                  <c:v>82.0</c:v>
                </c:pt>
                <c:pt idx="4">
                  <c:v>80.0</c:v>
                </c:pt>
                <c:pt idx="5">
                  <c:v>78.0</c:v>
                </c:pt>
                <c:pt idx="6">
                  <c:v>76.0</c:v>
                </c:pt>
                <c:pt idx="7">
                  <c:v>74.0</c:v>
                </c:pt>
                <c:pt idx="8">
                  <c:v>72.0</c:v>
                </c:pt>
                <c:pt idx="9">
                  <c:v>70.0</c:v>
                </c:pt>
                <c:pt idx="10">
                  <c:v>68.0</c:v>
                </c:pt>
                <c:pt idx="11">
                  <c:v>66.0</c:v>
                </c:pt>
                <c:pt idx="12">
                  <c:v>64.0</c:v>
                </c:pt>
                <c:pt idx="13">
                  <c:v>62.0</c:v>
                </c:pt>
                <c:pt idx="14">
                  <c:v>60.0</c:v>
                </c:pt>
                <c:pt idx="15">
                  <c:v>58.0</c:v>
                </c:pt>
                <c:pt idx="16">
                  <c:v>56.0</c:v>
                </c:pt>
                <c:pt idx="17">
                  <c:v>54.0</c:v>
                </c:pt>
                <c:pt idx="18">
                  <c:v>52.0</c:v>
                </c:pt>
                <c:pt idx="19">
                  <c:v>50.0</c:v>
                </c:pt>
                <c:pt idx="20">
                  <c:v>48.0</c:v>
                </c:pt>
                <c:pt idx="21">
                  <c:v>46.0</c:v>
                </c:pt>
                <c:pt idx="22">
                  <c:v>44.0</c:v>
                </c:pt>
                <c:pt idx="23">
                  <c:v>42.0</c:v>
                </c:pt>
                <c:pt idx="24">
                  <c:v>40.0</c:v>
                </c:pt>
                <c:pt idx="25">
                  <c:v>38.0</c:v>
                </c:pt>
                <c:pt idx="26">
                  <c:v>36.0</c:v>
                </c:pt>
                <c:pt idx="27">
                  <c:v>34.0</c:v>
                </c:pt>
                <c:pt idx="28">
                  <c:v>32.0</c:v>
                </c:pt>
                <c:pt idx="29">
                  <c:v>30.0</c:v>
                </c:pt>
                <c:pt idx="30">
                  <c:v>28.0</c:v>
                </c:pt>
                <c:pt idx="31">
                  <c:v>26.0</c:v>
                </c:pt>
                <c:pt idx="32">
                  <c:v>24.0</c:v>
                </c:pt>
                <c:pt idx="33">
                  <c:v>22.0</c:v>
                </c:pt>
                <c:pt idx="34">
                  <c:v>20.0</c:v>
                </c:pt>
                <c:pt idx="35">
                  <c:v>18.0</c:v>
                </c:pt>
                <c:pt idx="36">
                  <c:v>16.0</c:v>
                </c:pt>
                <c:pt idx="37">
                  <c:v>14.0</c:v>
                </c:pt>
                <c:pt idx="38">
                  <c:v>12.0</c:v>
                </c:pt>
                <c:pt idx="39">
                  <c:v>10.0</c:v>
                </c:pt>
              </c:numCache>
            </c:numRef>
          </c:xVal>
          <c:yVal>
            <c:numRef>
              <c:f>WP05_2_10192017!$G$6:$G$45</c:f>
              <c:numCache>
                <c:formatCode>General</c:formatCode>
                <c:ptCount val="40"/>
                <c:pt idx="0">
                  <c:v>-6.827584703916344</c:v>
                </c:pt>
                <c:pt idx="1">
                  <c:v>-18.04495981396703</c:v>
                </c:pt>
                <c:pt idx="2">
                  <c:v>-27.65220252253013</c:v>
                </c:pt>
                <c:pt idx="3">
                  <c:v>-33.54012354965113</c:v>
                </c:pt>
                <c:pt idx="4">
                  <c:v>-32.9627497948863</c:v>
                </c:pt>
                <c:pt idx="5">
                  <c:v>-49.60862685490837</c:v>
                </c:pt>
                <c:pt idx="6">
                  <c:v>-58.64201136238442</c:v>
                </c:pt>
                <c:pt idx="7">
                  <c:v>-62.83973510185348</c:v>
                </c:pt>
                <c:pt idx="8">
                  <c:v>-62.42619685859955</c:v>
                </c:pt>
                <c:pt idx="9">
                  <c:v>-69.20126195684736</c:v>
                </c:pt>
                <c:pt idx="10">
                  <c:v>-80.93695344397983</c:v>
                </c:pt>
                <c:pt idx="11">
                  <c:v>-73.17735087791343</c:v>
                </c:pt>
                <c:pt idx="12">
                  <c:v>-83.946296675245</c:v>
                </c:pt>
                <c:pt idx="13">
                  <c:v>-98.67298197832619</c:v>
                </c:pt>
                <c:pt idx="14">
                  <c:v>-91.88550000000009</c:v>
                </c:pt>
                <c:pt idx="15">
                  <c:v>-85.61043880537693</c:v>
                </c:pt>
                <c:pt idx="16">
                  <c:v>-92.98491349070854</c:v>
                </c:pt>
                <c:pt idx="17">
                  <c:v>-102.2015977201558</c:v>
                </c:pt>
                <c:pt idx="18">
                  <c:v>-97.52275458202791</c:v>
                </c:pt>
                <c:pt idx="19">
                  <c:v>-86.06726672689882</c:v>
                </c:pt>
                <c:pt idx="20">
                  <c:v>-91.14266575088248</c:v>
                </c:pt>
                <c:pt idx="21">
                  <c:v>-93.87316078826808</c:v>
                </c:pt>
                <c:pt idx="22">
                  <c:v>-98.71166627867927</c:v>
                </c:pt>
                <c:pt idx="23">
                  <c:v>-112.870828874927</c:v>
                </c:pt>
                <c:pt idx="24">
                  <c:v>-94.0510534587744</c:v>
                </c:pt>
                <c:pt idx="25">
                  <c:v>-102.4115282329157</c:v>
                </c:pt>
                <c:pt idx="26">
                  <c:v>-98.97124885859955</c:v>
                </c:pt>
                <c:pt idx="27">
                  <c:v>-78.62404160948807</c:v>
                </c:pt>
                <c:pt idx="28">
                  <c:v>-84.30458551354343</c:v>
                </c:pt>
                <c:pt idx="29">
                  <c:v>-73.19343345596405</c:v>
                </c:pt>
                <c:pt idx="30">
                  <c:v>-79.05003221745983</c:v>
                </c:pt>
                <c:pt idx="31">
                  <c:v>-63.35374142345518</c:v>
                </c:pt>
                <c:pt idx="32">
                  <c:v>-43.16085138112964</c:v>
                </c:pt>
                <c:pt idx="33">
                  <c:v>-45.53059978256692</c:v>
                </c:pt>
                <c:pt idx="34">
                  <c:v>-33.36218725366064</c:v>
                </c:pt>
                <c:pt idx="35">
                  <c:v>-55.47779172983519</c:v>
                </c:pt>
                <c:pt idx="36">
                  <c:v>-21.12558164106372</c:v>
                </c:pt>
                <c:pt idx="37">
                  <c:v>-33.65972789012164</c:v>
                </c:pt>
                <c:pt idx="38">
                  <c:v>-2.331414609482067</c:v>
                </c:pt>
                <c:pt idx="39">
                  <c:v>10.78815131625402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97184"/>
        <c:axId val="243600944"/>
      </c:scatterChart>
      <c:valAx>
        <c:axId val="2435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00944"/>
        <c:crosses val="autoZero"/>
        <c:crossBetween val="midCat"/>
      </c:valAx>
      <c:valAx>
        <c:axId val="2436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</a:t>
                </a:r>
                <a:r>
                  <a:rPr lang="en-US" baseline="0"/>
                  <a:t> - Projected (uW)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9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65851</xdr:colOff>
      <xdr:row>0</xdr:row>
      <xdr:rowOff>0</xdr:rowOff>
    </xdr:from>
    <xdr:to>
      <xdr:col>12</xdr:col>
      <xdr:colOff>498592</xdr:colOff>
      <xdr:row>16</xdr:row>
      <xdr:rowOff>115712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79962</xdr:colOff>
      <xdr:row>16</xdr:row>
      <xdr:rowOff>138289</xdr:rowOff>
    </xdr:from>
    <xdr:to>
      <xdr:col>12</xdr:col>
      <xdr:colOff>512703</xdr:colOff>
      <xdr:row>29</xdr:row>
      <xdr:rowOff>190970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61148</xdr:colOff>
      <xdr:row>30</xdr:row>
      <xdr:rowOff>53622</xdr:rowOff>
    </xdr:from>
    <xdr:to>
      <xdr:col>12</xdr:col>
      <xdr:colOff>493889</xdr:colOff>
      <xdr:row>43</xdr:row>
      <xdr:rowOff>106304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="135" workbookViewId="0">
      <selection activeCell="G6" sqref="G6"/>
    </sheetView>
  </sheetViews>
  <sheetFormatPr baseColWidth="10" defaultRowHeight="16" x14ac:dyDescent="0.2"/>
  <cols>
    <col min="4" max="6" width="11.83203125" bestFit="1" customWidth="1"/>
  </cols>
  <sheetData>
    <row r="1" spans="1:7" x14ac:dyDescent="0.2">
      <c r="A1" t="s">
        <v>0</v>
      </c>
    </row>
    <row r="2" spans="1:7" x14ac:dyDescent="0.2">
      <c r="A2" t="s">
        <v>1</v>
      </c>
      <c r="B2" t="s">
        <v>2</v>
      </c>
      <c r="C2" t="s">
        <v>3</v>
      </c>
    </row>
    <row r="3" spans="1:7" x14ac:dyDescent="0.2">
      <c r="A3" s="1">
        <v>43027</v>
      </c>
      <c r="B3" s="2">
        <v>0.66736111111111107</v>
      </c>
    </row>
    <row r="4" spans="1:7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 x14ac:dyDescent="0.2">
      <c r="A5">
        <v>90</v>
      </c>
      <c r="B5">
        <v>7.1782550000000001</v>
      </c>
      <c r="C5">
        <v>8.5373260000000002</v>
      </c>
      <c r="D5">
        <f t="shared" ref="D5:D45" si="0">C5/COS(RADIANS(A5))</f>
        <v>1.3936802459807653E+17</v>
      </c>
      <c r="E5">
        <f>$C$45*COS(RADIANS(A5))</f>
        <v>4.3499447208335265E-14</v>
      </c>
      <c r="F5">
        <f>B5/COS(RADIANS(A5))</f>
        <v>1.171817990095805E+17</v>
      </c>
      <c r="G5">
        <f>C5-E5</f>
        <v>8.5373259999999576</v>
      </c>
    </row>
    <row r="6" spans="1:7" x14ac:dyDescent="0.2">
      <c r="A6">
        <v>88</v>
      </c>
      <c r="B6">
        <v>7.4728149999999998</v>
      </c>
      <c r="C6">
        <v>17.954861999999999</v>
      </c>
      <c r="D6">
        <f t="shared" si="0"/>
        <v>514.47337917378218</v>
      </c>
      <c r="E6">
        <f t="shared" ref="E6:E44" si="1">$C$45*COS(RADIANS(A6))</f>
        <v>24.782446703916342</v>
      </c>
      <c r="F6">
        <f t="shared" ref="F6:F45" si="2">B6/COS(RADIANS(A6))</f>
        <v>214.12386154739184</v>
      </c>
      <c r="G6">
        <f t="shared" ref="G6:G45" si="3">C6-E6</f>
        <v>-6.8275847039163438</v>
      </c>
    </row>
    <row r="7" spans="1:7" x14ac:dyDescent="0.2">
      <c r="A7">
        <v>86</v>
      </c>
      <c r="B7">
        <v>14.551964</v>
      </c>
      <c r="C7">
        <v>31.489740000000001</v>
      </c>
      <c r="D7">
        <f t="shared" si="0"/>
        <v>451.4239082025274</v>
      </c>
      <c r="E7">
        <f t="shared" si="1"/>
        <v>49.53469981396703</v>
      </c>
      <c r="F7">
        <f t="shared" si="2"/>
        <v>208.61094632418315</v>
      </c>
      <c r="G7">
        <f t="shared" si="3"/>
        <v>-18.044959813967029</v>
      </c>
    </row>
    <row r="8" spans="1:7" x14ac:dyDescent="0.2">
      <c r="A8">
        <v>84</v>
      </c>
      <c r="B8">
        <v>57.247408</v>
      </c>
      <c r="C8">
        <v>46.574399999999997</v>
      </c>
      <c r="D8">
        <f t="shared" si="0"/>
        <v>445.56667671218446</v>
      </c>
      <c r="E8">
        <f t="shared" si="1"/>
        <v>74.226602522530129</v>
      </c>
      <c r="F8">
        <f t="shared" si="2"/>
        <v>547.67291329456793</v>
      </c>
      <c r="G8">
        <f t="shared" si="3"/>
        <v>-27.652202522530132</v>
      </c>
    </row>
    <row r="9" spans="1:7" x14ac:dyDescent="0.2">
      <c r="A9">
        <v>82</v>
      </c>
      <c r="B9">
        <v>76.345727999999994</v>
      </c>
      <c r="C9">
        <v>65.287948</v>
      </c>
      <c r="D9">
        <f t="shared" si="0"/>
        <v>469.11326649776828</v>
      </c>
      <c r="E9">
        <f t="shared" si="1"/>
        <v>98.828071549651128</v>
      </c>
      <c r="F9">
        <f t="shared" si="2"/>
        <v>548.5666948091266</v>
      </c>
      <c r="G9">
        <f t="shared" si="3"/>
        <v>-33.540123549651128</v>
      </c>
    </row>
    <row r="10" spans="1:7" x14ac:dyDescent="0.2">
      <c r="A10">
        <v>80</v>
      </c>
      <c r="B10">
        <v>86.470048000000006</v>
      </c>
      <c r="C10">
        <v>90.346384</v>
      </c>
      <c r="D10">
        <f t="shared" si="0"/>
        <v>520.28408943796001</v>
      </c>
      <c r="E10">
        <f t="shared" si="1"/>
        <v>123.30913379488629</v>
      </c>
      <c r="F10">
        <f t="shared" si="2"/>
        <v>497.96116009841302</v>
      </c>
      <c r="G10">
        <f t="shared" si="3"/>
        <v>-32.962749794886292</v>
      </c>
    </row>
    <row r="11" spans="1:7" x14ac:dyDescent="0.2">
      <c r="A11">
        <v>78</v>
      </c>
      <c r="B11">
        <v>110.939216</v>
      </c>
      <c r="C11">
        <v>98.031335999999996</v>
      </c>
      <c r="D11">
        <f t="shared" si="0"/>
        <v>471.50468362035144</v>
      </c>
      <c r="E11">
        <f t="shared" si="1"/>
        <v>147.63996285490836</v>
      </c>
      <c r="F11">
        <f t="shared" si="2"/>
        <v>533.58815737418729</v>
      </c>
      <c r="G11">
        <f t="shared" si="3"/>
        <v>-49.608626854908366</v>
      </c>
    </row>
    <row r="12" spans="1:7" x14ac:dyDescent="0.2">
      <c r="A12">
        <v>76</v>
      </c>
      <c r="B12">
        <v>132.14335199999999</v>
      </c>
      <c r="C12">
        <v>113.148904</v>
      </c>
      <c r="D12">
        <f t="shared" si="0"/>
        <v>467.70840530796266</v>
      </c>
      <c r="E12">
        <f t="shared" si="1"/>
        <v>171.79091536238442</v>
      </c>
      <c r="F12">
        <f t="shared" si="2"/>
        <v>546.22320014667378</v>
      </c>
      <c r="G12">
        <f t="shared" si="3"/>
        <v>-58.642011362384423</v>
      </c>
    </row>
    <row r="13" spans="1:7" x14ac:dyDescent="0.2">
      <c r="A13">
        <v>74</v>
      </c>
      <c r="B13">
        <v>146.34654399999999</v>
      </c>
      <c r="C13">
        <v>132.892832</v>
      </c>
      <c r="D13">
        <f t="shared" si="0"/>
        <v>482.12925133496805</v>
      </c>
      <c r="E13">
        <f t="shared" si="1"/>
        <v>195.73256710185348</v>
      </c>
      <c r="F13">
        <f t="shared" si="2"/>
        <v>530.93871680136931</v>
      </c>
      <c r="G13">
        <f t="shared" si="3"/>
        <v>-62.839735101853478</v>
      </c>
    </row>
    <row r="14" spans="1:7" x14ac:dyDescent="0.2">
      <c r="A14">
        <v>72</v>
      </c>
      <c r="B14">
        <v>162.92408</v>
      </c>
      <c r="C14">
        <v>157.00955200000001</v>
      </c>
      <c r="D14">
        <f t="shared" si="0"/>
        <v>508.09358338878803</v>
      </c>
      <c r="E14">
        <f t="shared" si="1"/>
        <v>219.43574885859957</v>
      </c>
      <c r="F14">
        <f t="shared" si="2"/>
        <v>527.2333980516139</v>
      </c>
      <c r="G14">
        <f t="shared" si="3"/>
        <v>-62.426196858599553</v>
      </c>
    </row>
    <row r="15" spans="1:7" x14ac:dyDescent="0.2">
      <c r="A15">
        <v>70</v>
      </c>
      <c r="B15">
        <v>183.17420799999999</v>
      </c>
      <c r="C15">
        <v>173.67032</v>
      </c>
      <c r="D15">
        <f t="shared" si="0"/>
        <v>507.77804579373128</v>
      </c>
      <c r="E15">
        <f t="shared" si="1"/>
        <v>242.87158195684736</v>
      </c>
      <c r="F15">
        <f t="shared" si="2"/>
        <v>535.56555534678841</v>
      </c>
      <c r="G15">
        <f t="shared" si="3"/>
        <v>-69.201261956847361</v>
      </c>
    </row>
    <row r="16" spans="1:7" x14ac:dyDescent="0.2">
      <c r="A16">
        <v>68</v>
      </c>
      <c r="B16">
        <v>207.586512</v>
      </c>
      <c r="C16">
        <v>185.07455999999999</v>
      </c>
      <c r="D16">
        <f t="shared" si="0"/>
        <v>494.05046054413276</v>
      </c>
      <c r="E16">
        <f t="shared" si="1"/>
        <v>266.01151344397982</v>
      </c>
      <c r="F16">
        <f t="shared" si="2"/>
        <v>554.14537717312498</v>
      </c>
      <c r="G16">
        <f t="shared" si="3"/>
        <v>-80.936953443979831</v>
      </c>
    </row>
    <row r="17" spans="1:7" x14ac:dyDescent="0.2">
      <c r="A17">
        <v>66</v>
      </c>
      <c r="B17">
        <v>226.90199999999999</v>
      </c>
      <c r="C17">
        <v>215.65</v>
      </c>
      <c r="D17">
        <f t="shared" si="0"/>
        <v>530.19565281658447</v>
      </c>
      <c r="E17">
        <f t="shared" si="1"/>
        <v>288.82735087791343</v>
      </c>
      <c r="F17">
        <f t="shared" si="2"/>
        <v>557.8597450284658</v>
      </c>
      <c r="G17">
        <f t="shared" si="3"/>
        <v>-73.177350877913426</v>
      </c>
    </row>
    <row r="18" spans="1:7" x14ac:dyDescent="0.2">
      <c r="A18">
        <v>64</v>
      </c>
      <c r="B18">
        <v>236.47399999999999</v>
      </c>
      <c r="C18">
        <v>227.345</v>
      </c>
      <c r="D18">
        <f t="shared" si="0"/>
        <v>518.61305577528617</v>
      </c>
      <c r="E18">
        <f t="shared" si="1"/>
        <v>311.29129667524501</v>
      </c>
      <c r="F18">
        <f t="shared" si="2"/>
        <v>539.43787526184883</v>
      </c>
      <c r="G18">
        <f t="shared" si="3"/>
        <v>-83.946296675245009</v>
      </c>
    </row>
    <row r="19" spans="1:7" x14ac:dyDescent="0.2">
      <c r="A19">
        <v>62</v>
      </c>
      <c r="B19">
        <v>262.18400000000003</v>
      </c>
      <c r="C19">
        <v>234.703</v>
      </c>
      <c r="D19">
        <f t="shared" si="0"/>
        <v>499.9301738474831</v>
      </c>
      <c r="E19">
        <f t="shared" si="1"/>
        <v>333.37598197832619</v>
      </c>
      <c r="F19">
        <f t="shared" si="2"/>
        <v>558.46620068779919</v>
      </c>
      <c r="G19">
        <f t="shared" si="3"/>
        <v>-98.672981978326192</v>
      </c>
    </row>
    <row r="20" spans="1:7" x14ac:dyDescent="0.2">
      <c r="A20">
        <v>60</v>
      </c>
      <c r="B20">
        <v>284.03699999999998</v>
      </c>
      <c r="C20">
        <v>263.16899999999998</v>
      </c>
      <c r="D20">
        <f t="shared" si="0"/>
        <v>526.33799999999985</v>
      </c>
      <c r="E20">
        <f t="shared" si="1"/>
        <v>355.05450000000008</v>
      </c>
      <c r="F20">
        <f t="shared" si="2"/>
        <v>568.07399999999984</v>
      </c>
      <c r="G20">
        <f t="shared" si="3"/>
        <v>-91.885500000000093</v>
      </c>
    </row>
    <row r="21" spans="1:7" x14ac:dyDescent="0.2">
      <c r="A21">
        <v>58</v>
      </c>
      <c r="B21">
        <v>293.95699999999999</v>
      </c>
      <c r="C21">
        <v>290.69</v>
      </c>
      <c r="D21">
        <f t="shared" si="0"/>
        <v>548.55526043317082</v>
      </c>
      <c r="E21">
        <f t="shared" si="1"/>
        <v>376.30043880537693</v>
      </c>
      <c r="F21">
        <f t="shared" si="2"/>
        <v>554.72035051482203</v>
      </c>
      <c r="G21">
        <f t="shared" si="3"/>
        <v>-85.61043880537693</v>
      </c>
    </row>
    <row r="22" spans="1:7" x14ac:dyDescent="0.2">
      <c r="A22">
        <v>56</v>
      </c>
      <c r="B22">
        <v>311.57400000000001</v>
      </c>
      <c r="C22">
        <v>304.10300000000001</v>
      </c>
      <c r="D22">
        <f t="shared" si="0"/>
        <v>543.82485563125294</v>
      </c>
      <c r="E22">
        <f t="shared" si="1"/>
        <v>397.08791349070856</v>
      </c>
      <c r="F22">
        <f t="shared" si="2"/>
        <v>557.18518254818923</v>
      </c>
      <c r="G22">
        <f t="shared" si="3"/>
        <v>-92.98491349070855</v>
      </c>
    </row>
    <row r="23" spans="1:7" x14ac:dyDescent="0.2">
      <c r="A23">
        <v>54</v>
      </c>
      <c r="B23">
        <v>332.07600000000002</v>
      </c>
      <c r="C23">
        <v>315.19</v>
      </c>
      <c r="D23">
        <f t="shared" si="0"/>
        <v>536.23325656895895</v>
      </c>
      <c r="E23">
        <f t="shared" si="1"/>
        <v>417.3915977201558</v>
      </c>
      <c r="F23">
        <f t="shared" si="2"/>
        <v>564.96143566862406</v>
      </c>
      <c r="G23">
        <f t="shared" si="3"/>
        <v>-102.2015977201558</v>
      </c>
    </row>
    <row r="24" spans="1:7" x14ac:dyDescent="0.2">
      <c r="A24">
        <v>52</v>
      </c>
      <c r="B24">
        <v>352.58300000000003</v>
      </c>
      <c r="C24">
        <v>339.66399999999999</v>
      </c>
      <c r="D24">
        <f t="shared" si="0"/>
        <v>551.70578899765076</v>
      </c>
      <c r="E24">
        <f t="shared" si="1"/>
        <v>437.1867545820279</v>
      </c>
      <c r="F24">
        <f t="shared" si="2"/>
        <v>572.68972338004232</v>
      </c>
      <c r="G24">
        <f t="shared" si="3"/>
        <v>-97.522754582027915</v>
      </c>
    </row>
    <row r="25" spans="1:7" x14ac:dyDescent="0.2">
      <c r="A25">
        <v>50</v>
      </c>
      <c r="B25">
        <v>364.58300000000003</v>
      </c>
      <c r="C25">
        <v>370.38200000000001</v>
      </c>
      <c r="D25">
        <f t="shared" si="0"/>
        <v>576.21210244021324</v>
      </c>
      <c r="E25">
        <f t="shared" si="1"/>
        <v>456.44926672689883</v>
      </c>
      <c r="F25">
        <f t="shared" si="2"/>
        <v>567.19045996824968</v>
      </c>
      <c r="G25">
        <f t="shared" si="3"/>
        <v>-86.067266726898822</v>
      </c>
    </row>
    <row r="26" spans="1:7" x14ac:dyDescent="0.2">
      <c r="A26">
        <v>48</v>
      </c>
      <c r="B26">
        <v>380.01299999999998</v>
      </c>
      <c r="C26">
        <v>384.01299999999998</v>
      </c>
      <c r="D26">
        <f t="shared" si="0"/>
        <v>573.8984233431579</v>
      </c>
      <c r="E26">
        <f t="shared" si="1"/>
        <v>475.15566575088246</v>
      </c>
      <c r="F26">
        <f t="shared" si="2"/>
        <v>567.9205171436995</v>
      </c>
      <c r="G26">
        <f t="shared" si="3"/>
        <v>-91.142665750882486</v>
      </c>
    </row>
    <row r="27" spans="1:7" x14ac:dyDescent="0.2">
      <c r="A27">
        <v>46</v>
      </c>
      <c r="B27">
        <v>397.005</v>
      </c>
      <c r="C27">
        <v>399.41</v>
      </c>
      <c r="D27">
        <f t="shared" si="0"/>
        <v>574.9732774919114</v>
      </c>
      <c r="E27">
        <f t="shared" si="1"/>
        <v>493.28316078826811</v>
      </c>
      <c r="F27">
        <f t="shared" si="2"/>
        <v>571.51114401411155</v>
      </c>
      <c r="G27">
        <f t="shared" si="3"/>
        <v>-93.873160788268081</v>
      </c>
    </row>
    <row r="28" spans="1:7" x14ac:dyDescent="0.2">
      <c r="A28">
        <v>44</v>
      </c>
      <c r="B28">
        <v>417.745</v>
      </c>
      <c r="C28">
        <v>412.09800000000001</v>
      </c>
      <c r="D28">
        <f t="shared" si="0"/>
        <v>572.88363553079125</v>
      </c>
      <c r="E28">
        <f t="shared" si="1"/>
        <v>510.80966627867929</v>
      </c>
      <c r="F28">
        <f t="shared" si="2"/>
        <v>580.73388932926241</v>
      </c>
      <c r="G28">
        <f t="shared" si="3"/>
        <v>-98.711666278679274</v>
      </c>
    </row>
    <row r="29" spans="1:7" x14ac:dyDescent="0.2">
      <c r="A29">
        <v>42</v>
      </c>
      <c r="B29">
        <v>430.3</v>
      </c>
      <c r="C29">
        <v>414.84300000000002</v>
      </c>
      <c r="D29">
        <f t="shared" si="0"/>
        <v>558.22631844809791</v>
      </c>
      <c r="E29">
        <f t="shared" si="1"/>
        <v>527.713828874927</v>
      </c>
      <c r="F29">
        <f t="shared" si="2"/>
        <v>579.02576354962366</v>
      </c>
      <c r="G29">
        <f t="shared" si="3"/>
        <v>-112.87082887492699</v>
      </c>
    </row>
    <row r="30" spans="1:7" x14ac:dyDescent="0.2">
      <c r="A30">
        <v>40</v>
      </c>
      <c r="B30">
        <v>442.3</v>
      </c>
      <c r="C30">
        <v>449.92399999999998</v>
      </c>
      <c r="D30">
        <f t="shared" si="0"/>
        <v>587.33406924553606</v>
      </c>
      <c r="E30">
        <f t="shared" si="1"/>
        <v>543.97505345877437</v>
      </c>
      <c r="F30">
        <f t="shared" si="2"/>
        <v>577.38164407166687</v>
      </c>
      <c r="G30">
        <f t="shared" si="3"/>
        <v>-94.05105345877439</v>
      </c>
    </row>
    <row r="31" spans="1:7" x14ac:dyDescent="0.2">
      <c r="A31">
        <v>38</v>
      </c>
      <c r="B31">
        <v>454.17500000000001</v>
      </c>
      <c r="C31">
        <v>457.16199999999998</v>
      </c>
      <c r="D31">
        <f t="shared" si="0"/>
        <v>580.14690523901027</v>
      </c>
      <c r="E31">
        <f t="shared" si="1"/>
        <v>559.57352823291569</v>
      </c>
      <c r="F31">
        <f t="shared" si="2"/>
        <v>576.35634783058856</v>
      </c>
      <c r="G31">
        <f t="shared" si="3"/>
        <v>-102.41152823291571</v>
      </c>
    </row>
    <row r="32" spans="1:7" x14ac:dyDescent="0.2">
      <c r="A32">
        <v>36</v>
      </c>
      <c r="B32">
        <v>464.59699999999998</v>
      </c>
      <c r="C32">
        <v>475.51900000000001</v>
      </c>
      <c r="D32">
        <f t="shared" si="0"/>
        <v>587.7738085927225</v>
      </c>
      <c r="E32">
        <f t="shared" si="1"/>
        <v>574.49024885859956</v>
      </c>
      <c r="F32">
        <f t="shared" si="2"/>
        <v>574.27347414246969</v>
      </c>
      <c r="G32">
        <f t="shared" si="3"/>
        <v>-98.971248858599552</v>
      </c>
    </row>
    <row r="33" spans="1:7" x14ac:dyDescent="0.2">
      <c r="A33">
        <v>34</v>
      </c>
      <c r="B33">
        <v>480.24</v>
      </c>
      <c r="C33">
        <v>510.08300000000003</v>
      </c>
      <c r="D33">
        <f t="shared" si="0"/>
        <v>615.27126982671768</v>
      </c>
      <c r="E33">
        <f t="shared" si="1"/>
        <v>588.7070416094881</v>
      </c>
      <c r="F33">
        <f t="shared" si="2"/>
        <v>579.27410758951555</v>
      </c>
      <c r="G33">
        <f t="shared" si="3"/>
        <v>-78.624041609488074</v>
      </c>
    </row>
    <row r="34" spans="1:7" x14ac:dyDescent="0.2">
      <c r="A34">
        <v>32</v>
      </c>
      <c r="B34">
        <v>486.87299999999999</v>
      </c>
      <c r="C34">
        <v>517.90200000000004</v>
      </c>
      <c r="D34">
        <f t="shared" si="0"/>
        <v>610.69885345803652</v>
      </c>
      <c r="E34">
        <f t="shared" si="1"/>
        <v>602.20658551354347</v>
      </c>
      <c r="F34">
        <f t="shared" si="2"/>
        <v>574.110126780114</v>
      </c>
      <c r="G34">
        <f t="shared" si="3"/>
        <v>-84.304585513543429</v>
      </c>
    </row>
    <row r="35" spans="1:7" x14ac:dyDescent="0.2">
      <c r="A35">
        <v>30</v>
      </c>
      <c r="B35">
        <v>511.95499999999998</v>
      </c>
      <c r="C35">
        <v>541.779</v>
      </c>
      <c r="D35">
        <f t="shared" si="0"/>
        <v>625.59250298257246</v>
      </c>
      <c r="E35">
        <f t="shared" si="1"/>
        <v>614.97243345596405</v>
      </c>
      <c r="F35">
        <f t="shared" si="2"/>
        <v>591.15471412594968</v>
      </c>
      <c r="G35">
        <f t="shared" si="3"/>
        <v>-73.193433455964055</v>
      </c>
    </row>
    <row r="36" spans="1:7" x14ac:dyDescent="0.2">
      <c r="A36">
        <v>28</v>
      </c>
      <c r="B36">
        <v>520.01700000000005</v>
      </c>
      <c r="C36">
        <v>547.93899999999996</v>
      </c>
      <c r="D36">
        <f t="shared" si="0"/>
        <v>620.5793010045013</v>
      </c>
      <c r="E36">
        <f t="shared" si="1"/>
        <v>626.98903221745979</v>
      </c>
      <c r="F36">
        <f t="shared" si="2"/>
        <v>588.95568004916208</v>
      </c>
      <c r="G36">
        <f t="shared" si="3"/>
        <v>-79.05003221745983</v>
      </c>
    </row>
    <row r="37" spans="1:7" x14ac:dyDescent="0.2">
      <c r="A37">
        <v>26</v>
      </c>
      <c r="B37">
        <v>533.78599999999994</v>
      </c>
      <c r="C37">
        <v>574.88800000000003</v>
      </c>
      <c r="D37">
        <f t="shared" si="0"/>
        <v>639.62150435590047</v>
      </c>
      <c r="E37">
        <f t="shared" si="1"/>
        <v>638.24174142345521</v>
      </c>
      <c r="F37">
        <f t="shared" si="2"/>
        <v>593.89133939848909</v>
      </c>
      <c r="G37">
        <f t="shared" si="3"/>
        <v>-63.353741423455176</v>
      </c>
    </row>
    <row r="38" spans="1:7" x14ac:dyDescent="0.2">
      <c r="A38">
        <v>24</v>
      </c>
      <c r="B38">
        <v>535.53</v>
      </c>
      <c r="C38">
        <v>605.55600000000004</v>
      </c>
      <c r="D38">
        <f t="shared" si="0"/>
        <v>662.86356626700774</v>
      </c>
      <c r="E38">
        <f t="shared" si="1"/>
        <v>648.71685138112969</v>
      </c>
      <c r="F38">
        <f t="shared" si="2"/>
        <v>586.21056622834317</v>
      </c>
      <c r="G38">
        <f t="shared" si="3"/>
        <v>-43.160851381129646</v>
      </c>
    </row>
    <row r="39" spans="1:7" x14ac:dyDescent="0.2">
      <c r="A39">
        <v>22</v>
      </c>
      <c r="B39">
        <v>544.01800000000003</v>
      </c>
      <c r="C39">
        <v>612.87099999999998</v>
      </c>
      <c r="D39">
        <f t="shared" si="0"/>
        <v>661.00266627955318</v>
      </c>
      <c r="E39">
        <f t="shared" si="1"/>
        <v>658.4015997825669</v>
      </c>
      <c r="F39">
        <f t="shared" si="2"/>
        <v>586.74231364197362</v>
      </c>
      <c r="G39">
        <f t="shared" si="3"/>
        <v>-45.530599782566924</v>
      </c>
    </row>
    <row r="40" spans="1:7" x14ac:dyDescent="0.2">
      <c r="A40">
        <v>20</v>
      </c>
      <c r="B40">
        <v>561.423</v>
      </c>
      <c r="C40">
        <v>633.92200000000003</v>
      </c>
      <c r="D40">
        <f t="shared" si="0"/>
        <v>674.60570188347515</v>
      </c>
      <c r="E40">
        <f t="shared" si="1"/>
        <v>667.28418725366066</v>
      </c>
      <c r="F40">
        <f t="shared" si="2"/>
        <v>597.45387755674403</v>
      </c>
      <c r="G40">
        <f t="shared" si="3"/>
        <v>-33.362187253660636</v>
      </c>
    </row>
    <row r="41" spans="1:7" x14ac:dyDescent="0.2">
      <c r="A41">
        <v>18</v>
      </c>
      <c r="B41">
        <v>562.99800000000005</v>
      </c>
      <c r="C41">
        <v>619.87599999999998</v>
      </c>
      <c r="D41">
        <f t="shared" si="0"/>
        <v>651.77619771192008</v>
      </c>
      <c r="E41">
        <f t="shared" si="1"/>
        <v>675.35379172983517</v>
      </c>
      <c r="F41">
        <f t="shared" si="2"/>
        <v>591.97112932169603</v>
      </c>
      <c r="G41">
        <f t="shared" si="3"/>
        <v>-55.477791729835189</v>
      </c>
    </row>
    <row r="42" spans="1:7" x14ac:dyDescent="0.2">
      <c r="A42">
        <v>16</v>
      </c>
      <c r="B42">
        <v>562.84699999999998</v>
      </c>
      <c r="C42">
        <v>661.47500000000002</v>
      </c>
      <c r="D42">
        <f t="shared" si="0"/>
        <v>688.13206933655329</v>
      </c>
      <c r="E42">
        <f t="shared" si="1"/>
        <v>682.60058164106374</v>
      </c>
      <c r="F42">
        <f t="shared" si="2"/>
        <v>585.52941657639508</v>
      </c>
      <c r="G42">
        <f t="shared" si="3"/>
        <v>-21.125581641063718</v>
      </c>
    </row>
    <row r="43" spans="1:7" x14ac:dyDescent="0.2">
      <c r="A43">
        <v>14</v>
      </c>
      <c r="B43">
        <v>565.64200000000005</v>
      </c>
      <c r="C43">
        <v>655.35599999999999</v>
      </c>
      <c r="D43">
        <f t="shared" si="0"/>
        <v>675.41882567623179</v>
      </c>
      <c r="E43">
        <f t="shared" si="1"/>
        <v>689.01572789012164</v>
      </c>
      <c r="F43">
        <f t="shared" si="2"/>
        <v>582.95835453273514</v>
      </c>
      <c r="G43">
        <f t="shared" si="3"/>
        <v>-33.659727890121644</v>
      </c>
    </row>
    <row r="44" spans="1:7" x14ac:dyDescent="0.2">
      <c r="A44">
        <v>12</v>
      </c>
      <c r="B44">
        <v>583.14599999999996</v>
      </c>
      <c r="C44">
        <v>692.26</v>
      </c>
      <c r="D44">
        <f t="shared" si="0"/>
        <v>707.72550020126516</v>
      </c>
      <c r="E44">
        <f t="shared" si="1"/>
        <v>694.59141460948206</v>
      </c>
      <c r="F44">
        <f t="shared" si="2"/>
        <v>596.17382853316224</v>
      </c>
      <c r="G44">
        <f t="shared" si="3"/>
        <v>-2.3314146094820671</v>
      </c>
    </row>
    <row r="45" spans="1:7" x14ac:dyDescent="0.2">
      <c r="A45">
        <v>10</v>
      </c>
      <c r="B45">
        <v>595.44799999999998</v>
      </c>
      <c r="C45">
        <v>710.10900000000004</v>
      </c>
      <c r="D45">
        <f t="shared" si="0"/>
        <v>721.06357593957455</v>
      </c>
      <c r="E45">
        <f>$C$45*COS(RADIANS(A45))</f>
        <v>699.32084868374602</v>
      </c>
      <c r="F45">
        <f t="shared" si="2"/>
        <v>604.6337451941431</v>
      </c>
      <c r="G45">
        <f t="shared" si="3"/>
        <v>10.788151316254016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WP05_2_10192017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2017-10-20T04:55:15Z</dcterms:created>
  <dcterms:modified xsi:type="dcterms:W3CDTF">2017-10-20T05:19:13Z</dcterms:modified>
</cp:coreProperties>
</file>