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ASTR491_Research/WhiteMaterialsData/Additions/Screen Samples/Reduced Data/"/>
    </mc:Choice>
  </mc:AlternateContent>
  <bookViews>
    <workbookView xWindow="20480" yWindow="460" windowWidth="20480" windowHeight="25040" tabRatio="500"/>
  </bookViews>
  <sheets>
    <sheet name="WP06_3_10192017_Reduc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G45" i="1"/>
  <c r="F45" i="1"/>
  <c r="D45" i="1"/>
  <c r="E44" i="1"/>
  <c r="G44" i="1"/>
  <c r="F44" i="1"/>
  <c r="D44" i="1"/>
  <c r="E43" i="1"/>
  <c r="G43" i="1"/>
  <c r="F43" i="1"/>
  <c r="D43" i="1"/>
  <c r="E42" i="1"/>
  <c r="G42" i="1"/>
  <c r="F42" i="1"/>
  <c r="D42" i="1"/>
  <c r="E41" i="1"/>
  <c r="G41" i="1"/>
  <c r="F41" i="1"/>
  <c r="D41" i="1"/>
  <c r="E40" i="1"/>
  <c r="G40" i="1"/>
  <c r="F40" i="1"/>
  <c r="D40" i="1"/>
  <c r="E39" i="1"/>
  <c r="G39" i="1"/>
  <c r="F39" i="1"/>
  <c r="D39" i="1"/>
  <c r="E38" i="1"/>
  <c r="G38" i="1"/>
  <c r="F38" i="1"/>
  <c r="D38" i="1"/>
  <c r="E37" i="1"/>
  <c r="G37" i="1"/>
  <c r="F37" i="1"/>
  <c r="D37" i="1"/>
  <c r="E36" i="1"/>
  <c r="G36" i="1"/>
  <c r="F36" i="1"/>
  <c r="D36" i="1"/>
  <c r="E35" i="1"/>
  <c r="G35" i="1"/>
  <c r="F35" i="1"/>
  <c r="D35" i="1"/>
  <c r="E34" i="1"/>
  <c r="G34" i="1"/>
  <c r="F34" i="1"/>
  <c r="D34" i="1"/>
  <c r="E33" i="1"/>
  <c r="G33" i="1"/>
  <c r="F33" i="1"/>
  <c r="D33" i="1"/>
  <c r="E32" i="1"/>
  <c r="G32" i="1"/>
  <c r="F32" i="1"/>
  <c r="D32" i="1"/>
  <c r="E31" i="1"/>
  <c r="G31" i="1"/>
  <c r="F31" i="1"/>
  <c r="D31" i="1"/>
  <c r="E30" i="1"/>
  <c r="G30" i="1"/>
  <c r="F30" i="1"/>
  <c r="D30" i="1"/>
  <c r="E29" i="1"/>
  <c r="G29" i="1"/>
  <c r="F29" i="1"/>
  <c r="D29" i="1"/>
  <c r="E28" i="1"/>
  <c r="G28" i="1"/>
  <c r="F28" i="1"/>
  <c r="D28" i="1"/>
  <c r="E27" i="1"/>
  <c r="G27" i="1"/>
  <c r="F27" i="1"/>
  <c r="D27" i="1"/>
  <c r="E26" i="1"/>
  <c r="G26" i="1"/>
  <c r="F26" i="1"/>
  <c r="D26" i="1"/>
  <c r="E25" i="1"/>
  <c r="G25" i="1"/>
  <c r="F25" i="1"/>
  <c r="D25" i="1"/>
  <c r="E24" i="1"/>
  <c r="G24" i="1"/>
  <c r="F24" i="1"/>
  <c r="D24" i="1"/>
  <c r="E23" i="1"/>
  <c r="G23" i="1"/>
  <c r="F23" i="1"/>
  <c r="D23" i="1"/>
  <c r="E22" i="1"/>
  <c r="G22" i="1"/>
  <c r="F22" i="1"/>
  <c r="D22" i="1"/>
  <c r="E21" i="1"/>
  <c r="G21" i="1"/>
  <c r="F21" i="1"/>
  <c r="D21" i="1"/>
  <c r="E20" i="1"/>
  <c r="G20" i="1"/>
  <c r="F20" i="1"/>
  <c r="D20" i="1"/>
  <c r="E19" i="1"/>
  <c r="G19" i="1"/>
  <c r="F19" i="1"/>
  <c r="D19" i="1"/>
  <c r="E18" i="1"/>
  <c r="G18" i="1"/>
  <c r="F18" i="1"/>
  <c r="D18" i="1"/>
  <c r="E17" i="1"/>
  <c r="G17" i="1"/>
  <c r="F17" i="1"/>
  <c r="D17" i="1"/>
  <c r="E16" i="1"/>
  <c r="G16" i="1"/>
  <c r="F16" i="1"/>
  <c r="D16" i="1"/>
  <c r="E15" i="1"/>
  <c r="G15" i="1"/>
  <c r="F15" i="1"/>
  <c r="D15" i="1"/>
  <c r="E14" i="1"/>
  <c r="G14" i="1"/>
  <c r="F14" i="1"/>
  <c r="D14" i="1"/>
  <c r="E13" i="1"/>
  <c r="G13" i="1"/>
  <c r="F13" i="1"/>
  <c r="D13" i="1"/>
  <c r="E12" i="1"/>
  <c r="G12" i="1"/>
  <c r="F12" i="1"/>
  <c r="D12" i="1"/>
  <c r="E11" i="1"/>
  <c r="G11" i="1"/>
  <c r="F11" i="1"/>
  <c r="D11" i="1"/>
  <c r="E10" i="1"/>
  <c r="G10" i="1"/>
  <c r="F10" i="1"/>
  <c r="D10" i="1"/>
  <c r="E9" i="1"/>
  <c r="G9" i="1"/>
  <c r="F9" i="1"/>
  <c r="D9" i="1"/>
  <c r="E8" i="1"/>
  <c r="G8" i="1"/>
  <c r="F8" i="1"/>
  <c r="D8" i="1"/>
  <c r="E7" i="1"/>
  <c r="G7" i="1"/>
  <c r="F7" i="1"/>
  <c r="D7" i="1"/>
  <c r="E6" i="1"/>
  <c r="G6" i="1"/>
  <c r="F6" i="1"/>
  <c r="D6" i="1"/>
  <c r="E5" i="1"/>
  <c r="G5" i="1"/>
  <c r="F5" i="1"/>
  <c r="D5" i="1"/>
</calcChain>
</file>

<file path=xl/sharedStrings.xml><?xml version="1.0" encoding="utf-8"?>
<sst xmlns="http://schemas.openxmlformats.org/spreadsheetml/2006/main" count="11" uniqueCount="11">
  <si>
    <t>Lambertian Test:</t>
  </si>
  <si>
    <t>Material:</t>
  </si>
  <si>
    <t>WP06_3_10192017</t>
  </si>
  <si>
    <t>Reference:</t>
  </si>
  <si>
    <t>Angle (deg):</t>
  </si>
  <si>
    <t>Reference (uW):</t>
  </si>
  <si>
    <t>Material (uW):</t>
  </si>
  <si>
    <t>Corrected (uW)</t>
  </si>
  <si>
    <t>Scaled Cosine</t>
  </si>
  <si>
    <t>Ref Corrected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</si>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</sst>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(uW) v. Angle (deg)</a:t>
            </a:r>
          </a:p>
          <a:p>
            <a:pPr>
              <a:defRPr/>
            </a:pPr>
            <a:r>
              <a:rPr lang="en-US" baseline="0"/>
              <a:t>Sample - PO06-3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WP06-3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WP06_3_10192017_Reduced!$A$5:$A$45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WP06_3_10192017_Reduced!$C$5:$C$45</c:f>
              <c:numCache>
                <c:formatCode>General</c:formatCode>
                <c:ptCount val="41"/>
                <c:pt idx="0">
                  <c:v>7.254364</c:v>
                </c:pt>
                <c:pt idx="1">
                  <c:v>16.781622</c:v>
                </c:pt>
                <c:pt idx="2">
                  <c:v>29.385782</c:v>
                </c:pt>
                <c:pt idx="3">
                  <c:v>42.59422</c:v>
                </c:pt>
                <c:pt idx="4">
                  <c:v>57.406852</c:v>
                </c:pt>
                <c:pt idx="5">
                  <c:v>70.34827199999999</c:v>
                </c:pt>
                <c:pt idx="6">
                  <c:v>91.657216</c:v>
                </c:pt>
                <c:pt idx="7">
                  <c:v>108.4374</c:v>
                </c:pt>
                <c:pt idx="8">
                  <c:v>127.330904</c:v>
                </c:pt>
                <c:pt idx="9">
                  <c:v>148.930016</c:v>
                </c:pt>
                <c:pt idx="10">
                  <c:v>160.221696</c:v>
                </c:pt>
                <c:pt idx="11">
                  <c:v>183.10584</c:v>
                </c:pt>
                <c:pt idx="12">
                  <c:v>199.860496</c:v>
                </c:pt>
                <c:pt idx="13">
                  <c:v>221.078</c:v>
                </c:pt>
                <c:pt idx="14">
                  <c:v>228.528</c:v>
                </c:pt>
                <c:pt idx="15">
                  <c:v>259.887</c:v>
                </c:pt>
                <c:pt idx="16">
                  <c:v>258.72</c:v>
                </c:pt>
                <c:pt idx="17">
                  <c:v>283.092</c:v>
                </c:pt>
                <c:pt idx="18">
                  <c:v>302.712</c:v>
                </c:pt>
                <c:pt idx="19">
                  <c:v>310.988</c:v>
                </c:pt>
                <c:pt idx="20">
                  <c:v>325.6</c:v>
                </c:pt>
                <c:pt idx="21">
                  <c:v>342.031</c:v>
                </c:pt>
                <c:pt idx="22">
                  <c:v>362.903</c:v>
                </c:pt>
                <c:pt idx="23">
                  <c:v>380.757</c:v>
                </c:pt>
                <c:pt idx="24">
                  <c:v>395.724</c:v>
                </c:pt>
                <c:pt idx="25">
                  <c:v>417.259</c:v>
                </c:pt>
                <c:pt idx="26">
                  <c:v>440.669</c:v>
                </c:pt>
                <c:pt idx="27">
                  <c:v>433.395</c:v>
                </c:pt>
                <c:pt idx="28">
                  <c:v>472.224</c:v>
                </c:pt>
                <c:pt idx="29">
                  <c:v>465.879</c:v>
                </c:pt>
                <c:pt idx="30">
                  <c:v>498.012</c:v>
                </c:pt>
                <c:pt idx="31">
                  <c:v>515.445</c:v>
                </c:pt>
                <c:pt idx="32">
                  <c:v>496.18</c:v>
                </c:pt>
                <c:pt idx="33">
                  <c:v>528.95</c:v>
                </c:pt>
                <c:pt idx="34">
                  <c:v>537.998</c:v>
                </c:pt>
                <c:pt idx="35">
                  <c:v>552.678</c:v>
                </c:pt>
                <c:pt idx="36">
                  <c:v>564.958</c:v>
                </c:pt>
                <c:pt idx="37">
                  <c:v>575.491</c:v>
                </c:pt>
                <c:pt idx="38">
                  <c:v>581.67</c:v>
                </c:pt>
                <c:pt idx="39">
                  <c:v>555.0069999999999</c:v>
                </c:pt>
                <c:pt idx="40">
                  <c:v>566.861</c:v>
                </c:pt>
              </c:numCache>
            </c:numRef>
          </c:yVal>
          <c:smooth val="0"/>
        </c:ser>
        <c:ser>
          <c:idx val="1"/>
          <c:order val="1"/>
          <c:tx>
            <c:v>Scaled Cosine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WP06_3_10192017_Reduced!$A$5:$A$45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WP06_3_10192017_Reduced!$E$5:$E$45</c:f>
              <c:numCache>
                <c:formatCode>General</c:formatCode>
                <c:ptCount val="41"/>
                <c:pt idx="0">
                  <c:v>3.47244439148978E-14</c:v>
                </c:pt>
                <c:pt idx="1">
                  <c:v>19.78316360027646</c:v>
                </c:pt>
                <c:pt idx="2">
                  <c:v>39.54222446306857</c:v>
                </c:pt>
                <c:pt idx="3">
                  <c:v>59.2531092163653</c:v>
                </c:pt>
                <c:pt idx="4">
                  <c:v>78.89180318332367</c:v>
                </c:pt>
                <c:pt idx="5">
                  <c:v>98.43437964045384</c:v>
                </c:pt>
                <c:pt idx="6">
                  <c:v>117.8570289686459</c:v>
                </c:pt>
                <c:pt idx="7">
                  <c:v>137.1360876615232</c:v>
                </c:pt>
                <c:pt idx="8">
                  <c:v>156.2480671557799</c:v>
                </c:pt>
                <c:pt idx="9">
                  <c:v>175.1696824483771</c:v>
                </c:pt>
                <c:pt idx="10">
                  <c:v>193.8778804657319</c:v>
                </c:pt>
                <c:pt idx="11">
                  <c:v>212.3498681503373</c:v>
                </c:pt>
                <c:pt idx="12">
                  <c:v>230.5631402305912</c:v>
                </c:pt>
                <c:pt idx="13">
                  <c:v>248.4955066400032</c:v>
                </c:pt>
                <c:pt idx="14">
                  <c:v>266.1251195523729</c:v>
                </c:pt>
                <c:pt idx="15">
                  <c:v>283.4305000000001</c:v>
                </c:pt>
                <c:pt idx="16">
                  <c:v>300.3905640424987</c:v>
                </c:pt>
                <c:pt idx="17">
                  <c:v>316.984648454331</c:v>
                </c:pt>
                <c:pt idx="18">
                  <c:v>333.1925358997635</c:v>
                </c:pt>
                <c:pt idx="19">
                  <c:v>348.994479564578</c:v>
                </c:pt>
                <c:pt idx="20">
                  <c:v>364.3712272145214</c:v>
                </c:pt>
                <c:pt idx="21">
                  <c:v>379.3040446511887</c:v>
                </c:pt>
                <c:pt idx="22">
                  <c:v>393.7747385367576</c:v>
                </c:pt>
                <c:pt idx="23">
                  <c:v>407.7656785597681</c:v>
                </c:pt>
                <c:pt idx="24">
                  <c:v>421.2598189149411</c:v>
                </c:pt>
                <c:pt idx="25">
                  <c:v>434.240719070867</c:v>
                </c:pt>
                <c:pt idx="26">
                  <c:v>446.69256380026</c:v>
                </c:pt>
                <c:pt idx="27">
                  <c:v>458.6001824483771</c:v>
                </c:pt>
                <c:pt idx="28">
                  <c:v>469.9490674161235</c:v>
                </c:pt>
                <c:pt idx="29">
                  <c:v>480.7253918353277</c:v>
                </c:pt>
                <c:pt idx="30">
                  <c:v>490.9160264146507</c:v>
                </c:pt>
                <c:pt idx="31">
                  <c:v>500.5085554356042</c:v>
                </c:pt>
                <c:pt idx="32">
                  <c:v>509.4912918791921</c:v>
                </c:pt>
                <c:pt idx="33">
                  <c:v>517.8532916647424</c:v>
                </c:pt>
                <c:pt idx="34">
                  <c:v>525.5843669835837</c:v>
                </c:pt>
                <c:pt idx="35">
                  <c:v>532.6750987113208</c:v>
                </c:pt>
                <c:pt idx="36">
                  <c:v>539.1168478835871</c:v>
                </c:pt>
                <c:pt idx="37">
                  <c:v>544.9017662212913</c:v>
                </c:pt>
                <c:pt idx="38">
                  <c:v>550.0228056925376</c:v>
                </c:pt>
                <c:pt idx="39">
                  <c:v>554.4737270995658</c:v>
                </c:pt>
                <c:pt idx="40">
                  <c:v>558.2491076802532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45568"/>
        <c:axId val="-274398208"/>
      </c:scatterChart>
      <c:valAx>
        <c:axId val="-2728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398208"/>
        <c:crosses val="autoZero"/>
        <c:crossBetween val="midCat"/>
      </c:valAx>
      <c:valAx>
        <c:axId val="-2743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8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Power (uW) v. Angle (deg)</a:t>
            </a:r>
          </a:p>
          <a:p>
            <a:pPr>
              <a:defRPr/>
            </a:pPr>
            <a:r>
              <a:rPr lang="en-US" baseline="0"/>
              <a:t>Sample - WP06-3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WP06_3_10192017_Reduced!$A$6:$A$45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WP06_3_10192017_Reduced!$D$6:$D$45</c:f>
              <c:numCache>
                <c:formatCode>General</c:formatCode>
                <c:ptCount val="40"/>
                <c:pt idx="0">
                  <c:v>480.855702391758</c:v>
                </c:pt>
                <c:pt idx="1">
                  <c:v>421.2624351940499</c:v>
                </c:pt>
                <c:pt idx="2">
                  <c:v>407.4892012038301</c:v>
                </c:pt>
                <c:pt idx="3">
                  <c:v>412.4852547222642</c:v>
                </c:pt>
                <c:pt idx="4">
                  <c:v>405.1195523337595</c:v>
                </c:pt>
                <c:pt idx="5">
                  <c:v>440.846859738831</c:v>
                </c:pt>
                <c:pt idx="6">
                  <c:v>448.2330949466525</c:v>
                </c:pt>
                <c:pt idx="7">
                  <c:v>461.9508252884903</c:v>
                </c:pt>
                <c:pt idx="8">
                  <c:v>481.9476556661312</c:v>
                </c:pt>
                <c:pt idx="9">
                  <c:v>468.4568997663924</c:v>
                </c:pt>
                <c:pt idx="10">
                  <c:v>488.7950271518694</c:v>
                </c:pt>
                <c:pt idx="11">
                  <c:v>491.3756835101617</c:v>
                </c:pt>
                <c:pt idx="12">
                  <c:v>504.3169506463249</c:v>
                </c:pt>
                <c:pt idx="13">
                  <c:v>486.7770875064128</c:v>
                </c:pt>
                <c:pt idx="14">
                  <c:v>519.7739999999998</c:v>
                </c:pt>
                <c:pt idx="15">
                  <c:v>488.2253155570194</c:v>
                </c:pt>
                <c:pt idx="16">
                  <c:v>506.2510597737037</c:v>
                </c:pt>
                <c:pt idx="17">
                  <c:v>515.0044149957254</c:v>
                </c:pt>
                <c:pt idx="18">
                  <c:v>505.1282441141876</c:v>
                </c:pt>
                <c:pt idx="19">
                  <c:v>506.5436780257502</c:v>
                </c:pt>
                <c:pt idx="20">
                  <c:v>511.157308826742</c:v>
                </c:pt>
                <c:pt idx="21">
                  <c:v>522.419386899795</c:v>
                </c:pt>
                <c:pt idx="22">
                  <c:v>529.3145184247376</c:v>
                </c:pt>
                <c:pt idx="23">
                  <c:v>532.4991662907536</c:v>
                </c:pt>
                <c:pt idx="24">
                  <c:v>544.6929401394972</c:v>
                </c:pt>
                <c:pt idx="25">
                  <c:v>559.2169878178182</c:v>
                </c:pt>
                <c:pt idx="26">
                  <c:v>535.7056811085212</c:v>
                </c:pt>
                <c:pt idx="27">
                  <c:v>569.6050645143082</c:v>
                </c:pt>
                <c:pt idx="28">
                  <c:v>549.3544553799302</c:v>
                </c:pt>
                <c:pt idx="29">
                  <c:v>575.0547245193278</c:v>
                </c:pt>
                <c:pt idx="30">
                  <c:v>583.7775697774118</c:v>
                </c:pt>
                <c:pt idx="31">
                  <c:v>552.0508308249792</c:v>
                </c:pt>
                <c:pt idx="32">
                  <c:v>579.0078595157735</c:v>
                </c:pt>
                <c:pt idx="33">
                  <c:v>580.2495344910545</c:v>
                </c:pt>
                <c:pt idx="34">
                  <c:v>588.1476429364421</c:v>
                </c:pt>
                <c:pt idx="35">
                  <c:v>594.031995281203</c:v>
                </c:pt>
                <c:pt idx="36">
                  <c:v>598.6829626434292</c:v>
                </c:pt>
                <c:pt idx="37">
                  <c:v>599.4770297839552</c:v>
                </c:pt>
                <c:pt idx="38">
                  <c:v>567.4061865342552</c:v>
                </c:pt>
                <c:pt idx="39">
                  <c:v>575.6057446401653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443408"/>
        <c:axId val="-272853328"/>
      </c:scatterChart>
      <c:valAx>
        <c:axId val="-2374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853328"/>
        <c:crosses val="autoZero"/>
        <c:crossBetween val="midCat"/>
      </c:valAx>
      <c:valAx>
        <c:axId val="-2728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4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v. Angle Residual</a:t>
            </a:r>
          </a:p>
          <a:p>
            <a:pPr>
              <a:defRPr/>
            </a:pPr>
            <a:r>
              <a:rPr lang="en-US" baseline="0"/>
              <a:t>Sample - WP06-3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WP06_3_10192017_Reduced!$A$5:$A$45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WP06_3_10192017_Reduced!$G$5:$G$45</c:f>
              <c:numCache>
                <c:formatCode>General</c:formatCode>
                <c:ptCount val="41"/>
                <c:pt idx="0">
                  <c:v>7.254363999999965</c:v>
                </c:pt>
                <c:pt idx="1">
                  <c:v>-3.001541600276465</c:v>
                </c:pt>
                <c:pt idx="2">
                  <c:v>-10.15644246306857</c:v>
                </c:pt>
                <c:pt idx="3">
                  <c:v>-16.6588892163653</c:v>
                </c:pt>
                <c:pt idx="4">
                  <c:v>-21.48495118332367</c:v>
                </c:pt>
                <c:pt idx="5">
                  <c:v>-28.08610764045385</c:v>
                </c:pt>
                <c:pt idx="6">
                  <c:v>-26.19981296864593</c:v>
                </c:pt>
                <c:pt idx="7">
                  <c:v>-28.69868766152322</c:v>
                </c:pt>
                <c:pt idx="8">
                  <c:v>-28.91716315577995</c:v>
                </c:pt>
                <c:pt idx="9">
                  <c:v>-26.23966644837708</c:v>
                </c:pt>
                <c:pt idx="10">
                  <c:v>-33.65618446573194</c:v>
                </c:pt>
                <c:pt idx="11">
                  <c:v>-29.24402815033727</c:v>
                </c:pt>
                <c:pt idx="12">
                  <c:v>-30.70264423059118</c:v>
                </c:pt>
                <c:pt idx="13">
                  <c:v>-27.41750664000324</c:v>
                </c:pt>
                <c:pt idx="14">
                  <c:v>-37.5971195523729</c:v>
                </c:pt>
                <c:pt idx="15">
                  <c:v>-23.54350000000005</c:v>
                </c:pt>
                <c:pt idx="16">
                  <c:v>-41.67056404249871</c:v>
                </c:pt>
                <c:pt idx="17">
                  <c:v>-33.89264845433098</c:v>
                </c:pt>
                <c:pt idx="18">
                  <c:v>-30.48053589976359</c:v>
                </c:pt>
                <c:pt idx="19">
                  <c:v>-38.006479564578</c:v>
                </c:pt>
                <c:pt idx="20">
                  <c:v>-38.77122721452139</c:v>
                </c:pt>
                <c:pt idx="21">
                  <c:v>-37.27304465118874</c:v>
                </c:pt>
                <c:pt idx="22">
                  <c:v>-30.87173853675762</c:v>
                </c:pt>
                <c:pt idx="23">
                  <c:v>-27.00867855976816</c:v>
                </c:pt>
                <c:pt idx="24">
                  <c:v>-25.53581891494116</c:v>
                </c:pt>
                <c:pt idx="25">
                  <c:v>-16.98171907086697</c:v>
                </c:pt>
                <c:pt idx="26">
                  <c:v>-6.023563800259979</c:v>
                </c:pt>
                <c:pt idx="27">
                  <c:v>-25.20518244837712</c:v>
                </c:pt>
                <c:pt idx="28">
                  <c:v>2.274932583876534</c:v>
                </c:pt>
                <c:pt idx="29">
                  <c:v>-14.84639183532772</c:v>
                </c:pt>
                <c:pt idx="30">
                  <c:v>7.095973585349327</c:v>
                </c:pt>
                <c:pt idx="31">
                  <c:v>14.93644456439586</c:v>
                </c:pt>
                <c:pt idx="32">
                  <c:v>-13.31129187919208</c:v>
                </c:pt>
                <c:pt idx="33">
                  <c:v>11.09670833525763</c:v>
                </c:pt>
                <c:pt idx="34">
                  <c:v>12.41363301641638</c:v>
                </c:pt>
                <c:pt idx="35">
                  <c:v>20.00290128867914</c:v>
                </c:pt>
                <c:pt idx="36">
                  <c:v>25.8411521164129</c:v>
                </c:pt>
                <c:pt idx="37">
                  <c:v>30.5892337787086</c:v>
                </c:pt>
                <c:pt idx="38">
                  <c:v>31.64719430746231</c:v>
                </c:pt>
                <c:pt idx="39">
                  <c:v>0.533272900434099</c:v>
                </c:pt>
                <c:pt idx="40">
                  <c:v>8.611892319746743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4379568"/>
        <c:axId val="-272830608"/>
      </c:scatterChart>
      <c:valAx>
        <c:axId val="-2743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830608"/>
        <c:crosses val="autoZero"/>
        <c:crossBetween val="midCat"/>
      </c:valAx>
      <c:valAx>
        <c:axId val="-2728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  <a:r>
                  <a:rPr lang="en-US" baseline="0"/>
                  <a:t> - Projected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43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63500</xdr:rowOff>
    </xdr:from>
    <xdr:to>
      <xdr:col>12</xdr:col>
      <xdr:colOff>469900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16</xdr:row>
      <xdr:rowOff>171450</xdr:rowOff>
    </xdr:from>
    <xdr:to>
      <xdr:col>12</xdr:col>
      <xdr:colOff>457200</xdr:colOff>
      <xdr:row>30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30</xdr:row>
      <xdr:rowOff>69850</xdr:rowOff>
    </xdr:from>
    <xdr:to>
      <xdr:col>12</xdr:col>
      <xdr:colOff>469900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G5" activeCellId="1" sqref="A5:A45 G5:G45"/>
    </sheetView>
  </sheetViews>
  <sheetFormatPr baseColWidth="10" defaultRowHeight="16" x14ac:dyDescent="0.2"/>
  <cols>
    <col min="4" max="6" width="11.832031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</row>
    <row r="3" spans="1:7" x14ac:dyDescent="0.2">
      <c r="A3" s="1">
        <v>43027</v>
      </c>
      <c r="B3" s="2">
        <v>0.68472222222222223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>
        <v>90</v>
      </c>
      <c r="B5">
        <v>7.1782550000000001</v>
      </c>
      <c r="C5">
        <v>7.2543639999999998</v>
      </c>
      <c r="D5">
        <f t="shared" ref="D5:D45" si="0">C5/COS(RADIANS(A5))</f>
        <v>1.1842424435887781E+17</v>
      </c>
      <c r="E5">
        <f>$C$45*COS(RADIANS(A5))</f>
        <v>3.4724443914897759E-14</v>
      </c>
      <c r="F5">
        <f>B5/COS(RADIANS(A5))</f>
        <v>1.171817990095805E+17</v>
      </c>
      <c r="G5">
        <f t="shared" ref="G5:G45" si="1">C5-E5</f>
        <v>7.2543639999999652</v>
      </c>
    </row>
    <row r="6" spans="1:7" x14ac:dyDescent="0.2">
      <c r="A6">
        <v>88</v>
      </c>
      <c r="B6">
        <v>7.4728149999999998</v>
      </c>
      <c r="C6">
        <v>16.781621999999999</v>
      </c>
      <c r="D6">
        <f t="shared" si="0"/>
        <v>480.85570239175797</v>
      </c>
      <c r="E6">
        <f t="shared" ref="E6:E44" si="2">$C$45*COS(RADIANS(A6))</f>
        <v>19.783163600276463</v>
      </c>
      <c r="F6">
        <f t="shared" ref="F6:F45" si="3">B6/COS(RADIANS(A6))</f>
        <v>214.12386154739184</v>
      </c>
      <c r="G6">
        <f t="shared" si="1"/>
        <v>-3.0015416002764645</v>
      </c>
    </row>
    <row r="7" spans="1:7" x14ac:dyDescent="0.2">
      <c r="A7">
        <v>86</v>
      </c>
      <c r="B7">
        <v>14.551964</v>
      </c>
      <c r="C7">
        <v>29.385781999999999</v>
      </c>
      <c r="D7">
        <f t="shared" si="0"/>
        <v>421.26243519404989</v>
      </c>
      <c r="E7">
        <f t="shared" si="2"/>
        <v>39.542224463068571</v>
      </c>
      <c r="F7">
        <f t="shared" si="3"/>
        <v>208.61094632418315</v>
      </c>
      <c r="G7">
        <f t="shared" si="1"/>
        <v>-10.156442463068572</v>
      </c>
    </row>
    <row r="8" spans="1:7" x14ac:dyDescent="0.2">
      <c r="A8">
        <v>84</v>
      </c>
      <c r="B8">
        <v>57.247408</v>
      </c>
      <c r="C8">
        <v>42.59422</v>
      </c>
      <c r="D8">
        <f t="shared" si="0"/>
        <v>407.48920120383008</v>
      </c>
      <c r="E8">
        <f t="shared" si="2"/>
        <v>59.253109216365303</v>
      </c>
      <c r="F8">
        <f t="shared" si="3"/>
        <v>547.67291329456793</v>
      </c>
      <c r="G8">
        <f t="shared" si="1"/>
        <v>-16.658889216365303</v>
      </c>
    </row>
    <row r="9" spans="1:7" x14ac:dyDescent="0.2">
      <c r="A9">
        <v>82</v>
      </c>
      <c r="B9">
        <v>76.345727999999994</v>
      </c>
      <c r="C9">
        <v>57.406852000000001</v>
      </c>
      <c r="D9">
        <f t="shared" si="0"/>
        <v>412.48525472226424</v>
      </c>
      <c r="E9">
        <f t="shared" si="2"/>
        <v>78.891803183323674</v>
      </c>
      <c r="F9">
        <f t="shared" si="3"/>
        <v>548.5666948091266</v>
      </c>
      <c r="G9">
        <f t="shared" si="1"/>
        <v>-21.484951183323673</v>
      </c>
    </row>
    <row r="10" spans="1:7" x14ac:dyDescent="0.2">
      <c r="A10">
        <v>80</v>
      </c>
      <c r="B10">
        <v>86.470048000000006</v>
      </c>
      <c r="C10">
        <v>70.348271999999994</v>
      </c>
      <c r="D10">
        <f t="shared" si="0"/>
        <v>405.11955233375954</v>
      </c>
      <c r="E10">
        <f t="shared" si="2"/>
        <v>98.434379640453841</v>
      </c>
      <c r="F10">
        <f t="shared" si="3"/>
        <v>497.96116009841302</v>
      </c>
      <c r="G10">
        <f t="shared" si="1"/>
        <v>-28.086107640453847</v>
      </c>
    </row>
    <row r="11" spans="1:7" x14ac:dyDescent="0.2">
      <c r="A11">
        <v>78</v>
      </c>
      <c r="B11">
        <v>110.939216</v>
      </c>
      <c r="C11">
        <v>91.657216000000005</v>
      </c>
      <c r="D11">
        <f t="shared" si="0"/>
        <v>440.84685973883103</v>
      </c>
      <c r="E11">
        <f t="shared" si="2"/>
        <v>117.85702896864593</v>
      </c>
      <c r="F11">
        <f t="shared" si="3"/>
        <v>533.58815737418729</v>
      </c>
      <c r="G11">
        <f t="shared" si="1"/>
        <v>-26.199812968645929</v>
      </c>
    </row>
    <row r="12" spans="1:7" x14ac:dyDescent="0.2">
      <c r="A12">
        <v>76</v>
      </c>
      <c r="B12">
        <v>132.14335199999999</v>
      </c>
      <c r="C12">
        <v>108.4374</v>
      </c>
      <c r="D12">
        <f t="shared" si="0"/>
        <v>448.2330949466525</v>
      </c>
      <c r="E12">
        <f t="shared" si="2"/>
        <v>137.13608766152322</v>
      </c>
      <c r="F12">
        <f t="shared" si="3"/>
        <v>546.22320014667378</v>
      </c>
      <c r="G12">
        <f t="shared" si="1"/>
        <v>-28.698687661523223</v>
      </c>
    </row>
    <row r="13" spans="1:7" x14ac:dyDescent="0.2">
      <c r="A13">
        <v>74</v>
      </c>
      <c r="B13">
        <v>146.34654399999999</v>
      </c>
      <c r="C13">
        <v>127.330904</v>
      </c>
      <c r="D13">
        <f t="shared" si="0"/>
        <v>461.95082528849025</v>
      </c>
      <c r="E13">
        <f t="shared" si="2"/>
        <v>156.24806715577995</v>
      </c>
      <c r="F13">
        <f t="shared" si="3"/>
        <v>530.93871680136931</v>
      </c>
      <c r="G13">
        <f t="shared" si="1"/>
        <v>-28.917163155779946</v>
      </c>
    </row>
    <row r="14" spans="1:7" x14ac:dyDescent="0.2">
      <c r="A14">
        <v>72</v>
      </c>
      <c r="B14">
        <v>162.92408</v>
      </c>
      <c r="C14">
        <v>148.93001599999999</v>
      </c>
      <c r="D14">
        <f t="shared" si="0"/>
        <v>481.94765566613125</v>
      </c>
      <c r="E14">
        <f t="shared" si="2"/>
        <v>175.16968244837707</v>
      </c>
      <c r="F14">
        <f t="shared" si="3"/>
        <v>527.2333980516139</v>
      </c>
      <c r="G14">
        <f t="shared" si="1"/>
        <v>-26.239666448377079</v>
      </c>
    </row>
    <row r="15" spans="1:7" x14ac:dyDescent="0.2">
      <c r="A15">
        <v>70</v>
      </c>
      <c r="B15">
        <v>183.17420799999999</v>
      </c>
      <c r="C15">
        <v>160.22169600000001</v>
      </c>
      <c r="D15">
        <f t="shared" si="0"/>
        <v>468.45689976639244</v>
      </c>
      <c r="E15">
        <f t="shared" si="2"/>
        <v>193.87788046573195</v>
      </c>
      <c r="F15">
        <f t="shared" si="3"/>
        <v>535.56555534678841</v>
      </c>
      <c r="G15">
        <f t="shared" si="1"/>
        <v>-33.65618446573194</v>
      </c>
    </row>
    <row r="16" spans="1:7" x14ac:dyDescent="0.2">
      <c r="A16">
        <v>68</v>
      </c>
      <c r="B16">
        <v>207.586512</v>
      </c>
      <c r="C16">
        <v>183.10584</v>
      </c>
      <c r="D16">
        <f t="shared" si="0"/>
        <v>488.79502715186942</v>
      </c>
      <c r="E16">
        <f t="shared" si="2"/>
        <v>212.34986815033727</v>
      </c>
      <c r="F16">
        <f t="shared" si="3"/>
        <v>554.14537717312498</v>
      </c>
      <c r="G16">
        <f t="shared" si="1"/>
        <v>-29.244028150337272</v>
      </c>
    </row>
    <row r="17" spans="1:7" x14ac:dyDescent="0.2">
      <c r="A17">
        <v>66</v>
      </c>
      <c r="B17">
        <v>226.90199999999999</v>
      </c>
      <c r="C17">
        <v>199.86049600000001</v>
      </c>
      <c r="D17">
        <f t="shared" si="0"/>
        <v>491.37568351016171</v>
      </c>
      <c r="E17">
        <f t="shared" si="2"/>
        <v>230.56314023059119</v>
      </c>
      <c r="F17">
        <f t="shared" si="3"/>
        <v>557.8597450284658</v>
      </c>
      <c r="G17">
        <f t="shared" si="1"/>
        <v>-30.702644230591176</v>
      </c>
    </row>
    <row r="18" spans="1:7" x14ac:dyDescent="0.2">
      <c r="A18">
        <v>64</v>
      </c>
      <c r="B18">
        <v>236.47399999999999</v>
      </c>
      <c r="C18">
        <v>221.078</v>
      </c>
      <c r="D18">
        <f t="shared" si="0"/>
        <v>504.31695064632487</v>
      </c>
      <c r="E18">
        <f t="shared" si="2"/>
        <v>248.49550664000324</v>
      </c>
      <c r="F18">
        <f t="shared" si="3"/>
        <v>539.43787526184883</v>
      </c>
      <c r="G18">
        <f t="shared" si="1"/>
        <v>-27.417506640003239</v>
      </c>
    </row>
    <row r="19" spans="1:7" x14ac:dyDescent="0.2">
      <c r="A19">
        <v>62</v>
      </c>
      <c r="B19">
        <v>262.18400000000003</v>
      </c>
      <c r="C19">
        <v>228.52799999999999</v>
      </c>
      <c r="D19">
        <f t="shared" si="0"/>
        <v>486.77708750641284</v>
      </c>
      <c r="E19">
        <f t="shared" si="2"/>
        <v>266.12511955237289</v>
      </c>
      <c r="F19">
        <f t="shared" si="3"/>
        <v>558.46620068779919</v>
      </c>
      <c r="G19">
        <f t="shared" si="1"/>
        <v>-37.597119552372902</v>
      </c>
    </row>
    <row r="20" spans="1:7" x14ac:dyDescent="0.2">
      <c r="A20">
        <v>60</v>
      </c>
      <c r="B20">
        <v>284.03699999999998</v>
      </c>
      <c r="C20">
        <v>259.887</v>
      </c>
      <c r="D20">
        <f t="shared" si="0"/>
        <v>519.77399999999989</v>
      </c>
      <c r="E20">
        <f t="shared" si="2"/>
        <v>283.43050000000005</v>
      </c>
      <c r="F20">
        <f t="shared" si="3"/>
        <v>568.07399999999984</v>
      </c>
      <c r="G20">
        <f t="shared" si="1"/>
        <v>-23.543500000000051</v>
      </c>
    </row>
    <row r="21" spans="1:7" x14ac:dyDescent="0.2">
      <c r="A21">
        <v>58</v>
      </c>
      <c r="B21">
        <v>293.95699999999999</v>
      </c>
      <c r="C21">
        <v>258.72000000000003</v>
      </c>
      <c r="D21">
        <f t="shared" si="0"/>
        <v>488.22531555701943</v>
      </c>
      <c r="E21">
        <f t="shared" si="2"/>
        <v>300.39056404249874</v>
      </c>
      <c r="F21">
        <f t="shared" si="3"/>
        <v>554.72035051482203</v>
      </c>
      <c r="G21">
        <f t="shared" si="1"/>
        <v>-41.670564042498711</v>
      </c>
    </row>
    <row r="22" spans="1:7" x14ac:dyDescent="0.2">
      <c r="A22">
        <v>56</v>
      </c>
      <c r="B22">
        <v>311.57400000000001</v>
      </c>
      <c r="C22">
        <v>283.09199999999998</v>
      </c>
      <c r="D22">
        <f t="shared" si="0"/>
        <v>506.25105977370373</v>
      </c>
      <c r="E22">
        <f t="shared" si="2"/>
        <v>316.98464845433097</v>
      </c>
      <c r="F22">
        <f t="shared" si="3"/>
        <v>557.18518254818923</v>
      </c>
      <c r="G22">
        <f t="shared" si="1"/>
        <v>-33.892648454330981</v>
      </c>
    </row>
    <row r="23" spans="1:7" x14ac:dyDescent="0.2">
      <c r="A23">
        <v>54</v>
      </c>
      <c r="B23">
        <v>332.07600000000002</v>
      </c>
      <c r="C23">
        <v>302.71199999999999</v>
      </c>
      <c r="D23">
        <f t="shared" si="0"/>
        <v>515.00441499572537</v>
      </c>
      <c r="E23">
        <f t="shared" si="2"/>
        <v>333.19253589976358</v>
      </c>
      <c r="F23">
        <f t="shared" si="3"/>
        <v>564.96143566862406</v>
      </c>
      <c r="G23">
        <f t="shared" si="1"/>
        <v>-30.480535899763595</v>
      </c>
    </row>
    <row r="24" spans="1:7" x14ac:dyDescent="0.2">
      <c r="A24">
        <v>52</v>
      </c>
      <c r="B24">
        <v>352.58300000000003</v>
      </c>
      <c r="C24">
        <v>310.988</v>
      </c>
      <c r="D24">
        <f t="shared" si="0"/>
        <v>505.12824411418757</v>
      </c>
      <c r="E24">
        <f t="shared" si="2"/>
        <v>348.994479564578</v>
      </c>
      <c r="F24">
        <f t="shared" si="3"/>
        <v>572.68972338004232</v>
      </c>
      <c r="G24">
        <f t="shared" si="1"/>
        <v>-38.006479564578001</v>
      </c>
    </row>
    <row r="25" spans="1:7" x14ac:dyDescent="0.2">
      <c r="A25">
        <v>50</v>
      </c>
      <c r="B25">
        <v>364.58300000000003</v>
      </c>
      <c r="C25">
        <v>325.60000000000002</v>
      </c>
      <c r="D25">
        <f t="shared" si="0"/>
        <v>506.54367802575024</v>
      </c>
      <c r="E25">
        <f t="shared" si="2"/>
        <v>364.37122721452141</v>
      </c>
      <c r="F25">
        <f t="shared" si="3"/>
        <v>567.19045996824968</v>
      </c>
      <c r="G25">
        <f t="shared" si="1"/>
        <v>-38.771227214521389</v>
      </c>
    </row>
    <row r="26" spans="1:7" x14ac:dyDescent="0.2">
      <c r="A26">
        <v>48</v>
      </c>
      <c r="B26">
        <v>380.01299999999998</v>
      </c>
      <c r="C26">
        <v>342.03100000000001</v>
      </c>
      <c r="D26">
        <f t="shared" si="0"/>
        <v>511.15730882674194</v>
      </c>
      <c r="E26">
        <f t="shared" si="2"/>
        <v>379.30404465118875</v>
      </c>
      <c r="F26">
        <f t="shared" si="3"/>
        <v>567.9205171436995</v>
      </c>
      <c r="G26">
        <f t="shared" si="1"/>
        <v>-37.273044651188741</v>
      </c>
    </row>
    <row r="27" spans="1:7" x14ac:dyDescent="0.2">
      <c r="A27">
        <v>46</v>
      </c>
      <c r="B27">
        <v>397.005</v>
      </c>
      <c r="C27">
        <v>362.90300000000002</v>
      </c>
      <c r="D27">
        <f t="shared" si="0"/>
        <v>522.41938689979497</v>
      </c>
      <c r="E27">
        <f t="shared" si="2"/>
        <v>393.77473853675764</v>
      </c>
      <c r="F27">
        <f t="shared" si="3"/>
        <v>571.51114401411155</v>
      </c>
      <c r="G27">
        <f t="shared" si="1"/>
        <v>-30.871738536757618</v>
      </c>
    </row>
    <row r="28" spans="1:7" x14ac:dyDescent="0.2">
      <c r="A28">
        <v>44</v>
      </c>
      <c r="B28">
        <v>417.745</v>
      </c>
      <c r="C28">
        <v>380.75700000000001</v>
      </c>
      <c r="D28">
        <f t="shared" si="0"/>
        <v>529.31451842473757</v>
      </c>
      <c r="E28">
        <f t="shared" si="2"/>
        <v>407.76567855976816</v>
      </c>
      <c r="F28">
        <f t="shared" si="3"/>
        <v>580.73388932926241</v>
      </c>
      <c r="G28">
        <f t="shared" si="1"/>
        <v>-27.008678559768157</v>
      </c>
    </row>
    <row r="29" spans="1:7" x14ac:dyDescent="0.2">
      <c r="A29">
        <v>42</v>
      </c>
      <c r="B29">
        <v>430.3</v>
      </c>
      <c r="C29">
        <v>395.72399999999999</v>
      </c>
      <c r="D29">
        <f t="shared" si="0"/>
        <v>532.49916629075358</v>
      </c>
      <c r="E29">
        <f t="shared" si="2"/>
        <v>421.25981891494115</v>
      </c>
      <c r="F29">
        <f t="shared" si="3"/>
        <v>579.02576354962366</v>
      </c>
      <c r="G29">
        <f t="shared" si="1"/>
        <v>-25.53581891494116</v>
      </c>
    </row>
    <row r="30" spans="1:7" x14ac:dyDescent="0.2">
      <c r="A30">
        <v>40</v>
      </c>
      <c r="B30">
        <v>442.3</v>
      </c>
      <c r="C30">
        <v>417.25900000000001</v>
      </c>
      <c r="D30">
        <f t="shared" si="0"/>
        <v>544.6929401394973</v>
      </c>
      <c r="E30">
        <f t="shared" si="2"/>
        <v>434.24071907086699</v>
      </c>
      <c r="F30">
        <f t="shared" si="3"/>
        <v>577.38164407166687</v>
      </c>
      <c r="G30">
        <f t="shared" si="1"/>
        <v>-16.981719070866973</v>
      </c>
    </row>
    <row r="31" spans="1:7" x14ac:dyDescent="0.2">
      <c r="A31">
        <v>38</v>
      </c>
      <c r="B31">
        <v>454.17500000000001</v>
      </c>
      <c r="C31">
        <v>440.66899999999998</v>
      </c>
      <c r="D31">
        <f t="shared" si="0"/>
        <v>559.21698781781822</v>
      </c>
      <c r="E31">
        <f t="shared" si="2"/>
        <v>446.69256380025996</v>
      </c>
      <c r="F31">
        <f t="shared" si="3"/>
        <v>576.35634783058856</v>
      </c>
      <c r="G31">
        <f t="shared" si="1"/>
        <v>-6.0235638002599785</v>
      </c>
    </row>
    <row r="32" spans="1:7" x14ac:dyDescent="0.2">
      <c r="A32">
        <v>36</v>
      </c>
      <c r="B32">
        <v>464.59699999999998</v>
      </c>
      <c r="C32">
        <v>433.39499999999998</v>
      </c>
      <c r="D32">
        <f t="shared" si="0"/>
        <v>535.70568110852128</v>
      </c>
      <c r="E32">
        <f t="shared" si="2"/>
        <v>458.6001824483771</v>
      </c>
      <c r="F32">
        <f t="shared" si="3"/>
        <v>574.27347414246969</v>
      </c>
      <c r="G32">
        <f t="shared" si="1"/>
        <v>-25.205182448377116</v>
      </c>
    </row>
    <row r="33" spans="1:7" x14ac:dyDescent="0.2">
      <c r="A33">
        <v>34</v>
      </c>
      <c r="B33">
        <v>480.24</v>
      </c>
      <c r="C33">
        <v>472.22399999999999</v>
      </c>
      <c r="D33">
        <f t="shared" si="0"/>
        <v>569.6050645143082</v>
      </c>
      <c r="E33">
        <f t="shared" si="2"/>
        <v>469.94906741612346</v>
      </c>
      <c r="F33">
        <f t="shared" si="3"/>
        <v>579.27410758951555</v>
      </c>
      <c r="G33">
        <f t="shared" si="1"/>
        <v>2.2749325838765344</v>
      </c>
    </row>
    <row r="34" spans="1:7" x14ac:dyDescent="0.2">
      <c r="A34">
        <v>32</v>
      </c>
      <c r="B34">
        <v>486.87299999999999</v>
      </c>
      <c r="C34">
        <v>465.87900000000002</v>
      </c>
      <c r="D34">
        <f t="shared" si="0"/>
        <v>549.35445537993019</v>
      </c>
      <c r="E34">
        <f t="shared" si="2"/>
        <v>480.72539183532774</v>
      </c>
      <c r="F34">
        <f t="shared" si="3"/>
        <v>574.110126780114</v>
      </c>
      <c r="G34">
        <f t="shared" si="1"/>
        <v>-14.846391835327722</v>
      </c>
    </row>
    <row r="35" spans="1:7" x14ac:dyDescent="0.2">
      <c r="A35">
        <v>30</v>
      </c>
      <c r="B35">
        <v>511.95499999999998</v>
      </c>
      <c r="C35">
        <v>498.012</v>
      </c>
      <c r="D35">
        <f t="shared" si="0"/>
        <v>575.05472451932781</v>
      </c>
      <c r="E35">
        <f t="shared" si="2"/>
        <v>490.91602641465067</v>
      </c>
      <c r="F35">
        <f t="shared" si="3"/>
        <v>591.15471412594968</v>
      </c>
      <c r="G35">
        <f t="shared" si="1"/>
        <v>7.0959735853493271</v>
      </c>
    </row>
    <row r="36" spans="1:7" x14ac:dyDescent="0.2">
      <c r="A36">
        <v>28</v>
      </c>
      <c r="B36">
        <v>520.01700000000005</v>
      </c>
      <c r="C36">
        <v>515.44500000000005</v>
      </c>
      <c r="D36">
        <f t="shared" si="0"/>
        <v>583.77756977741183</v>
      </c>
      <c r="E36">
        <f t="shared" si="2"/>
        <v>500.50855543560419</v>
      </c>
      <c r="F36">
        <f t="shared" si="3"/>
        <v>588.95568004916208</v>
      </c>
      <c r="G36">
        <f t="shared" si="1"/>
        <v>14.936444564395856</v>
      </c>
    </row>
    <row r="37" spans="1:7" x14ac:dyDescent="0.2">
      <c r="A37">
        <v>26</v>
      </c>
      <c r="B37">
        <v>533.78599999999994</v>
      </c>
      <c r="C37">
        <v>496.18</v>
      </c>
      <c r="D37">
        <f t="shared" si="0"/>
        <v>552.05083082497924</v>
      </c>
      <c r="E37">
        <f t="shared" si="2"/>
        <v>509.49129187919209</v>
      </c>
      <c r="F37">
        <f t="shared" si="3"/>
        <v>593.89133939848909</v>
      </c>
      <c r="G37">
        <f t="shared" si="1"/>
        <v>-13.311291879192083</v>
      </c>
    </row>
    <row r="38" spans="1:7" x14ac:dyDescent="0.2">
      <c r="A38">
        <v>24</v>
      </c>
      <c r="B38">
        <v>535.53</v>
      </c>
      <c r="C38">
        <v>528.95000000000005</v>
      </c>
      <c r="D38">
        <f t="shared" si="0"/>
        <v>579.00785951577348</v>
      </c>
      <c r="E38">
        <f t="shared" si="2"/>
        <v>517.85329166474241</v>
      </c>
      <c r="F38">
        <f t="shared" si="3"/>
        <v>586.21056622834317</v>
      </c>
      <c r="G38">
        <f t="shared" si="1"/>
        <v>11.096708335257631</v>
      </c>
    </row>
    <row r="39" spans="1:7" x14ac:dyDescent="0.2">
      <c r="A39">
        <v>22</v>
      </c>
      <c r="B39">
        <v>544.01800000000003</v>
      </c>
      <c r="C39">
        <v>537.99800000000005</v>
      </c>
      <c r="D39">
        <f t="shared" si="0"/>
        <v>580.24953449105453</v>
      </c>
      <c r="E39">
        <f t="shared" si="2"/>
        <v>525.58436698358366</v>
      </c>
      <c r="F39">
        <f t="shared" si="3"/>
        <v>586.74231364197362</v>
      </c>
      <c r="G39">
        <f t="shared" si="1"/>
        <v>12.413633016416384</v>
      </c>
    </row>
    <row r="40" spans="1:7" x14ac:dyDescent="0.2">
      <c r="A40">
        <v>20</v>
      </c>
      <c r="B40">
        <v>561.423</v>
      </c>
      <c r="C40">
        <v>552.678</v>
      </c>
      <c r="D40">
        <f t="shared" si="0"/>
        <v>588.14764293644214</v>
      </c>
      <c r="E40">
        <f t="shared" si="2"/>
        <v>532.67509871132086</v>
      </c>
      <c r="F40">
        <f t="shared" si="3"/>
        <v>597.45387755674403</v>
      </c>
      <c r="G40">
        <f t="shared" si="1"/>
        <v>20.002901288679141</v>
      </c>
    </row>
    <row r="41" spans="1:7" x14ac:dyDescent="0.2">
      <c r="A41">
        <v>18</v>
      </c>
      <c r="B41">
        <v>562.99800000000005</v>
      </c>
      <c r="C41">
        <v>564.95799999999997</v>
      </c>
      <c r="D41">
        <f t="shared" si="0"/>
        <v>594.03199528120297</v>
      </c>
      <c r="E41">
        <f t="shared" si="2"/>
        <v>539.11684788358707</v>
      </c>
      <c r="F41">
        <f t="shared" si="3"/>
        <v>591.97112932169603</v>
      </c>
      <c r="G41">
        <f t="shared" si="1"/>
        <v>25.8411521164129</v>
      </c>
    </row>
    <row r="42" spans="1:7" x14ac:dyDescent="0.2">
      <c r="A42">
        <v>16</v>
      </c>
      <c r="B42">
        <v>562.84699999999998</v>
      </c>
      <c r="C42">
        <v>575.49099999999999</v>
      </c>
      <c r="D42">
        <f t="shared" si="0"/>
        <v>598.68296264342916</v>
      </c>
      <c r="E42">
        <f t="shared" si="2"/>
        <v>544.90176622129138</v>
      </c>
      <c r="F42">
        <f t="shared" si="3"/>
        <v>585.52941657639508</v>
      </c>
      <c r="G42">
        <f t="shared" si="1"/>
        <v>30.589233778708603</v>
      </c>
    </row>
    <row r="43" spans="1:7" x14ac:dyDescent="0.2">
      <c r="A43">
        <v>14</v>
      </c>
      <c r="B43">
        <v>565.64200000000005</v>
      </c>
      <c r="C43">
        <v>581.66999999999996</v>
      </c>
      <c r="D43">
        <f t="shared" si="0"/>
        <v>599.47702978395523</v>
      </c>
      <c r="E43">
        <f t="shared" si="2"/>
        <v>550.02280569253764</v>
      </c>
      <c r="F43">
        <f t="shared" si="3"/>
        <v>582.95835453273514</v>
      </c>
      <c r="G43">
        <f t="shared" si="1"/>
        <v>31.647194307462314</v>
      </c>
    </row>
    <row r="44" spans="1:7" x14ac:dyDescent="0.2">
      <c r="A44">
        <v>12</v>
      </c>
      <c r="B44">
        <v>583.14599999999996</v>
      </c>
      <c r="C44">
        <v>555.00699999999995</v>
      </c>
      <c r="D44">
        <f t="shared" si="0"/>
        <v>567.4061865342552</v>
      </c>
      <c r="E44">
        <f t="shared" si="2"/>
        <v>554.47372709956585</v>
      </c>
      <c r="F44">
        <f t="shared" si="3"/>
        <v>596.17382853316224</v>
      </c>
      <c r="G44">
        <f t="shared" si="1"/>
        <v>0.53327290043409903</v>
      </c>
    </row>
    <row r="45" spans="1:7" x14ac:dyDescent="0.2">
      <c r="A45">
        <v>10</v>
      </c>
      <c r="B45">
        <v>595.44799999999998</v>
      </c>
      <c r="C45">
        <v>566.86099999999999</v>
      </c>
      <c r="D45">
        <f t="shared" si="0"/>
        <v>575.60574464016531</v>
      </c>
      <c r="E45">
        <f>$C$45*COS(RADIANS(A45))</f>
        <v>558.24910768025325</v>
      </c>
      <c r="F45">
        <f t="shared" si="3"/>
        <v>604.6337451941431</v>
      </c>
      <c r="G45">
        <f t="shared" si="1"/>
        <v>8.6118923197467439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WP06_3_10192017_Reduced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2017-10-20T15:35:27Z</dcterms:created>
  <dcterms:modified xsi:type="dcterms:W3CDTF">2017-10-20T15:35:29Z</dcterms:modified>
</cp:coreProperties>
</file>