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oscoum/Research/projects/Canthatch/data/codeml/mutation_rate_Poaceae_b90/"/>
    </mc:Choice>
  </mc:AlternateContent>
  <bookViews>
    <workbookView xWindow="2160" yWindow="8180" windowWidth="24220" windowHeight="179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I4" i="1"/>
  <c r="H6" i="1"/>
  <c r="H5" i="1"/>
  <c r="I6" i="1"/>
  <c r="H3" i="1"/>
  <c r="I5" i="1"/>
  <c r="I3" i="1"/>
  <c r="H2" i="1"/>
  <c r="I2" i="1"/>
</calcChain>
</file>

<file path=xl/sharedStrings.xml><?xml version="1.0" encoding="utf-8"?>
<sst xmlns="http://schemas.openxmlformats.org/spreadsheetml/2006/main" count="34" uniqueCount="20">
  <si>
    <t>H0</t>
  </si>
  <si>
    <t>H1</t>
  </si>
  <si>
    <t>H3</t>
  </si>
  <si>
    <t>H0 vs H1</t>
  </si>
  <si>
    <t>omega</t>
  </si>
  <si>
    <t>lnL</t>
  </si>
  <si>
    <t>hypothesis</t>
  </si>
  <si>
    <t>test</t>
  </si>
  <si>
    <t>H2a</t>
  </si>
  <si>
    <t>H2b</t>
  </si>
  <si>
    <t>H2a vs H3</t>
  </si>
  <si>
    <t>H2b vs H3</t>
  </si>
  <si>
    <t>H0 vs H2a</t>
  </si>
  <si>
    <t>H0 vs H2b</t>
  </si>
  <si>
    <t>Model</t>
  </si>
  <si>
    <t>ω0</t>
  </si>
  <si>
    <t>ωa</t>
  </si>
  <si>
    <t>ωb</t>
  </si>
  <si>
    <t>ω1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</si>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</sst>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165" fontId="0" fillId="0" borderId="0" xfId="0" applyNumberForma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I4" sqref="I4"/>
    </sheetView>
  </sheetViews>
  <sheetFormatPr baseColWidth="10" defaultRowHeight="16" x14ac:dyDescent="0.2"/>
  <cols>
    <col min="6" max="6" width="11.33203125" bestFit="1" customWidth="1"/>
  </cols>
  <sheetData>
    <row r="1" spans="1:9" x14ac:dyDescent="0.2">
      <c r="A1" s="1" t="s">
        <v>6</v>
      </c>
      <c r="B1" s="1" t="s">
        <v>5</v>
      </c>
      <c r="C1" s="1" t="s">
        <v>4</v>
      </c>
      <c r="D1" s="1"/>
      <c r="E1" s="1"/>
      <c r="F1" s="1"/>
      <c r="G1" s="1" t="s">
        <v>7</v>
      </c>
    </row>
    <row r="2" spans="1:9" x14ac:dyDescent="0.2">
      <c r="A2" t="s">
        <v>0</v>
      </c>
      <c r="B2">
        <v>-12542.103974</v>
      </c>
      <c r="C2">
        <v>0.28893999999999997</v>
      </c>
      <c r="G2" t="s">
        <v>3</v>
      </c>
      <c r="H2">
        <f>2*(B3-B2)</f>
        <v>4.9520000000484288E-2</v>
      </c>
      <c r="I2">
        <f>1-_xlfn.CHISQ.DIST(H2,1,1)</f>
        <v>0.82390062404995312</v>
      </c>
    </row>
    <row r="3" spans="1:9" x14ac:dyDescent="0.2">
      <c r="A3" t="s">
        <v>1</v>
      </c>
      <c r="B3">
        <v>-12542.079213999999</v>
      </c>
      <c r="C3">
        <v>0.2883</v>
      </c>
      <c r="D3">
        <v>0.30980000000000002</v>
      </c>
      <c r="G3" t="s">
        <v>12</v>
      </c>
      <c r="H3">
        <f>2*(B4-B2)</f>
        <v>5.6758420000005572</v>
      </c>
      <c r="I3">
        <f>1-_xlfn.CHISQ.DIST(H3,1,1)</f>
        <v>1.7200082849145204E-2</v>
      </c>
    </row>
    <row r="4" spans="1:9" x14ac:dyDescent="0.2">
      <c r="A4" t="s">
        <v>8</v>
      </c>
      <c r="B4">
        <v>-12539.266052999999</v>
      </c>
      <c r="C4">
        <v>0.27343000000000001</v>
      </c>
      <c r="D4">
        <v>0.37756000000000001</v>
      </c>
      <c r="G4" t="s">
        <v>13</v>
      </c>
      <c r="H4">
        <f>2*(B5-B2)</f>
        <v>7.0963879999981145</v>
      </c>
      <c r="I4">
        <f>1-_xlfn.CHISQ.DIST(H4,1,1)</f>
        <v>7.7239451958147631E-3</v>
      </c>
    </row>
    <row r="5" spans="1:9" x14ac:dyDescent="0.2">
      <c r="A5" t="s">
        <v>9</v>
      </c>
      <c r="B5">
        <v>-12538.555780000001</v>
      </c>
      <c r="C5">
        <v>0.26860000000000001</v>
      </c>
      <c r="D5">
        <v>0.37197000000000002</v>
      </c>
      <c r="G5" t="s">
        <v>10</v>
      </c>
      <c r="H5">
        <f>2*(B6-B4)</f>
        <v>11.114925999998377</v>
      </c>
      <c r="I5">
        <f>1-_xlfn.CHISQ.DIST(H5,1,1)</f>
        <v>8.5635741311296254E-4</v>
      </c>
    </row>
    <row r="6" spans="1:9" x14ac:dyDescent="0.2">
      <c r="A6" t="s">
        <v>2</v>
      </c>
      <c r="B6">
        <v>-12533.70859</v>
      </c>
      <c r="C6">
        <v>0.37702000000000002</v>
      </c>
      <c r="D6">
        <v>0.37154999999999999</v>
      </c>
      <c r="E6">
        <v>0.24407000000000001</v>
      </c>
      <c r="G6" t="s">
        <v>11</v>
      </c>
      <c r="H6">
        <f>2*(B6-B5)</f>
        <v>9.6943800000008196</v>
      </c>
      <c r="I6">
        <f>1-_xlfn.CHISQ.DIST(H6,1,1)</f>
        <v>1.8483243585725173E-3</v>
      </c>
    </row>
    <row r="9" spans="1:9" x14ac:dyDescent="0.2">
      <c r="A9" t="s">
        <v>14</v>
      </c>
      <c r="B9" s="2" t="s">
        <v>15</v>
      </c>
      <c r="C9" s="2" t="s">
        <v>18</v>
      </c>
      <c r="D9" s="2" t="s">
        <v>16</v>
      </c>
      <c r="E9" s="2" t="s">
        <v>17</v>
      </c>
      <c r="F9" s="2" t="s">
        <v>5</v>
      </c>
    </row>
    <row r="10" spans="1:9" x14ac:dyDescent="0.2">
      <c r="A10" t="s">
        <v>0</v>
      </c>
      <c r="B10" s="4">
        <v>0.28893999999999997</v>
      </c>
      <c r="C10" s="4" t="s">
        <v>19</v>
      </c>
      <c r="D10" s="4" t="s">
        <v>19</v>
      </c>
      <c r="E10" s="4" t="s">
        <v>19</v>
      </c>
      <c r="F10" s="3">
        <v>-12542.103974</v>
      </c>
    </row>
    <row r="11" spans="1:9" x14ac:dyDescent="0.2">
      <c r="A11" t="s">
        <v>1</v>
      </c>
      <c r="B11" s="4">
        <v>0.2883</v>
      </c>
      <c r="C11" s="4">
        <v>0.30980000000000002</v>
      </c>
      <c r="D11" s="4" t="s">
        <v>19</v>
      </c>
      <c r="E11" s="4" t="s">
        <v>19</v>
      </c>
      <c r="F11" s="3">
        <v>-12542.079213999999</v>
      </c>
    </row>
    <row r="12" spans="1:9" x14ac:dyDescent="0.2">
      <c r="A12" t="s">
        <v>8</v>
      </c>
      <c r="B12" s="4">
        <v>0.27343000000000001</v>
      </c>
      <c r="C12" s="4" t="s">
        <v>19</v>
      </c>
      <c r="D12" s="4">
        <v>0.37756000000000001</v>
      </c>
      <c r="E12" s="4" t="s">
        <v>19</v>
      </c>
      <c r="F12" s="3">
        <v>-12539.266052999999</v>
      </c>
    </row>
    <row r="13" spans="1:9" x14ac:dyDescent="0.2">
      <c r="A13" t="s">
        <v>9</v>
      </c>
      <c r="B13" s="4">
        <v>0.26860000000000001</v>
      </c>
      <c r="C13" s="4" t="s">
        <v>19</v>
      </c>
      <c r="D13" s="4" t="s">
        <v>19</v>
      </c>
      <c r="E13" s="4">
        <v>0.37197000000000002</v>
      </c>
      <c r="F13" s="3">
        <v>-12538.555780000001</v>
      </c>
    </row>
    <row r="14" spans="1:9" x14ac:dyDescent="0.2">
      <c r="A14" t="s">
        <v>2</v>
      </c>
      <c r="B14" s="4">
        <v>0.24407000000000001</v>
      </c>
      <c r="C14" s="4"/>
      <c r="D14" s="4">
        <v>0.37702000000000002</v>
      </c>
      <c r="E14" s="4">
        <v>0.37154999999999999</v>
      </c>
      <c r="F14" s="3">
        <v>-12533.70859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Sainsbury Laboratory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James Moscou</dc:creator>
  <cp:lastModifiedBy>Matthew James Moscou</cp:lastModifiedBy>
  <dcterms:created xsi:type="dcterms:W3CDTF">2017-09-21T09:29:35Z</dcterms:created>
  <dcterms:modified xsi:type="dcterms:W3CDTF">2017-10-04T15:02:10Z</dcterms:modified>
</cp:coreProperties>
</file>