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NS\SNT  Shared Files\OPA\OPA Archive\Enroll and Partic\Oct 2023\"/>
    </mc:Choice>
  </mc:AlternateContent>
  <xr:revisionPtr revIDLastSave="0" documentId="13_ncr:1_{91F4F07E-77F8-4BBF-A9E6-8A6C9207CC11}" xr6:coauthVersionLast="47" xr6:coauthVersionMax="47" xr10:uidLastSave="{00000000-0000-0000-0000-000000000000}"/>
  <bookViews>
    <workbookView xWindow="28680" yWindow="-120" windowWidth="16440" windowHeight="28440" tabRatio="697" xr2:uid="{936B2B26-41C4-4190-9895-D44089F7DD0A}"/>
  </bookViews>
  <sheets>
    <sheet name="NSL - Public Districts" sheetId="1" r:id="rId1"/>
    <sheet name="NSL - Public RCCI" sheetId="2" r:id="rId2"/>
  </sheets>
  <definedNames>
    <definedName name="_xlnm._FilterDatabase" localSheetId="0" hidden="1">'NSL - Public Districts'!$A$1:$P$430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13" i="1"/>
  <c r="M14" i="1"/>
  <c r="M24" i="1"/>
  <c r="M25" i="1"/>
  <c r="M26" i="1"/>
  <c r="M37" i="1"/>
  <c r="M38" i="1"/>
  <c r="M46" i="1"/>
  <c r="M50" i="1"/>
  <c r="M61" i="1"/>
  <c r="M62" i="1"/>
  <c r="M70" i="1"/>
  <c r="M73" i="1"/>
  <c r="M74" i="1"/>
  <c r="M82" i="1"/>
  <c r="M84" i="1"/>
  <c r="M85" i="1"/>
  <c r="M86" i="1"/>
  <c r="M94" i="1"/>
  <c r="M96" i="1"/>
  <c r="M97" i="1"/>
  <c r="M98" i="1"/>
  <c r="M108" i="1"/>
  <c r="M109" i="1"/>
  <c r="M110" i="1"/>
  <c r="M121" i="1"/>
  <c r="M122" i="1"/>
  <c r="M133" i="1"/>
  <c r="M134" i="1"/>
  <c r="M142" i="1"/>
  <c r="M144" i="1"/>
  <c r="M145" i="1"/>
  <c r="M146" i="1"/>
  <c r="M154" i="1"/>
  <c r="M156" i="1"/>
  <c r="M157" i="1"/>
  <c r="M158" i="1"/>
  <c r="M166" i="1"/>
  <c r="M168" i="1"/>
  <c r="M169" i="1"/>
  <c r="M170" i="1"/>
  <c r="M180" i="1"/>
  <c r="M181" i="1"/>
  <c r="M182" i="1"/>
  <c r="M193" i="1"/>
  <c r="M194" i="1"/>
  <c r="M205" i="1"/>
  <c r="M206" i="1"/>
  <c r="M214" i="1"/>
  <c r="M216" i="1"/>
  <c r="M217" i="1"/>
  <c r="M218" i="1"/>
  <c r="M226" i="1"/>
  <c r="M228" i="1"/>
  <c r="M229" i="1"/>
  <c r="M230" i="1"/>
  <c r="M238" i="1"/>
  <c r="M240" i="1"/>
  <c r="M241" i="1"/>
  <c r="M242" i="1"/>
  <c r="M252" i="1"/>
  <c r="M253" i="1"/>
  <c r="M254" i="1"/>
  <c r="M265" i="1"/>
  <c r="M266" i="1"/>
  <c r="M277" i="1"/>
  <c r="M278" i="1"/>
  <c r="M286" i="1"/>
  <c r="M288" i="1"/>
  <c r="M289" i="1"/>
  <c r="M290" i="1"/>
  <c r="M298" i="1"/>
  <c r="M300" i="1"/>
  <c r="M301" i="1"/>
  <c r="M302" i="1"/>
  <c r="M310" i="1"/>
  <c r="M312" i="1"/>
  <c r="M313" i="1"/>
  <c r="M314" i="1"/>
  <c r="M324" i="1"/>
  <c r="M325" i="1"/>
  <c r="M326" i="1"/>
  <c r="M337" i="1"/>
  <c r="M338" i="1"/>
  <c r="M349" i="1"/>
  <c r="M350" i="1"/>
  <c r="M358" i="1"/>
  <c r="M360" i="1"/>
  <c r="M361" i="1"/>
  <c r="M362" i="1"/>
  <c r="M370" i="1"/>
  <c r="M372" i="1"/>
  <c r="M373" i="1"/>
  <c r="M374" i="1"/>
  <c r="M382" i="1"/>
  <c r="M384" i="1"/>
  <c r="M385" i="1"/>
  <c r="M386" i="1"/>
  <c r="M396" i="1"/>
  <c r="M397" i="1"/>
  <c r="M398" i="1"/>
  <c r="M409" i="1"/>
  <c r="M410" i="1"/>
  <c r="M412" i="1"/>
  <c r="M415" i="1"/>
  <c r="M418" i="1"/>
  <c r="M420" i="1"/>
  <c r="M421" i="1"/>
  <c r="M422" i="1"/>
  <c r="M424" i="1"/>
  <c r="M427" i="1"/>
  <c r="M430" i="1"/>
  <c r="L134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2" i="1"/>
  <c r="L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M3" i="2"/>
  <c r="M4" i="2"/>
  <c r="M5" i="2"/>
  <c r="M6" i="2"/>
  <c r="M7" i="2"/>
  <c r="M8" i="2"/>
  <c r="M9" i="2"/>
  <c r="M2" i="2"/>
  <c r="J3" i="2"/>
  <c r="J4" i="2"/>
  <c r="J5" i="2"/>
  <c r="J6" i="2"/>
  <c r="J7" i="2"/>
  <c r="J8" i="2"/>
  <c r="J9" i="2"/>
  <c r="J2" i="2"/>
  <c r="H3" i="2"/>
  <c r="H4" i="2"/>
  <c r="H5" i="2"/>
  <c r="H6" i="2"/>
  <c r="H7" i="2"/>
  <c r="H8" i="2"/>
  <c r="H9" i="2"/>
  <c r="H2" i="2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2" i="2"/>
  <c r="L2" i="2" s="1"/>
  <c r="M3" i="1"/>
  <c r="M4" i="1"/>
  <c r="M5" i="1"/>
  <c r="M6" i="1"/>
  <c r="M7" i="1"/>
  <c r="M8" i="1"/>
  <c r="M9" i="1"/>
  <c r="M10" i="1"/>
  <c r="M11" i="1"/>
  <c r="M15" i="1"/>
  <c r="M16" i="1"/>
  <c r="M17" i="1"/>
  <c r="M18" i="1"/>
  <c r="M19" i="1"/>
  <c r="M20" i="1"/>
  <c r="M21" i="1"/>
  <c r="M22" i="1"/>
  <c r="M23" i="1"/>
  <c r="M27" i="1"/>
  <c r="M28" i="1"/>
  <c r="M29" i="1"/>
  <c r="M30" i="1"/>
  <c r="M31" i="1"/>
  <c r="M32" i="1"/>
  <c r="M33" i="1"/>
  <c r="M34" i="1"/>
  <c r="M35" i="1"/>
  <c r="M36" i="1"/>
  <c r="M39" i="1"/>
  <c r="M40" i="1"/>
  <c r="M41" i="1"/>
  <c r="M42" i="1"/>
  <c r="M43" i="1"/>
  <c r="M44" i="1"/>
  <c r="M45" i="1"/>
  <c r="M47" i="1"/>
  <c r="M48" i="1"/>
  <c r="M49" i="1"/>
  <c r="M51" i="1"/>
  <c r="M52" i="1"/>
  <c r="M53" i="1"/>
  <c r="M54" i="1"/>
  <c r="M55" i="1"/>
  <c r="M56" i="1"/>
  <c r="M57" i="1"/>
  <c r="M58" i="1"/>
  <c r="M59" i="1"/>
  <c r="M60" i="1"/>
  <c r="M63" i="1"/>
  <c r="M64" i="1"/>
  <c r="M65" i="1"/>
  <c r="M66" i="1"/>
  <c r="M67" i="1"/>
  <c r="M68" i="1"/>
  <c r="M69" i="1"/>
  <c r="M71" i="1"/>
  <c r="M72" i="1"/>
  <c r="M75" i="1"/>
  <c r="M76" i="1"/>
  <c r="M77" i="1"/>
  <c r="M78" i="1"/>
  <c r="M79" i="1"/>
  <c r="M80" i="1"/>
  <c r="M81" i="1"/>
  <c r="M83" i="1"/>
  <c r="M87" i="1"/>
  <c r="M88" i="1"/>
  <c r="M89" i="1"/>
  <c r="M90" i="1"/>
  <c r="M91" i="1"/>
  <c r="M92" i="1"/>
  <c r="M93" i="1"/>
  <c r="M95" i="1"/>
  <c r="M99" i="1"/>
  <c r="M100" i="1"/>
  <c r="M101" i="1"/>
  <c r="M102" i="1"/>
  <c r="M103" i="1"/>
  <c r="M104" i="1"/>
  <c r="M105" i="1"/>
  <c r="M106" i="1"/>
  <c r="M107" i="1"/>
  <c r="M111" i="1"/>
  <c r="M112" i="1"/>
  <c r="M113" i="1"/>
  <c r="M114" i="1"/>
  <c r="M115" i="1"/>
  <c r="M116" i="1"/>
  <c r="M117" i="1"/>
  <c r="M118" i="1"/>
  <c r="M119" i="1"/>
  <c r="M120" i="1"/>
  <c r="M123" i="1"/>
  <c r="M124" i="1"/>
  <c r="M125" i="1"/>
  <c r="M126" i="1"/>
  <c r="M127" i="1"/>
  <c r="M128" i="1"/>
  <c r="M129" i="1"/>
  <c r="M130" i="1"/>
  <c r="M131" i="1"/>
  <c r="M132" i="1"/>
  <c r="M135" i="1"/>
  <c r="M136" i="1"/>
  <c r="M137" i="1"/>
  <c r="M138" i="1"/>
  <c r="M139" i="1"/>
  <c r="M140" i="1"/>
  <c r="M141" i="1"/>
  <c r="M143" i="1"/>
  <c r="M147" i="1"/>
  <c r="M148" i="1"/>
  <c r="M149" i="1"/>
  <c r="M150" i="1"/>
  <c r="M151" i="1"/>
  <c r="M152" i="1"/>
  <c r="M153" i="1"/>
  <c r="M155" i="1"/>
  <c r="M159" i="1"/>
  <c r="M160" i="1"/>
  <c r="M161" i="1"/>
  <c r="M162" i="1"/>
  <c r="M163" i="1"/>
  <c r="M164" i="1"/>
  <c r="M165" i="1"/>
  <c r="M167" i="1"/>
  <c r="M171" i="1"/>
  <c r="M172" i="1"/>
  <c r="M173" i="1"/>
  <c r="M174" i="1"/>
  <c r="M175" i="1"/>
  <c r="M176" i="1"/>
  <c r="M177" i="1"/>
  <c r="M178" i="1"/>
  <c r="M179" i="1"/>
  <c r="M183" i="1"/>
  <c r="M184" i="1"/>
  <c r="M185" i="1"/>
  <c r="M186" i="1"/>
  <c r="M187" i="1"/>
  <c r="M188" i="1"/>
  <c r="M189" i="1"/>
  <c r="M190" i="1"/>
  <c r="M191" i="1"/>
  <c r="M192" i="1"/>
  <c r="M195" i="1"/>
  <c r="M196" i="1"/>
  <c r="M197" i="1"/>
  <c r="M198" i="1"/>
  <c r="M199" i="1"/>
  <c r="M200" i="1"/>
  <c r="M201" i="1"/>
  <c r="M202" i="1"/>
  <c r="M203" i="1"/>
  <c r="M204" i="1"/>
  <c r="M207" i="1"/>
  <c r="M208" i="1"/>
  <c r="M209" i="1"/>
  <c r="M210" i="1"/>
  <c r="M211" i="1"/>
  <c r="M212" i="1"/>
  <c r="M213" i="1"/>
  <c r="M215" i="1"/>
  <c r="M219" i="1"/>
  <c r="M220" i="1"/>
  <c r="M221" i="1"/>
  <c r="M222" i="1"/>
  <c r="M223" i="1"/>
  <c r="M224" i="1"/>
  <c r="M225" i="1"/>
  <c r="M227" i="1"/>
  <c r="M231" i="1"/>
  <c r="M232" i="1"/>
  <c r="M233" i="1"/>
  <c r="M234" i="1"/>
  <c r="M235" i="1"/>
  <c r="M236" i="1"/>
  <c r="M237" i="1"/>
  <c r="M239" i="1"/>
  <c r="M243" i="1"/>
  <c r="M244" i="1"/>
  <c r="M245" i="1"/>
  <c r="M246" i="1"/>
  <c r="M247" i="1"/>
  <c r="M248" i="1"/>
  <c r="M249" i="1"/>
  <c r="M250" i="1"/>
  <c r="M251" i="1"/>
  <c r="M255" i="1"/>
  <c r="M256" i="1"/>
  <c r="M257" i="1"/>
  <c r="M258" i="1"/>
  <c r="M259" i="1"/>
  <c r="M260" i="1"/>
  <c r="M261" i="1"/>
  <c r="M262" i="1"/>
  <c r="M263" i="1"/>
  <c r="M264" i="1"/>
  <c r="M267" i="1"/>
  <c r="M268" i="1"/>
  <c r="M269" i="1"/>
  <c r="M270" i="1"/>
  <c r="M271" i="1"/>
  <c r="M272" i="1"/>
  <c r="M273" i="1"/>
  <c r="M274" i="1"/>
  <c r="M275" i="1"/>
  <c r="M276" i="1"/>
  <c r="M279" i="1"/>
  <c r="M280" i="1"/>
  <c r="M281" i="1"/>
  <c r="M282" i="1"/>
  <c r="M283" i="1"/>
  <c r="M284" i="1"/>
  <c r="M285" i="1"/>
  <c r="M287" i="1"/>
  <c r="M291" i="1"/>
  <c r="M292" i="1"/>
  <c r="M293" i="1"/>
  <c r="M294" i="1"/>
  <c r="M295" i="1"/>
  <c r="M296" i="1"/>
  <c r="M297" i="1"/>
  <c r="M299" i="1"/>
  <c r="M303" i="1"/>
  <c r="M304" i="1"/>
  <c r="M305" i="1"/>
  <c r="M306" i="1"/>
  <c r="M307" i="1"/>
  <c r="M308" i="1"/>
  <c r="M309" i="1"/>
  <c r="M311" i="1"/>
  <c r="M315" i="1"/>
  <c r="M316" i="1"/>
  <c r="M317" i="1"/>
  <c r="M318" i="1"/>
  <c r="M319" i="1"/>
  <c r="M320" i="1"/>
  <c r="M321" i="1"/>
  <c r="M322" i="1"/>
  <c r="M323" i="1"/>
  <c r="M327" i="1"/>
  <c r="M328" i="1"/>
  <c r="M329" i="1"/>
  <c r="M330" i="1"/>
  <c r="M331" i="1"/>
  <c r="M332" i="1"/>
  <c r="M333" i="1"/>
  <c r="M334" i="1"/>
  <c r="M335" i="1"/>
  <c r="M336" i="1"/>
  <c r="M339" i="1"/>
  <c r="M340" i="1"/>
  <c r="M341" i="1"/>
  <c r="M342" i="1"/>
  <c r="M343" i="1"/>
  <c r="M344" i="1"/>
  <c r="M345" i="1"/>
  <c r="M346" i="1"/>
  <c r="M347" i="1"/>
  <c r="M348" i="1"/>
  <c r="M351" i="1"/>
  <c r="M352" i="1"/>
  <c r="M353" i="1"/>
  <c r="M354" i="1"/>
  <c r="M355" i="1"/>
  <c r="M356" i="1"/>
  <c r="M357" i="1"/>
  <c r="M359" i="1"/>
  <c r="M363" i="1"/>
  <c r="M364" i="1"/>
  <c r="M365" i="1"/>
  <c r="M366" i="1"/>
  <c r="M367" i="1"/>
  <c r="M368" i="1"/>
  <c r="M369" i="1"/>
  <c r="M371" i="1"/>
  <c r="M375" i="1"/>
  <c r="M376" i="1"/>
  <c r="M377" i="1"/>
  <c r="M378" i="1"/>
  <c r="M379" i="1"/>
  <c r="M380" i="1"/>
  <c r="M381" i="1"/>
  <c r="M383" i="1"/>
  <c r="M387" i="1"/>
  <c r="M388" i="1"/>
  <c r="M389" i="1"/>
  <c r="M390" i="1"/>
  <c r="M391" i="1"/>
  <c r="M392" i="1"/>
  <c r="M393" i="1"/>
  <c r="M394" i="1"/>
  <c r="M395" i="1"/>
  <c r="M399" i="1"/>
  <c r="M400" i="1"/>
  <c r="M401" i="1"/>
  <c r="M402" i="1"/>
  <c r="M403" i="1"/>
  <c r="M404" i="1"/>
  <c r="M405" i="1"/>
  <c r="M406" i="1"/>
  <c r="M407" i="1"/>
  <c r="M408" i="1"/>
  <c r="M411" i="1"/>
  <c r="M413" i="1"/>
  <c r="M414" i="1"/>
  <c r="M416" i="1"/>
  <c r="M417" i="1"/>
  <c r="M419" i="1"/>
  <c r="M423" i="1"/>
  <c r="M425" i="1"/>
  <c r="M426" i="1"/>
  <c r="M428" i="1"/>
  <c r="M429" i="1"/>
  <c r="M2" i="1"/>
  <c r="H2" i="1"/>
</calcChain>
</file>

<file path=xl/sharedStrings.xml><?xml version="1.0" encoding="utf-8"?>
<sst xmlns="http://schemas.openxmlformats.org/spreadsheetml/2006/main" count="1780" uniqueCount="882">
  <si>
    <t>Agency Code</t>
  </si>
  <si>
    <t>City</t>
  </si>
  <si>
    <t>County</t>
  </si>
  <si>
    <t>Independent Charter</t>
  </si>
  <si>
    <t>Enrollment</t>
  </si>
  <si>
    <t>Number of Students Approved for Free Meals</t>
  </si>
  <si>
    <t>% Free</t>
  </si>
  <si>
    <t>Number of Students Approved for Reduced Price Meals</t>
  </si>
  <si>
    <t>% Reduced Price</t>
  </si>
  <si>
    <t>Total Number of Students Approved for Free and Reduced</t>
  </si>
  <si>
    <t>% Free and Reduced</t>
  </si>
  <si>
    <t>Total Avg Daily Participation (ADP)</t>
  </si>
  <si>
    <t>ADP of Students Approved for Free Meals</t>
  </si>
  <si>
    <t>ADP of Students Approved for Reduced Price Meals</t>
  </si>
  <si>
    <t>ADP of Students Full Paid Meals</t>
  </si>
  <si>
    <t>District Name</t>
  </si>
  <si>
    <t>LaCrosse</t>
  </si>
  <si>
    <t>Waukesha</t>
  </si>
  <si>
    <t>Shawano</t>
  </si>
  <si>
    <t>Burnett</t>
  </si>
  <si>
    <t>Ashland</t>
  </si>
  <si>
    <t>Green Bay</t>
  </si>
  <si>
    <t>Brown</t>
  </si>
  <si>
    <t>Lincoln</t>
  </si>
  <si>
    <t>Fond du Lac</t>
  </si>
  <si>
    <t>Fond du lac</t>
  </si>
  <si>
    <t>Marathon</t>
  </si>
  <si>
    <t>Milwaukee</t>
  </si>
  <si>
    <t>Racine</t>
  </si>
  <si>
    <t>Janesville</t>
  </si>
  <si>
    <t>Rock</t>
  </si>
  <si>
    <t>Eau Claire</t>
  </si>
  <si>
    <t>Kenosha</t>
  </si>
  <si>
    <t>Langlade</t>
  </si>
  <si>
    <t>Pepin</t>
  </si>
  <si>
    <t>Wood</t>
  </si>
  <si>
    <t>Sheboygan</t>
  </si>
  <si>
    <t>Richland</t>
  </si>
  <si>
    <t>Portage</t>
  </si>
  <si>
    <t>Washington</t>
  </si>
  <si>
    <t>Jefferson</t>
  </si>
  <si>
    <t>Calumet</t>
  </si>
  <si>
    <t>Winnebago</t>
  </si>
  <si>
    <t>Kewaunee</t>
  </si>
  <si>
    <t>Lafayette</t>
  </si>
  <si>
    <t>Taylor</t>
  </si>
  <si>
    <t>Outagamie</t>
  </si>
  <si>
    <t>Manitowoc</t>
  </si>
  <si>
    <t>Sawyer</t>
  </si>
  <si>
    <t>Dane</t>
  </si>
  <si>
    <t>Chippewa</t>
  </si>
  <si>
    <t>Menominee</t>
  </si>
  <si>
    <t>Rusk</t>
  </si>
  <si>
    <t>Walworth</t>
  </si>
  <si>
    <t>Crawford</t>
  </si>
  <si>
    <t>Monroe</t>
  </si>
  <si>
    <t>Sauk</t>
  </si>
  <si>
    <t>Oconto</t>
  </si>
  <si>
    <t>Vernon</t>
  </si>
  <si>
    <t>Grant</t>
  </si>
  <si>
    <t>Pierce</t>
  </si>
  <si>
    <t>Green Lake</t>
  </si>
  <si>
    <t>Clark</t>
  </si>
  <si>
    <t>Dodge</t>
  </si>
  <si>
    <t>Columbia</t>
  </si>
  <si>
    <t>Dunn</t>
  </si>
  <si>
    <t>Ozaukee</t>
  </si>
  <si>
    <t>Waupaca</t>
  </si>
  <si>
    <t>Juneau</t>
  </si>
  <si>
    <t>Abbotsford School District</t>
  </si>
  <si>
    <t>Adams-Friendship School District</t>
  </si>
  <si>
    <t>Adams</t>
  </si>
  <si>
    <t>Albany School District</t>
  </si>
  <si>
    <t>Green</t>
  </si>
  <si>
    <t>Algoma School District</t>
  </si>
  <si>
    <t>Alma Center School District</t>
  </si>
  <si>
    <t>Jackson</t>
  </si>
  <si>
    <t>Alma School District</t>
  </si>
  <si>
    <t>Buffalo</t>
  </si>
  <si>
    <t>Almond-Bancroft School District</t>
  </si>
  <si>
    <t>Altoona School District</t>
  </si>
  <si>
    <t>Amery School District</t>
  </si>
  <si>
    <t>Polk</t>
  </si>
  <si>
    <t>Antigo Unified School District</t>
  </si>
  <si>
    <t>Appleton Area School District</t>
  </si>
  <si>
    <t>Arcadia School District</t>
  </si>
  <si>
    <t>Trempealeau</t>
  </si>
  <si>
    <t>Argyle School District</t>
  </si>
  <si>
    <t>Arrowhead UHS</t>
  </si>
  <si>
    <t>Ashland School District</t>
  </si>
  <si>
    <t>Ashwaubenon School District</t>
  </si>
  <si>
    <t>Athens School District</t>
  </si>
  <si>
    <t>Auburndale School District</t>
  </si>
  <si>
    <t>Augusta School District</t>
  </si>
  <si>
    <t>Baldwin-Woodville School District</t>
  </si>
  <si>
    <t>Saint Croix</t>
  </si>
  <si>
    <t>Bangor School District</t>
  </si>
  <si>
    <t>Baraboo School District</t>
  </si>
  <si>
    <t>Barneveld School District</t>
  </si>
  <si>
    <t>Iowa</t>
  </si>
  <si>
    <t>Barron Area School District</t>
  </si>
  <si>
    <t>Barron</t>
  </si>
  <si>
    <t>Bayfield School District</t>
  </si>
  <si>
    <t>Bayfield</t>
  </si>
  <si>
    <t>Beaver Dam Unified Schools</t>
  </si>
  <si>
    <t>Beecher-Dunbar-Pembine School District</t>
  </si>
  <si>
    <t>Marinette</t>
  </si>
  <si>
    <t>Belleville School District</t>
  </si>
  <si>
    <t>Belmont Community School District</t>
  </si>
  <si>
    <t>Beloit School District</t>
  </si>
  <si>
    <t>Beloit Turner School District</t>
  </si>
  <si>
    <t>Benton School District</t>
  </si>
  <si>
    <t>Berlin Area School District</t>
  </si>
  <si>
    <t>Big Foot High School</t>
  </si>
  <si>
    <t>Birchwood School District</t>
  </si>
  <si>
    <t>Washburn</t>
  </si>
  <si>
    <t xml:space="preserve">Black Hawk School District </t>
  </si>
  <si>
    <t>Black River Falls Schools</t>
  </si>
  <si>
    <t>Blair-Taylor School District</t>
  </si>
  <si>
    <t>Bloomer School District</t>
  </si>
  <si>
    <t>Bonduel School District</t>
  </si>
  <si>
    <t>Boscobel Area Schools</t>
  </si>
  <si>
    <t>Bowler School District</t>
  </si>
  <si>
    <t>Boyceville Community School District</t>
  </si>
  <si>
    <t>Brighton #1 School District</t>
  </si>
  <si>
    <t>Brillion School District</t>
  </si>
  <si>
    <t>Bristol School District # 1</t>
  </si>
  <si>
    <t>Brodhead School District</t>
  </si>
  <si>
    <t>Brown County CDEB-Syble Hopp</t>
  </si>
  <si>
    <t>Brown Deer School District</t>
  </si>
  <si>
    <t>Bruce School District</t>
  </si>
  <si>
    <t>Burlington School District</t>
  </si>
  <si>
    <t>Butternut School District</t>
  </si>
  <si>
    <t>Cadott Community School District</t>
  </si>
  <si>
    <t>Cambria-Friesland School District</t>
  </si>
  <si>
    <t>Cambridge School District</t>
  </si>
  <si>
    <t>Cameron School District</t>
  </si>
  <si>
    <t>Campbellsport School District</t>
  </si>
  <si>
    <t>Carmen High School of Science and Tech</t>
  </si>
  <si>
    <t>Cashton School District</t>
  </si>
  <si>
    <t>Cassville School District</t>
  </si>
  <si>
    <t>Cedar Grove-Belgium School District</t>
  </si>
  <si>
    <t>Cedarburg School District</t>
  </si>
  <si>
    <t>Central City Cyber School of Milwaukee</t>
  </si>
  <si>
    <t>Chequamegon School District</t>
  </si>
  <si>
    <t>Price</t>
  </si>
  <si>
    <t>Chetek-Weyerhaeuser Area School District</t>
  </si>
  <si>
    <t>Chilton School District</t>
  </si>
  <si>
    <t>Chippewa Falls School District</t>
  </si>
  <si>
    <t>Clayton School District</t>
  </si>
  <si>
    <t>Clear Lake School District</t>
  </si>
  <si>
    <t>Clinton Community School District</t>
  </si>
  <si>
    <t>Clintonville School District</t>
  </si>
  <si>
    <t>Cochrane-Fountain City School District</t>
  </si>
  <si>
    <t>Colby School District</t>
  </si>
  <si>
    <t>Coleman School District</t>
  </si>
  <si>
    <t>Colfax School District</t>
  </si>
  <si>
    <t>Columbus School District</t>
  </si>
  <si>
    <t>Cornell School District</t>
  </si>
  <si>
    <t>Crandon School District</t>
  </si>
  <si>
    <t>Forest</t>
  </si>
  <si>
    <t>Crivitz School District</t>
  </si>
  <si>
    <t>Cuba City School District</t>
  </si>
  <si>
    <t>Cudahy School District</t>
  </si>
  <si>
    <t>Cumberland School District</t>
  </si>
  <si>
    <t>D.C. Everest School District</t>
  </si>
  <si>
    <t>Darlington Community School District</t>
  </si>
  <si>
    <t>Darrell L Hines Academy Inc.</t>
  </si>
  <si>
    <t>Deerfield Community School District</t>
  </si>
  <si>
    <t>DeForest Area School District</t>
  </si>
  <si>
    <t>Delavan-Darien School District</t>
  </si>
  <si>
    <t>Denmark School Distrct</t>
  </si>
  <si>
    <t>DePere Unified Schools</t>
  </si>
  <si>
    <t>DeSoto Area School District</t>
  </si>
  <si>
    <t>Dodgeland School District</t>
  </si>
  <si>
    <t>Dodgeville Sch District</t>
  </si>
  <si>
    <t>Dr. Howard Fuller Collegiate Academy</t>
  </si>
  <si>
    <t>Drummond Area School District</t>
  </si>
  <si>
    <t>Durand-Arkansaw School District</t>
  </si>
  <si>
    <t>East Troy Community School</t>
  </si>
  <si>
    <t>Eau Claire Area School District</t>
  </si>
  <si>
    <t>Edgar School District</t>
  </si>
  <si>
    <t>Edgerton School District</t>
  </si>
  <si>
    <t>Elcho School District</t>
  </si>
  <si>
    <t>Eleva Strum School District</t>
  </si>
  <si>
    <t>Elk Mound Area School District</t>
  </si>
  <si>
    <t>Elkhart Lake Glenbeulah School</t>
  </si>
  <si>
    <t>Elkhorn Area School District</t>
  </si>
  <si>
    <t>Ellsworth Community School District</t>
  </si>
  <si>
    <t>Elmbrook School District</t>
  </si>
  <si>
    <t>Elmwood School District</t>
  </si>
  <si>
    <t>Erin School District</t>
  </si>
  <si>
    <t>Evansville Community School District</t>
  </si>
  <si>
    <t>Fall Creek School District</t>
  </si>
  <si>
    <t>Fall River School District</t>
  </si>
  <si>
    <t>Fennimore School District</t>
  </si>
  <si>
    <t>Flambeau School District</t>
  </si>
  <si>
    <t>Florence County School District</t>
  </si>
  <si>
    <t>Florence</t>
  </si>
  <si>
    <t>Fond du Lac School District</t>
  </si>
  <si>
    <t>Fontana J8 School District</t>
  </si>
  <si>
    <t>Fort Atkinson Sch District</t>
  </si>
  <si>
    <t>Fox Point Joint #2 School District</t>
  </si>
  <si>
    <t>Franklin Public School District</t>
  </si>
  <si>
    <t>Frederic School District</t>
  </si>
  <si>
    <t>Freedom Area School District</t>
  </si>
  <si>
    <t>Galesville-Ettrick Tremp School District</t>
  </si>
  <si>
    <t>Geneva Joint #4 School District</t>
  </si>
  <si>
    <t>Germantown School District</t>
  </si>
  <si>
    <t>Gibraltar School District</t>
  </si>
  <si>
    <t>Door</t>
  </si>
  <si>
    <t>Gillett School District</t>
  </si>
  <si>
    <t>Gilman School District</t>
  </si>
  <si>
    <t>Gilmanton School District</t>
  </si>
  <si>
    <t>Glendale River Hills School District</t>
  </si>
  <si>
    <t>Glenwood City School District</t>
  </si>
  <si>
    <t>Goodman-Armstrong Creek School</t>
  </si>
  <si>
    <t>Grafton School District</t>
  </si>
  <si>
    <t>Granton Area School District</t>
  </si>
  <si>
    <t>Grantsburg School District</t>
  </si>
  <si>
    <t>Green Bay School District</t>
  </si>
  <si>
    <t>Green Lake School District</t>
  </si>
  <si>
    <t>Greendale School District</t>
  </si>
  <si>
    <t>Greenfield School District</t>
  </si>
  <si>
    <t>Greenwood School District</t>
  </si>
  <si>
    <t>Gresham School District</t>
  </si>
  <si>
    <t>Hamilton School District</t>
  </si>
  <si>
    <t>Hartford Joint #1 School District</t>
  </si>
  <si>
    <t>Hartford Union High School District</t>
  </si>
  <si>
    <t>Hartland Lakeside Schools</t>
  </si>
  <si>
    <t>Hayward Community School District</t>
  </si>
  <si>
    <t>Herman-Neosho-Rubicon School District</t>
  </si>
  <si>
    <t>Highland School District</t>
  </si>
  <si>
    <t>Hilbert School District</t>
  </si>
  <si>
    <t>Hillsboro School District</t>
  </si>
  <si>
    <t>Holmen Area School District</t>
  </si>
  <si>
    <t>Holy Hill Area School District</t>
  </si>
  <si>
    <t>Horicon School District</t>
  </si>
  <si>
    <t>Hortonville School District</t>
  </si>
  <si>
    <t>Howards Grove School District</t>
  </si>
  <si>
    <t>Howard-Suamico School District</t>
  </si>
  <si>
    <t>Hudson School District</t>
  </si>
  <si>
    <t>Hurley School District</t>
  </si>
  <si>
    <t>Iron</t>
  </si>
  <si>
    <t>Hustisford School District</t>
  </si>
  <si>
    <t>Independence School District</t>
  </si>
  <si>
    <t>Iola-Scandinavia School District</t>
  </si>
  <si>
    <t>Iowa-Grant School District</t>
  </si>
  <si>
    <t>Isthmus Montessori Academy Inc.</t>
  </si>
  <si>
    <t>Ithaca School District</t>
  </si>
  <si>
    <t>Janesville School District</t>
  </si>
  <si>
    <t>Jefferson School District</t>
  </si>
  <si>
    <t>Johnson Creek School District</t>
  </si>
  <si>
    <t>Juda School District</t>
  </si>
  <si>
    <t>Kaukauna Area School District</t>
  </si>
  <si>
    <t>Kenosha Common School District</t>
  </si>
  <si>
    <t>Kenosha Schools of Technology (KTEC)</t>
  </si>
  <si>
    <t>Kettle Moraine School District</t>
  </si>
  <si>
    <t>Kewaskum School District</t>
  </si>
  <si>
    <t>Kewaunee School District</t>
  </si>
  <si>
    <t>Kickapoo Area School District</t>
  </si>
  <si>
    <t>Kiel Area School District</t>
  </si>
  <si>
    <t>Kimberly Area School District</t>
  </si>
  <si>
    <t>La Casa De Esperanza, Inc.</t>
  </si>
  <si>
    <t>Lac du Flambeau School District</t>
  </si>
  <si>
    <t>Vilas</t>
  </si>
  <si>
    <t>LaCrosse School District</t>
  </si>
  <si>
    <t>LaFarge School District</t>
  </si>
  <si>
    <t>Lake Country School District</t>
  </si>
  <si>
    <t>Lake Geneva Joint #1 School District</t>
  </si>
  <si>
    <t>Lake Geneva-Genoa UHS</t>
  </si>
  <si>
    <t>Lake Holcombe School District</t>
  </si>
  <si>
    <t>Lake Mills School District</t>
  </si>
  <si>
    <t>Lakeland Union High School District</t>
  </si>
  <si>
    <t>Oneida</t>
  </si>
  <si>
    <t>Lancaster Community School District</t>
  </si>
  <si>
    <t>Laona School District</t>
  </si>
  <si>
    <t>Lena Public School District</t>
  </si>
  <si>
    <t>Lincoln Academy (The)</t>
  </si>
  <si>
    <t>Linn Joint #4 School District</t>
  </si>
  <si>
    <t>Linn Joint #6 School District</t>
  </si>
  <si>
    <t>Little Chute School District</t>
  </si>
  <si>
    <t>Lodi School District</t>
  </si>
  <si>
    <t>Lomira School District</t>
  </si>
  <si>
    <t>Loyal School District</t>
  </si>
  <si>
    <t>Luck Joint School District</t>
  </si>
  <si>
    <t>Luxemburg-Casco School District</t>
  </si>
  <si>
    <t>Madison Metro School District</t>
  </si>
  <si>
    <t>Manawa School District</t>
  </si>
  <si>
    <t>Manitowoc School District</t>
  </si>
  <si>
    <t>Maple Dale Indian Hill School District</t>
  </si>
  <si>
    <t>Maple School District</t>
  </si>
  <si>
    <t>Douglas</t>
  </si>
  <si>
    <t>Marathon City School District</t>
  </si>
  <si>
    <t>Marinette School District</t>
  </si>
  <si>
    <t>Marion School District</t>
  </si>
  <si>
    <t>Markesan School District</t>
  </si>
  <si>
    <t>Marshall School District</t>
  </si>
  <si>
    <t>Marshfield School District</t>
  </si>
  <si>
    <t>Mauston School District</t>
  </si>
  <si>
    <t>Mayville School District</t>
  </si>
  <si>
    <t>McFarland School District</t>
  </si>
  <si>
    <t>Medford Area School District</t>
  </si>
  <si>
    <t>Mellen School District</t>
  </si>
  <si>
    <t>Melrose Mindoro School District</t>
  </si>
  <si>
    <t>Menasha School District</t>
  </si>
  <si>
    <t>Menominee Indian School District</t>
  </si>
  <si>
    <t>Menomonee Falls School District</t>
  </si>
  <si>
    <t>Menomonie School District</t>
  </si>
  <si>
    <t>Mequon-Thiensville School District</t>
  </si>
  <si>
    <t>Mercer School District</t>
  </si>
  <si>
    <t>Merrill Area Public School District</t>
  </si>
  <si>
    <t>Merton Community School District</t>
  </si>
  <si>
    <t>Middleton-Cross Plains School District</t>
  </si>
  <si>
    <t>Milton School District</t>
  </si>
  <si>
    <t>Milwaukee Math and Science Academy Inc.</t>
  </si>
  <si>
    <t>Milwaukee Public School District</t>
  </si>
  <si>
    <t>Milwaukee Scholars Charter School Inc</t>
  </si>
  <si>
    <t>Milwaukee Science Education Consortium</t>
  </si>
  <si>
    <t>Mineral Point School District</t>
  </si>
  <si>
    <t>Minocqua Joint #1 School District</t>
  </si>
  <si>
    <t>Mishicot School District</t>
  </si>
  <si>
    <t>Mondovi School District</t>
  </si>
  <si>
    <t>Monona Grove School District</t>
  </si>
  <si>
    <t>Monroe School District</t>
  </si>
  <si>
    <t>Montello School District</t>
  </si>
  <si>
    <t>Marquette</t>
  </si>
  <si>
    <t>Monticello School District</t>
  </si>
  <si>
    <t>Mosinee School District</t>
  </si>
  <si>
    <t>Mount Horeb Area School District</t>
  </si>
  <si>
    <t>Mukwonago Area School District</t>
  </si>
  <si>
    <t>Muskego-Norway School District</t>
  </si>
  <si>
    <t>Necedah Area School District</t>
  </si>
  <si>
    <t>Neenah Joint School District</t>
  </si>
  <si>
    <t>Neillsville School District</t>
  </si>
  <si>
    <t>Nekoosa School District</t>
  </si>
  <si>
    <t>New Auburn School District</t>
  </si>
  <si>
    <t>New Glarus School District</t>
  </si>
  <si>
    <t>New Holstein School District</t>
  </si>
  <si>
    <t>New Lisbon School District</t>
  </si>
  <si>
    <t>New London School District</t>
  </si>
  <si>
    <t>New Richmond School District</t>
  </si>
  <si>
    <t>Niagara School District</t>
  </si>
  <si>
    <t>Nicolet Union High School</t>
  </si>
  <si>
    <t>North Crawford School District</t>
  </si>
  <si>
    <t>North Fond du Lac School District</t>
  </si>
  <si>
    <t>North Lakeland School District</t>
  </si>
  <si>
    <t>Northern Ozaukee School District</t>
  </si>
  <si>
    <t>Northland Pines School District</t>
  </si>
  <si>
    <t>Northwood School District</t>
  </si>
  <si>
    <t>Norwalk-Ontario-Wilton School District</t>
  </si>
  <si>
    <t>Oak Creek-Franklin School District</t>
  </si>
  <si>
    <t>Oakfield School District</t>
  </si>
  <si>
    <t>Oconomowoc Area School District</t>
  </si>
  <si>
    <t>Oconto Falls School District</t>
  </si>
  <si>
    <t>Oconto Unified School District</t>
  </si>
  <si>
    <t>Omro School District</t>
  </si>
  <si>
    <t>Onalaska School District</t>
  </si>
  <si>
    <t>One City Schools Inc.</t>
  </si>
  <si>
    <t>Oostburg School District</t>
  </si>
  <si>
    <t>Oregon School District</t>
  </si>
  <si>
    <t>Osceola School District</t>
  </si>
  <si>
    <t>Oshkosh Area School District</t>
  </si>
  <si>
    <t>Osseo-Fairchild School District</t>
  </si>
  <si>
    <t>Owen-Withee School District</t>
  </si>
  <si>
    <t>Palmyra Eagle School District</t>
  </si>
  <si>
    <t>Pardeeville School District</t>
  </si>
  <si>
    <t>Paris J1 School District</t>
  </si>
  <si>
    <t>Parkview School District</t>
  </si>
  <si>
    <t>Pathways High Inc.</t>
  </si>
  <si>
    <t>Pecatonica Area Schools</t>
  </si>
  <si>
    <t>Pepin Area School District</t>
  </si>
  <si>
    <t>Peshtigo School District</t>
  </si>
  <si>
    <t>Pewaukee School District</t>
  </si>
  <si>
    <t>Phelps School District</t>
  </si>
  <si>
    <t>Phillips School District</t>
  </si>
  <si>
    <t>Pittsville School District</t>
  </si>
  <si>
    <t>Platteville School District</t>
  </si>
  <si>
    <t>Plum City School District</t>
  </si>
  <si>
    <t>Plymouth Joint School District</t>
  </si>
  <si>
    <t>Port Edwards School District</t>
  </si>
  <si>
    <t>Port Washington-Saukville School Dist.</t>
  </si>
  <si>
    <t>Portage Community School District</t>
  </si>
  <si>
    <t>Potosi School District</t>
  </si>
  <si>
    <t>Poynette School District</t>
  </si>
  <si>
    <t>Prairie du Chien Area School District</t>
  </si>
  <si>
    <t>Prairie Farm School District</t>
  </si>
  <si>
    <t>Prentice School District</t>
  </si>
  <si>
    <t>Prescott School District</t>
  </si>
  <si>
    <t>Princeton School District</t>
  </si>
  <si>
    <t>Pulaski Community School District</t>
  </si>
  <si>
    <t>Racine Charter One, Inc.</t>
  </si>
  <si>
    <t>Racine Unified School District</t>
  </si>
  <si>
    <t>Randall J1 School District</t>
  </si>
  <si>
    <t>Randolph School District</t>
  </si>
  <si>
    <t>Random Lake School District</t>
  </si>
  <si>
    <t>Reedsburg School District</t>
  </si>
  <si>
    <t>Reedsville Public Schools</t>
  </si>
  <si>
    <t>Rhinelander School District</t>
  </si>
  <si>
    <t>Rib Lake School District</t>
  </si>
  <si>
    <t>Rice Lake Area School District</t>
  </si>
  <si>
    <t>Richland School District</t>
  </si>
  <si>
    <t>Rio Community School District</t>
  </si>
  <si>
    <t>Ripon Area School District</t>
  </si>
  <si>
    <t>River Falls School District</t>
  </si>
  <si>
    <t>River Ridge School District</t>
  </si>
  <si>
    <t>River Valley School District</t>
  </si>
  <si>
    <t>Riverdale School District</t>
  </si>
  <si>
    <t>Rocketship Education Wisconsin, Inc.</t>
  </si>
  <si>
    <t>Rosendale-Brandon School District</t>
  </si>
  <si>
    <t>Rosholt School District</t>
  </si>
  <si>
    <t>Royall School District</t>
  </si>
  <si>
    <t>Salem School District</t>
  </si>
  <si>
    <t>Sauk Prairie School District</t>
  </si>
  <si>
    <t>School District of Ladysmith</t>
  </si>
  <si>
    <t>School District of New Berlin</t>
  </si>
  <si>
    <t>Seeds of Health, Inc.</t>
  </si>
  <si>
    <t>Seneca School District</t>
  </si>
  <si>
    <t>Sevastopol School District</t>
  </si>
  <si>
    <t>Seymour Community School District</t>
  </si>
  <si>
    <t>Sharon Jt#11 School District</t>
  </si>
  <si>
    <t>Shawano School District</t>
  </si>
  <si>
    <t>Sheboygan Area School District</t>
  </si>
  <si>
    <t>Sheboygan Falls School District</t>
  </si>
  <si>
    <t>Shell Lake School District</t>
  </si>
  <si>
    <t>Shiocton School District</t>
  </si>
  <si>
    <t>Shorewood School District</t>
  </si>
  <si>
    <t>Shullsburg School District</t>
  </si>
  <si>
    <t>Silver Lake Jt. #1 School District</t>
  </si>
  <si>
    <t>Siren School District</t>
  </si>
  <si>
    <t>Slinger School District</t>
  </si>
  <si>
    <t>Solon Springs School District</t>
  </si>
  <si>
    <t>Somerset School District</t>
  </si>
  <si>
    <t>South Milwaukee School District</t>
  </si>
  <si>
    <t>South Shore School District</t>
  </si>
  <si>
    <t>Southern Door School District</t>
  </si>
  <si>
    <t>Southwestern Wis Schools</t>
  </si>
  <si>
    <t>Sparta Area School District</t>
  </si>
  <si>
    <t>Spencer School District</t>
  </si>
  <si>
    <t>Spooner Area School District</t>
  </si>
  <si>
    <t>Spring Valley School District</t>
  </si>
  <si>
    <t>St. Croix Central School</t>
  </si>
  <si>
    <t>St. Croix Falls School District</t>
  </si>
  <si>
    <t>St. Francis School District</t>
  </si>
  <si>
    <t>Stanley-Boyd School District</t>
  </si>
  <si>
    <t>Stevens Point School District</t>
  </si>
  <si>
    <t>Stockbridge School District</t>
  </si>
  <si>
    <t>Stone Bank School District</t>
  </si>
  <si>
    <t>Stoughton Area School District</t>
  </si>
  <si>
    <t>Stratford School District</t>
  </si>
  <si>
    <t>Sturgeon Bay School District</t>
  </si>
  <si>
    <t>Sun Prairie Area School District</t>
  </si>
  <si>
    <t>Superior School District</t>
  </si>
  <si>
    <t>Suring Public School District</t>
  </si>
  <si>
    <t>Thorp School District</t>
  </si>
  <si>
    <t>Three Lakes School District</t>
  </si>
  <si>
    <t>Tigerton School District</t>
  </si>
  <si>
    <t>Tomah Area School District</t>
  </si>
  <si>
    <t>Tomahawk School District</t>
  </si>
  <si>
    <t>Tomorrow River School District</t>
  </si>
  <si>
    <t>Transcenter for Youth/Escuela Verde</t>
  </si>
  <si>
    <t xml:space="preserve">Trevor-Wilmot Consolidated Grade School </t>
  </si>
  <si>
    <t>Tri-County Area School District</t>
  </si>
  <si>
    <t>Waushara</t>
  </si>
  <si>
    <t>Turtle Lake School District</t>
  </si>
  <si>
    <t>Twin Lakes #4 School District</t>
  </si>
  <si>
    <t>Two Rivers School District</t>
  </si>
  <si>
    <t>Union Grove Joint #1 School District</t>
  </si>
  <si>
    <t>United Community Center Inc.</t>
  </si>
  <si>
    <t>Unity School District</t>
  </si>
  <si>
    <t>Valders Area School District</t>
  </si>
  <si>
    <t>Verona Area School District</t>
  </si>
  <si>
    <t>Viroqua Area School District</t>
  </si>
  <si>
    <t>Wabeno School District</t>
  </si>
  <si>
    <t>Walworth County - Lakeland School</t>
  </si>
  <si>
    <t>Walworth Joint School District #1</t>
  </si>
  <si>
    <t>Washburn School District</t>
  </si>
  <si>
    <t>Washington-Caldwell School</t>
  </si>
  <si>
    <t>Waterford Graded Jt. #1 School District</t>
  </si>
  <si>
    <t>Waterloo School District</t>
  </si>
  <si>
    <t>Watertown Unified School District</t>
  </si>
  <si>
    <t>Waukesha School District</t>
  </si>
  <si>
    <t>Waupaca School District</t>
  </si>
  <si>
    <t>Waupun Area School District</t>
  </si>
  <si>
    <t>Wausau School District</t>
  </si>
  <si>
    <t>Wausaukee School District</t>
  </si>
  <si>
    <t>Wautoma Area School District</t>
  </si>
  <si>
    <t>Wauwatosa School District</t>
  </si>
  <si>
    <t>Wauzeka Steuben School District</t>
  </si>
  <si>
    <t>Webster School District</t>
  </si>
  <si>
    <t>West Allis School District</t>
  </si>
  <si>
    <t>West Bend School District</t>
  </si>
  <si>
    <t>West DePere School District</t>
  </si>
  <si>
    <t>West Salem School District</t>
  </si>
  <si>
    <t>Westby Area School District</t>
  </si>
  <si>
    <t>Westfield School District</t>
  </si>
  <si>
    <t>Weston School District</t>
  </si>
  <si>
    <t>Weyauwega-Fremont School District</t>
  </si>
  <si>
    <t>Wheatland Jt. #1 School District</t>
  </si>
  <si>
    <t>White Lake School District</t>
  </si>
  <si>
    <t>Whitehall School District</t>
  </si>
  <si>
    <t>Whitewater Unified School District</t>
  </si>
  <si>
    <t>Whitnall School District</t>
  </si>
  <si>
    <t>WI Sch for Blind and Visually Impaired</t>
  </si>
  <si>
    <t>Wild Rose School District</t>
  </si>
  <si>
    <t>Williams Bay School District</t>
  </si>
  <si>
    <t>Winneconne Community School District</t>
  </si>
  <si>
    <t>Winter School District</t>
  </si>
  <si>
    <t>Wis School for the Deaf</t>
  </si>
  <si>
    <t>Wisconsin Dells School District</t>
  </si>
  <si>
    <t>Wisconsin Heights School District</t>
  </si>
  <si>
    <t>Wisconsin Rapids School District</t>
  </si>
  <si>
    <t>Wittenberg-Birnamwood School District</t>
  </si>
  <si>
    <t>Wonewoc Center School District</t>
  </si>
  <si>
    <t>Woodlands School Inc.</t>
  </si>
  <si>
    <t>Woodruff Joint #1 School District</t>
  </si>
  <si>
    <t>Wrightstown Community School District</t>
  </si>
  <si>
    <t>Yorkville Jt. #2 School Dist.</t>
  </si>
  <si>
    <t>Abbotsford</t>
  </si>
  <si>
    <t>Friendship</t>
  </si>
  <si>
    <t>Albany</t>
  </si>
  <si>
    <t>Algoma</t>
  </si>
  <si>
    <t>Alma Center</t>
  </si>
  <si>
    <t>Alma</t>
  </si>
  <si>
    <t>Almond</t>
  </si>
  <si>
    <t>Altoona</t>
  </si>
  <si>
    <t>Amery</t>
  </si>
  <si>
    <t>Antigo</t>
  </si>
  <si>
    <t>Appleton</t>
  </si>
  <si>
    <t>Arcadia</t>
  </si>
  <si>
    <t>Argyle</t>
  </si>
  <si>
    <t>Hartland</t>
  </si>
  <si>
    <t>Athens</t>
  </si>
  <si>
    <t>Augusta</t>
  </si>
  <si>
    <t>Baldwin</t>
  </si>
  <si>
    <t>Bangor</t>
  </si>
  <si>
    <t>Baraboo</t>
  </si>
  <si>
    <t>Barneveld</t>
  </si>
  <si>
    <t>Beaver Dam</t>
  </si>
  <si>
    <t>Pembine</t>
  </si>
  <si>
    <t>Belleville</t>
  </si>
  <si>
    <t>Belmont</t>
  </si>
  <si>
    <t>Beloit</t>
  </si>
  <si>
    <t>Benton</t>
  </si>
  <si>
    <t>Berlin</t>
  </si>
  <si>
    <t>Birchwood</t>
  </si>
  <si>
    <t>South Wayne</t>
  </si>
  <si>
    <t>Black River Falls</t>
  </si>
  <si>
    <t>Blair</t>
  </si>
  <si>
    <t>Bloomer</t>
  </si>
  <si>
    <t>Bonduel</t>
  </si>
  <si>
    <t>Boscobel</t>
  </si>
  <si>
    <t>Bowler</t>
  </si>
  <si>
    <t>Boyceville</t>
  </si>
  <si>
    <t>Kansasville</t>
  </si>
  <si>
    <t>Brillion</t>
  </si>
  <si>
    <t>Bristol</t>
  </si>
  <si>
    <t>Brodhead</t>
  </si>
  <si>
    <t>De Pere</t>
  </si>
  <si>
    <t>Brown Deer</t>
  </si>
  <si>
    <t>Bruce</t>
  </si>
  <si>
    <t>Burlington</t>
  </si>
  <si>
    <t>Butternut</t>
  </si>
  <si>
    <t>Cadott</t>
  </si>
  <si>
    <t>Cambria</t>
  </si>
  <si>
    <t>Cambridge</t>
  </si>
  <si>
    <t>Cameron</t>
  </si>
  <si>
    <t>Campbellsport</t>
  </si>
  <si>
    <t>Cashton</t>
  </si>
  <si>
    <t>Cassville</t>
  </si>
  <si>
    <t>Cedar Grove</t>
  </si>
  <si>
    <t>Cedarburg</t>
  </si>
  <si>
    <t>Park Falls</t>
  </si>
  <si>
    <t>Chetek</t>
  </si>
  <si>
    <t>Chilton</t>
  </si>
  <si>
    <t>Chippewa Falls</t>
  </si>
  <si>
    <t>Clayton</t>
  </si>
  <si>
    <t>Clear Lake</t>
  </si>
  <si>
    <t>Clinton</t>
  </si>
  <si>
    <t>Clintonville</t>
  </si>
  <si>
    <t>Fountain City</t>
  </si>
  <si>
    <t>Colby</t>
  </si>
  <si>
    <t>Coleman</t>
  </si>
  <si>
    <t>Colfax</t>
  </si>
  <si>
    <t>Columbus</t>
  </si>
  <si>
    <t>Cornell</t>
  </si>
  <si>
    <t>Crandon</t>
  </si>
  <si>
    <t>Crivitz</t>
  </si>
  <si>
    <t>Cuba City</t>
  </si>
  <si>
    <t>Cudahy</t>
  </si>
  <si>
    <t>Cumberland</t>
  </si>
  <si>
    <t>Schofield</t>
  </si>
  <si>
    <t>Darlington</t>
  </si>
  <si>
    <t>Deerfield</t>
  </si>
  <si>
    <t>DeForest</t>
  </si>
  <si>
    <t>Delavan</t>
  </si>
  <si>
    <t>Denmark</t>
  </si>
  <si>
    <t>DePere</t>
  </si>
  <si>
    <t>DeSoto</t>
  </si>
  <si>
    <t>Dodgeville</t>
  </si>
  <si>
    <t>Drummond</t>
  </si>
  <si>
    <t>Durand</t>
  </si>
  <si>
    <t>East Troy</t>
  </si>
  <si>
    <t>Edgar</t>
  </si>
  <si>
    <t>Edgerton</t>
  </si>
  <si>
    <t>Elcho</t>
  </si>
  <si>
    <t>Strum</t>
  </si>
  <si>
    <t>Elk Mound</t>
  </si>
  <si>
    <t>Elkhart Lake</t>
  </si>
  <si>
    <t>Elkhorn</t>
  </si>
  <si>
    <t>Ellsworth</t>
  </si>
  <si>
    <t>Brookfield</t>
  </si>
  <si>
    <t>Elmwood</t>
  </si>
  <si>
    <t>Hartford</t>
  </si>
  <si>
    <t>Evansville</t>
  </si>
  <si>
    <t>Fall Creek</t>
  </si>
  <si>
    <t>Fall River</t>
  </si>
  <si>
    <t>Fennimore</t>
  </si>
  <si>
    <t>Tony</t>
  </si>
  <si>
    <t>Fontana</t>
  </si>
  <si>
    <t>Fort Atkinson</t>
  </si>
  <si>
    <t>Franklin</t>
  </si>
  <si>
    <t>Frederic</t>
  </si>
  <si>
    <t>Freedom</t>
  </si>
  <si>
    <t>Galesville</t>
  </si>
  <si>
    <t>Lake Geneva</t>
  </si>
  <si>
    <t>Germantown</t>
  </si>
  <si>
    <t>Fish Creek</t>
  </si>
  <si>
    <t>Gillett</t>
  </si>
  <si>
    <t>Gilman</t>
  </si>
  <si>
    <t>Gilmanton</t>
  </si>
  <si>
    <t>Glendale</t>
  </si>
  <si>
    <t>Glenwood City</t>
  </si>
  <si>
    <t>Goodman</t>
  </si>
  <si>
    <t>Grafton</t>
  </si>
  <si>
    <t>Granton</t>
  </si>
  <si>
    <t>Grantsburg</t>
  </si>
  <si>
    <t>Greendale</t>
  </si>
  <si>
    <t>Greenfield</t>
  </si>
  <si>
    <t>Greenwood</t>
  </si>
  <si>
    <t>Gresham</t>
  </si>
  <si>
    <t>Sussex</t>
  </si>
  <si>
    <t>Hayward</t>
  </si>
  <si>
    <t>Neosho</t>
  </si>
  <si>
    <t>Highland</t>
  </si>
  <si>
    <t>Hilbert</t>
  </si>
  <si>
    <t>Hillsboro</t>
  </si>
  <si>
    <t>Holmen</t>
  </si>
  <si>
    <t>Richfield</t>
  </si>
  <si>
    <t>Horicon</t>
  </si>
  <si>
    <t>Hortonville</t>
  </si>
  <si>
    <t>Howards Grove</t>
  </si>
  <si>
    <t>Hudson</t>
  </si>
  <si>
    <t>Hurley</t>
  </si>
  <si>
    <t>Hustisford</t>
  </si>
  <si>
    <t>Independence</t>
  </si>
  <si>
    <t>Iola</t>
  </si>
  <si>
    <t>Livingston</t>
  </si>
  <si>
    <t>Madison</t>
  </si>
  <si>
    <t>Richland Center</t>
  </si>
  <si>
    <t>Johnson Creek</t>
  </si>
  <si>
    <t>Juda</t>
  </si>
  <si>
    <t>Kaukauna</t>
  </si>
  <si>
    <t>Wales</t>
  </si>
  <si>
    <t>Kewaskum</t>
  </si>
  <si>
    <t>Viola</t>
  </si>
  <si>
    <t>Kiel</t>
  </si>
  <si>
    <t>Combined Locks</t>
  </si>
  <si>
    <t>Lac du Flambeau</t>
  </si>
  <si>
    <t>La Crosse</t>
  </si>
  <si>
    <t>La Farge</t>
  </si>
  <si>
    <t>Holcombe</t>
  </si>
  <si>
    <t>Lake Mills</t>
  </si>
  <si>
    <t>Minocqua</t>
  </si>
  <si>
    <t>Lancaster</t>
  </si>
  <si>
    <t>Laona</t>
  </si>
  <si>
    <t>Lena</t>
  </si>
  <si>
    <t>Little Chute</t>
  </si>
  <si>
    <t>Lodi</t>
  </si>
  <si>
    <t>Lomira</t>
  </si>
  <si>
    <t>Loyal</t>
  </si>
  <si>
    <t>Luck</t>
  </si>
  <si>
    <t>Luxemburg</t>
  </si>
  <si>
    <t>Manawa</t>
  </si>
  <si>
    <t>Maple</t>
  </si>
  <si>
    <t>Marion</t>
  </si>
  <si>
    <t>Markesan</t>
  </si>
  <si>
    <t>Marshall</t>
  </si>
  <si>
    <t>Marshfield</t>
  </si>
  <si>
    <t>Mauston</t>
  </si>
  <si>
    <t>Mayville</t>
  </si>
  <si>
    <t>McFarland</t>
  </si>
  <si>
    <t>Medford</t>
  </si>
  <si>
    <t>Mellen</t>
  </si>
  <si>
    <t>Melrose</t>
  </si>
  <si>
    <t>Menasha</t>
  </si>
  <si>
    <t>Keshena</t>
  </si>
  <si>
    <t>Menomonee Falls</t>
  </si>
  <si>
    <t>Menomonie</t>
  </si>
  <si>
    <t>Mequon</t>
  </si>
  <si>
    <t>Mercer</t>
  </si>
  <si>
    <t>Merrill</t>
  </si>
  <si>
    <t>Merton</t>
  </si>
  <si>
    <t>Middleton</t>
  </si>
  <si>
    <t>Milton</t>
  </si>
  <si>
    <t>Mineral Point</t>
  </si>
  <si>
    <t>Mishicot</t>
  </si>
  <si>
    <t>Adeline Montessori School Inc</t>
  </si>
  <si>
    <t>Mill Creek Academy Inc</t>
  </si>
  <si>
    <t>Mondovi</t>
  </si>
  <si>
    <t>Monona</t>
  </si>
  <si>
    <t>Montello</t>
  </si>
  <si>
    <t>Monticello</t>
  </si>
  <si>
    <t>Mosinee</t>
  </si>
  <si>
    <t>Mt. Horeb</t>
  </si>
  <si>
    <t>Mukwonago</t>
  </si>
  <si>
    <t>Muskego</t>
  </si>
  <si>
    <t>Necedah</t>
  </si>
  <si>
    <t>Neenah</t>
  </si>
  <si>
    <t>Neillsville</t>
  </si>
  <si>
    <t>Nekoosa</t>
  </si>
  <si>
    <t>New Auburn</t>
  </si>
  <si>
    <t>New Glarus</t>
  </si>
  <si>
    <t>New Holstein</t>
  </si>
  <si>
    <t>New Lisbon</t>
  </si>
  <si>
    <t>New London</t>
  </si>
  <si>
    <t>New Richmond</t>
  </si>
  <si>
    <t>Niagara</t>
  </si>
  <si>
    <t>Soldiers Grove</t>
  </si>
  <si>
    <t>North Fond du Lac</t>
  </si>
  <si>
    <t>Manitowish Waters</t>
  </si>
  <si>
    <t>Fredonia</t>
  </si>
  <si>
    <t>Eagle River</t>
  </si>
  <si>
    <t>Minong</t>
  </si>
  <si>
    <t>Ontario</t>
  </si>
  <si>
    <t>Oak Creek</t>
  </si>
  <si>
    <t>Oakfield</t>
  </si>
  <si>
    <t>Oconomowoc</t>
  </si>
  <si>
    <t>Oconto Falls</t>
  </si>
  <si>
    <t>Omro</t>
  </si>
  <si>
    <t>Onalaska</t>
  </si>
  <si>
    <t>Oostburg</t>
  </si>
  <si>
    <t>Oregon</t>
  </si>
  <si>
    <t>Osceola</t>
  </si>
  <si>
    <t>Oshkosh</t>
  </si>
  <si>
    <t>Osseo</t>
  </si>
  <si>
    <t>Owen</t>
  </si>
  <si>
    <t>Palmyra</t>
  </si>
  <si>
    <t>Pardeeville</t>
  </si>
  <si>
    <t>Orfordville</t>
  </si>
  <si>
    <t>Blanchardville</t>
  </si>
  <si>
    <t>Peshtigo</t>
  </si>
  <si>
    <t>Pewaukee</t>
  </si>
  <si>
    <t>Phelps</t>
  </si>
  <si>
    <t>Phillips</t>
  </si>
  <si>
    <t>Pittsville</t>
  </si>
  <si>
    <t>Platteville</t>
  </si>
  <si>
    <t>Plum City</t>
  </si>
  <si>
    <t>Plymouth</t>
  </si>
  <si>
    <t>Port Edwards</t>
  </si>
  <si>
    <t>Port Washington</t>
  </si>
  <si>
    <t>Potosi</t>
  </si>
  <si>
    <t>Poynette</t>
  </si>
  <si>
    <t>Prairie du Chien</t>
  </si>
  <si>
    <t>Prairie Farm</t>
  </si>
  <si>
    <t>Prentice</t>
  </si>
  <si>
    <t>Prescott</t>
  </si>
  <si>
    <t>Princeton</t>
  </si>
  <si>
    <t>Pulaski</t>
  </si>
  <si>
    <t>Randolph</t>
  </si>
  <si>
    <t>Random Lake</t>
  </si>
  <si>
    <t>Reedsburg</t>
  </si>
  <si>
    <t>Reedsville</t>
  </si>
  <si>
    <t>Rhinelander</t>
  </si>
  <si>
    <t>Rib Lake</t>
  </si>
  <si>
    <t>Rice Lake</t>
  </si>
  <si>
    <t>Richland Centet</t>
  </si>
  <si>
    <t>Rio</t>
  </si>
  <si>
    <t>Ripon</t>
  </si>
  <si>
    <t>River Falls</t>
  </si>
  <si>
    <t>Patch Grove</t>
  </si>
  <si>
    <t>Spring Green</t>
  </si>
  <si>
    <t>Muscoda</t>
  </si>
  <si>
    <t>Rosendale</t>
  </si>
  <si>
    <t>Rosholt</t>
  </si>
  <si>
    <t>Elroy</t>
  </si>
  <si>
    <t>Salem</t>
  </si>
  <si>
    <t>Prairie du Sac</t>
  </si>
  <si>
    <t>Ladysmith</t>
  </si>
  <si>
    <t>New Berlin</t>
  </si>
  <si>
    <t>Seneca</t>
  </si>
  <si>
    <t>Sturgeon Bay</t>
  </si>
  <si>
    <t>Seymour</t>
  </si>
  <si>
    <t>Sharon</t>
  </si>
  <si>
    <t>Sheboygan Falls</t>
  </si>
  <si>
    <t>Shell Lake</t>
  </si>
  <si>
    <t>Shiocton</t>
  </si>
  <si>
    <t>Shorewood</t>
  </si>
  <si>
    <t>Shullsburg</t>
  </si>
  <si>
    <t>Silver Lake</t>
  </si>
  <si>
    <t>Siren</t>
  </si>
  <si>
    <t>Slinger</t>
  </si>
  <si>
    <t>Solon Springs</t>
  </si>
  <si>
    <t>Somerset</t>
  </si>
  <si>
    <t>South Milwaukee</t>
  </si>
  <si>
    <t>Port Wing</t>
  </si>
  <si>
    <t>Brussels</t>
  </si>
  <si>
    <t>Hazel Green</t>
  </si>
  <si>
    <t>Sparta</t>
  </si>
  <si>
    <t>Spencer</t>
  </si>
  <si>
    <t>Spooner</t>
  </si>
  <si>
    <t>Spring Valley</t>
  </si>
  <si>
    <t>Hammond</t>
  </si>
  <si>
    <t>St. Croix Falls</t>
  </si>
  <si>
    <t>St. Francis</t>
  </si>
  <si>
    <t>Stanley</t>
  </si>
  <si>
    <t>Stevens Point</t>
  </si>
  <si>
    <t>Stockbridge</t>
  </si>
  <si>
    <t>Stoughton</t>
  </si>
  <si>
    <t>Stratford</t>
  </si>
  <si>
    <t>Sun Prairie</t>
  </si>
  <si>
    <t>Superior</t>
  </si>
  <si>
    <t>Suring</t>
  </si>
  <si>
    <t>Thorp</t>
  </si>
  <si>
    <t>Three Lakes</t>
  </si>
  <si>
    <t>Tigerton</t>
  </si>
  <si>
    <t>Tomah</t>
  </si>
  <si>
    <t>Tomahawk</t>
  </si>
  <si>
    <t>Amherst</t>
  </si>
  <si>
    <t>Trevor</t>
  </si>
  <si>
    <t>Plainfield</t>
  </si>
  <si>
    <t>Turtle Lake</t>
  </si>
  <si>
    <t>Twin Lakes</t>
  </si>
  <si>
    <t>Two Rivers</t>
  </si>
  <si>
    <t>Union Grove</t>
  </si>
  <si>
    <t>Balsam Lake</t>
  </si>
  <si>
    <t>Verona</t>
  </si>
  <si>
    <t>Viroqua</t>
  </si>
  <si>
    <t>Valders</t>
  </si>
  <si>
    <t>Wabeno</t>
  </si>
  <si>
    <t>Waterford</t>
  </si>
  <si>
    <t>Waterloo</t>
  </si>
  <si>
    <t>Watertown</t>
  </si>
  <si>
    <t>Waupun</t>
  </si>
  <si>
    <t>Wausau</t>
  </si>
  <si>
    <t>Wausaukee</t>
  </si>
  <si>
    <t>Wautoma</t>
  </si>
  <si>
    <t>Wauwatosa</t>
  </si>
  <si>
    <t>Wauzeka</t>
  </si>
  <si>
    <t>Webster</t>
  </si>
  <si>
    <t>West Allis</t>
  </si>
  <si>
    <t>West Bend</t>
  </si>
  <si>
    <t>West Salem</t>
  </si>
  <si>
    <t>Westby</t>
  </si>
  <si>
    <t>Westfield</t>
  </si>
  <si>
    <t>Cazenovia</t>
  </si>
  <si>
    <t>Weyauwega</t>
  </si>
  <si>
    <t>White Lake</t>
  </si>
  <si>
    <t>Whitehall</t>
  </si>
  <si>
    <t>Whitewater</t>
  </si>
  <si>
    <t>Wild Rose</t>
  </si>
  <si>
    <t>Williams Bay</t>
  </si>
  <si>
    <t>Winneconne</t>
  </si>
  <si>
    <t>Winter</t>
  </si>
  <si>
    <t>Wisconsin Dells</t>
  </si>
  <si>
    <t>Mazomanie</t>
  </si>
  <si>
    <t>Wisconsin Rapids</t>
  </si>
  <si>
    <t>Wittenberg</t>
  </si>
  <si>
    <t>Wonewoc</t>
  </si>
  <si>
    <t>Arbor Vitae</t>
  </si>
  <si>
    <t>Wrightstown</t>
  </si>
  <si>
    <t>Auburndale</t>
  </si>
  <si>
    <t>Brown County Juvenile Detention Center</t>
  </si>
  <si>
    <t>Dept. of Corrections-Div. of Mgmt. Serv.</t>
  </si>
  <si>
    <t>Fond du Lac Juvenile Detention Center</t>
  </si>
  <si>
    <t>Marathon County Juvenile Facility</t>
  </si>
  <si>
    <t>Milwaukee County</t>
  </si>
  <si>
    <t>N.W. Regional Juvenile Detention Center</t>
  </si>
  <si>
    <t>Racine County Juvenile Detention Center</t>
  </si>
  <si>
    <t>Rock County Youth Services Center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</si>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</sst>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Lato"/>
      <family val="2"/>
    </font>
    <font>
      <sz val="11"/>
      <color theme="1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10" fontId="3" fillId="0" borderId="0" xfId="1" applyNumberFormat="1" applyFont="1"/>
    <xf numFmtId="0" fontId="2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3F5F8-7193-4F55-9768-88EAB9DB0BF9}">
  <dimension ref="A1:P430"/>
  <sheetViews>
    <sheetView tabSelected="1" zoomScaleNormal="100" workbookViewId="0">
      <pane ySplit="1" topLeftCell="A65" activePane="bottomLeft" state="frozen"/>
      <selection pane="bottomLeft" activeCell="B72" sqref="B72"/>
    </sheetView>
  </sheetViews>
  <sheetFormatPr defaultRowHeight="14.25" x14ac:dyDescent="0.2"/>
  <cols>
    <col min="1" max="1" width="12" style="1" customWidth="1"/>
    <col min="2" max="2" width="43.28515625" style="1" bestFit="1" customWidth="1"/>
    <col min="3" max="3" width="20.28515625" style="1" customWidth="1"/>
    <col min="4" max="4" width="13.85546875" style="1" customWidth="1"/>
    <col min="5" max="5" width="16.28515625" style="1" customWidth="1"/>
    <col min="6" max="6" width="16.7109375" style="1" customWidth="1"/>
    <col min="7" max="7" width="14.85546875" style="1" customWidth="1"/>
    <col min="8" max="8" width="12.7109375" style="1" customWidth="1"/>
    <col min="9" max="9" width="21.140625" style="1" customWidth="1"/>
    <col min="10" max="10" width="12" style="1" customWidth="1"/>
    <col min="11" max="11" width="18.28515625" style="1" customWidth="1"/>
    <col min="12" max="12" width="12.28515625" style="1" customWidth="1"/>
    <col min="13" max="13" width="19.7109375" style="1" customWidth="1"/>
    <col min="14" max="14" width="25.42578125" style="1" customWidth="1"/>
    <col min="15" max="15" width="18" style="1" customWidth="1"/>
    <col min="16" max="16" width="21.85546875" style="1" customWidth="1"/>
    <col min="17" max="16384" width="9.140625" style="1"/>
  </cols>
  <sheetData>
    <row r="1" spans="1:16" ht="71.25" x14ac:dyDescent="0.2">
      <c r="A1" s="3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x14ac:dyDescent="0.2">
      <c r="A2" s="1">
        <v>100007</v>
      </c>
      <c r="B2" s="1" t="s">
        <v>69</v>
      </c>
      <c r="C2" s="1" t="s">
        <v>518</v>
      </c>
      <c r="D2" s="1" t="s">
        <v>62</v>
      </c>
      <c r="E2" s="1" t="s">
        <v>881</v>
      </c>
      <c r="F2" s="1">
        <v>811</v>
      </c>
      <c r="G2" s="1">
        <v>616</v>
      </c>
      <c r="H2" s="2">
        <f t="shared" ref="H2:H65" si="0">G2/F2</f>
        <v>0.75955610357583225</v>
      </c>
      <c r="I2" s="1">
        <v>0</v>
      </c>
      <c r="J2" s="2">
        <f t="shared" ref="J2:J65" si="1">I2/G2</f>
        <v>0</v>
      </c>
      <c r="K2" s="1">
        <f t="shared" ref="K2:K65" si="2">SUM(G2,I2)</f>
        <v>616</v>
      </c>
      <c r="L2" s="2">
        <f t="shared" ref="L2:L65" si="3">K2/F2</f>
        <v>0.75955610357583225</v>
      </c>
      <c r="M2" s="1">
        <f t="shared" ref="M2:M65" si="4">SUM(N2:P2)</f>
        <v>676</v>
      </c>
      <c r="N2" s="1">
        <v>514</v>
      </c>
      <c r="O2" s="1">
        <v>0</v>
      </c>
      <c r="P2" s="1">
        <v>162</v>
      </c>
    </row>
    <row r="3" spans="1:16" x14ac:dyDescent="0.2">
      <c r="A3" s="1">
        <v>10014</v>
      </c>
      <c r="B3" s="1" t="s">
        <v>70</v>
      </c>
      <c r="C3" s="1" t="s">
        <v>519</v>
      </c>
      <c r="D3" s="1" t="s">
        <v>71</v>
      </c>
      <c r="E3" s="1" t="s">
        <v>881</v>
      </c>
      <c r="F3" s="1">
        <v>1286</v>
      </c>
      <c r="G3" s="1">
        <v>1188</v>
      </c>
      <c r="H3" s="2">
        <f t="shared" si="0"/>
        <v>0.92379471228615861</v>
      </c>
      <c r="I3" s="1">
        <v>0</v>
      </c>
      <c r="J3" s="2">
        <f t="shared" si="1"/>
        <v>0</v>
      </c>
      <c r="K3" s="1">
        <f t="shared" si="2"/>
        <v>1188</v>
      </c>
      <c r="L3" s="2">
        <f t="shared" si="3"/>
        <v>0.92379471228615861</v>
      </c>
      <c r="M3" s="1">
        <f t="shared" si="4"/>
        <v>917</v>
      </c>
      <c r="N3" s="1">
        <v>847</v>
      </c>
      <c r="O3" s="1">
        <v>0</v>
      </c>
      <c r="P3" s="1">
        <v>70</v>
      </c>
    </row>
    <row r="4" spans="1:16" x14ac:dyDescent="0.2">
      <c r="A4" s="1">
        <v>678022</v>
      </c>
      <c r="B4" s="1" t="s">
        <v>707</v>
      </c>
      <c r="C4" s="1" t="s">
        <v>737</v>
      </c>
      <c r="D4" s="1" t="s">
        <v>17</v>
      </c>
      <c r="E4" s="1" t="s">
        <v>880</v>
      </c>
      <c r="F4" s="1">
        <v>95</v>
      </c>
      <c r="G4" s="1">
        <v>78</v>
      </c>
      <c r="H4" s="2">
        <f t="shared" si="0"/>
        <v>0.82105263157894737</v>
      </c>
      <c r="I4" s="1">
        <v>0</v>
      </c>
      <c r="J4" s="2">
        <f t="shared" si="1"/>
        <v>0</v>
      </c>
      <c r="K4" s="1">
        <f t="shared" si="2"/>
        <v>78</v>
      </c>
      <c r="L4" s="2">
        <f t="shared" si="3"/>
        <v>0.82105263157894737</v>
      </c>
      <c r="M4" s="1">
        <f t="shared" si="4"/>
        <v>71</v>
      </c>
      <c r="N4" s="1">
        <v>58</v>
      </c>
      <c r="O4" s="1">
        <v>0</v>
      </c>
      <c r="P4" s="1">
        <v>13</v>
      </c>
    </row>
    <row r="5" spans="1:16" x14ac:dyDescent="0.2">
      <c r="A5" s="1">
        <v>230063</v>
      </c>
      <c r="B5" s="1" t="s">
        <v>72</v>
      </c>
      <c r="C5" s="1" t="s">
        <v>520</v>
      </c>
      <c r="D5" s="1" t="s">
        <v>73</v>
      </c>
      <c r="E5" s="1" t="s">
        <v>881</v>
      </c>
      <c r="F5" s="1">
        <v>314</v>
      </c>
      <c r="G5" s="1">
        <v>90</v>
      </c>
      <c r="H5" s="2">
        <f t="shared" si="0"/>
        <v>0.28662420382165604</v>
      </c>
      <c r="I5" s="1">
        <v>15</v>
      </c>
      <c r="J5" s="2">
        <f t="shared" si="1"/>
        <v>0.16666666666666666</v>
      </c>
      <c r="K5" s="1">
        <f t="shared" si="2"/>
        <v>105</v>
      </c>
      <c r="L5" s="2">
        <f t="shared" si="3"/>
        <v>0.33439490445859871</v>
      </c>
      <c r="M5" s="1">
        <f t="shared" si="4"/>
        <v>143</v>
      </c>
      <c r="N5" s="1">
        <v>52</v>
      </c>
      <c r="O5" s="1">
        <v>9</v>
      </c>
      <c r="P5" s="1">
        <v>82</v>
      </c>
    </row>
    <row r="6" spans="1:16" x14ac:dyDescent="0.2">
      <c r="A6" s="1">
        <v>310070</v>
      </c>
      <c r="B6" s="1" t="s">
        <v>74</v>
      </c>
      <c r="C6" s="1" t="s">
        <v>521</v>
      </c>
      <c r="D6" s="1" t="s">
        <v>43</v>
      </c>
      <c r="E6" s="1" t="s">
        <v>881</v>
      </c>
      <c r="F6" s="1">
        <v>634</v>
      </c>
      <c r="G6" s="1">
        <v>269</v>
      </c>
      <c r="H6" s="2">
        <f t="shared" si="0"/>
        <v>0.4242902208201893</v>
      </c>
      <c r="I6" s="1">
        <v>49</v>
      </c>
      <c r="J6" s="2">
        <f t="shared" si="1"/>
        <v>0.18215613382899629</v>
      </c>
      <c r="K6" s="1">
        <f t="shared" si="2"/>
        <v>318</v>
      </c>
      <c r="L6" s="2">
        <f t="shared" si="3"/>
        <v>0.50157728706624605</v>
      </c>
      <c r="M6" s="1">
        <f t="shared" si="4"/>
        <v>354</v>
      </c>
      <c r="N6" s="1">
        <v>183</v>
      </c>
      <c r="O6" s="1">
        <v>30</v>
      </c>
      <c r="P6" s="1">
        <v>141</v>
      </c>
    </row>
    <row r="7" spans="1:16" x14ac:dyDescent="0.2">
      <c r="A7" s="1">
        <v>270091</v>
      </c>
      <c r="B7" s="1" t="s">
        <v>75</v>
      </c>
      <c r="C7" s="1" t="s">
        <v>522</v>
      </c>
      <c r="D7" s="1" t="s">
        <v>76</v>
      </c>
      <c r="E7" s="1" t="s">
        <v>881</v>
      </c>
      <c r="F7" s="1">
        <v>573</v>
      </c>
      <c r="G7" s="1">
        <v>421</v>
      </c>
      <c r="H7" s="2">
        <f t="shared" si="0"/>
        <v>0.73472949389179754</v>
      </c>
      <c r="I7" s="1">
        <v>0</v>
      </c>
      <c r="J7" s="2">
        <f t="shared" si="1"/>
        <v>0</v>
      </c>
      <c r="K7" s="1">
        <f t="shared" si="2"/>
        <v>421</v>
      </c>
      <c r="L7" s="2">
        <f t="shared" si="3"/>
        <v>0.73472949389179754</v>
      </c>
      <c r="M7" s="1">
        <f t="shared" si="4"/>
        <v>440</v>
      </c>
      <c r="N7" s="1">
        <v>323</v>
      </c>
      <c r="O7" s="1">
        <v>0</v>
      </c>
      <c r="P7" s="1">
        <v>117</v>
      </c>
    </row>
    <row r="8" spans="1:16" x14ac:dyDescent="0.2">
      <c r="A8" s="1">
        <v>60084</v>
      </c>
      <c r="B8" s="1" t="s">
        <v>77</v>
      </c>
      <c r="C8" s="1" t="s">
        <v>523</v>
      </c>
      <c r="D8" s="1" t="s">
        <v>78</v>
      </c>
      <c r="E8" s="1" t="s">
        <v>881</v>
      </c>
      <c r="F8" s="1">
        <v>249</v>
      </c>
      <c r="G8" s="1">
        <v>92</v>
      </c>
      <c r="H8" s="2">
        <f t="shared" si="0"/>
        <v>0.36947791164658633</v>
      </c>
      <c r="I8" s="1">
        <v>12</v>
      </c>
      <c r="J8" s="2">
        <f t="shared" si="1"/>
        <v>0.13043478260869565</v>
      </c>
      <c r="K8" s="1">
        <f t="shared" si="2"/>
        <v>104</v>
      </c>
      <c r="L8" s="2">
        <f t="shared" si="3"/>
        <v>0.41767068273092367</v>
      </c>
      <c r="M8" s="1">
        <f t="shared" si="4"/>
        <v>173</v>
      </c>
      <c r="N8" s="1">
        <v>68</v>
      </c>
      <c r="O8" s="1">
        <v>9</v>
      </c>
      <c r="P8" s="1">
        <v>96</v>
      </c>
    </row>
    <row r="9" spans="1:16" x14ac:dyDescent="0.2">
      <c r="A9" s="1">
        <v>490105</v>
      </c>
      <c r="B9" s="1" t="s">
        <v>79</v>
      </c>
      <c r="C9" s="1" t="s">
        <v>524</v>
      </c>
      <c r="D9" s="1" t="s">
        <v>38</v>
      </c>
      <c r="E9" s="1" t="s">
        <v>881</v>
      </c>
      <c r="F9" s="1">
        <v>351</v>
      </c>
      <c r="G9" s="1">
        <v>152</v>
      </c>
      <c r="H9" s="2">
        <f t="shared" si="0"/>
        <v>0.43304843304843305</v>
      </c>
      <c r="I9" s="1">
        <v>38</v>
      </c>
      <c r="J9" s="2">
        <f t="shared" si="1"/>
        <v>0.25</v>
      </c>
      <c r="K9" s="1">
        <f t="shared" si="2"/>
        <v>190</v>
      </c>
      <c r="L9" s="2">
        <f t="shared" si="3"/>
        <v>0.54131054131054135</v>
      </c>
      <c r="M9" s="1">
        <f t="shared" si="4"/>
        <v>196</v>
      </c>
      <c r="N9" s="1">
        <v>98</v>
      </c>
      <c r="O9" s="1">
        <v>20</v>
      </c>
      <c r="P9" s="1">
        <v>78</v>
      </c>
    </row>
    <row r="10" spans="1:16" x14ac:dyDescent="0.2">
      <c r="A10" s="1">
        <v>180112</v>
      </c>
      <c r="B10" s="1" t="s">
        <v>80</v>
      </c>
      <c r="C10" s="1" t="s">
        <v>525</v>
      </c>
      <c r="D10" s="1" t="s">
        <v>31</v>
      </c>
      <c r="E10" s="1" t="s">
        <v>881</v>
      </c>
      <c r="F10" s="1">
        <v>1833</v>
      </c>
      <c r="G10" s="1">
        <v>567</v>
      </c>
      <c r="H10" s="2">
        <f t="shared" si="0"/>
        <v>0.30932896890343697</v>
      </c>
      <c r="I10" s="1">
        <v>133</v>
      </c>
      <c r="J10" s="2">
        <f t="shared" si="1"/>
        <v>0.23456790123456789</v>
      </c>
      <c r="K10" s="1">
        <f t="shared" si="2"/>
        <v>700</v>
      </c>
      <c r="L10" s="2">
        <f t="shared" si="3"/>
        <v>0.38188761593016912</v>
      </c>
      <c r="M10" s="1">
        <f t="shared" si="4"/>
        <v>794</v>
      </c>
      <c r="N10" s="1">
        <v>316</v>
      </c>
      <c r="O10" s="1">
        <v>63</v>
      </c>
      <c r="P10" s="1">
        <v>415</v>
      </c>
    </row>
    <row r="11" spans="1:16" x14ac:dyDescent="0.2">
      <c r="A11" s="1">
        <v>480119</v>
      </c>
      <c r="B11" s="1" t="s">
        <v>81</v>
      </c>
      <c r="C11" s="1" t="s">
        <v>526</v>
      </c>
      <c r="D11" s="1" t="s">
        <v>82</v>
      </c>
      <c r="E11" s="1" t="s">
        <v>881</v>
      </c>
      <c r="F11" s="1">
        <v>1385</v>
      </c>
      <c r="G11" s="1">
        <v>370</v>
      </c>
      <c r="H11" s="2">
        <f t="shared" si="0"/>
        <v>0.26714801444043323</v>
      </c>
      <c r="I11" s="1">
        <v>116</v>
      </c>
      <c r="J11" s="2">
        <f t="shared" si="1"/>
        <v>0.31351351351351353</v>
      </c>
      <c r="K11" s="1">
        <f t="shared" si="2"/>
        <v>486</v>
      </c>
      <c r="L11" s="2">
        <f t="shared" si="3"/>
        <v>0.35090252707581226</v>
      </c>
      <c r="M11" s="1">
        <f t="shared" si="4"/>
        <v>961</v>
      </c>
      <c r="N11" s="1">
        <v>331</v>
      </c>
      <c r="O11" s="1">
        <v>92</v>
      </c>
      <c r="P11" s="1">
        <v>538</v>
      </c>
    </row>
    <row r="12" spans="1:16" x14ac:dyDescent="0.2">
      <c r="A12" s="1">
        <v>340140</v>
      </c>
      <c r="B12" s="1" t="s">
        <v>83</v>
      </c>
      <c r="C12" s="1" t="s">
        <v>527</v>
      </c>
      <c r="D12" s="1" t="s">
        <v>33</v>
      </c>
      <c r="E12" s="1" t="s">
        <v>881</v>
      </c>
      <c r="F12" s="1">
        <v>1849</v>
      </c>
      <c r="G12" s="1">
        <v>1434</v>
      </c>
      <c r="H12" s="2">
        <f t="shared" si="0"/>
        <v>0.77555435370470527</v>
      </c>
      <c r="I12" s="1">
        <v>0</v>
      </c>
      <c r="J12" s="2">
        <f t="shared" si="1"/>
        <v>0</v>
      </c>
      <c r="K12" s="1">
        <f t="shared" si="2"/>
        <v>1434</v>
      </c>
      <c r="L12" s="2">
        <f t="shared" si="3"/>
        <v>0.77555435370470527</v>
      </c>
      <c r="M12" s="1">
        <f t="shared" si="4"/>
        <v>1222</v>
      </c>
      <c r="N12" s="1">
        <v>1036</v>
      </c>
      <c r="O12" s="1">
        <v>0</v>
      </c>
      <c r="P12" s="1">
        <v>186</v>
      </c>
    </row>
    <row r="13" spans="1:16" x14ac:dyDescent="0.2">
      <c r="A13" s="1">
        <v>440147</v>
      </c>
      <c r="B13" s="1" t="s">
        <v>84</v>
      </c>
      <c r="C13" s="1" t="s">
        <v>528</v>
      </c>
      <c r="D13" s="1" t="s">
        <v>46</v>
      </c>
      <c r="E13" s="1" t="s">
        <v>881</v>
      </c>
      <c r="F13" s="1">
        <v>14361</v>
      </c>
      <c r="G13" s="1">
        <v>6846</v>
      </c>
      <c r="H13" s="2">
        <f t="shared" si="0"/>
        <v>0.47670775015667433</v>
      </c>
      <c r="I13" s="1">
        <v>520</v>
      </c>
      <c r="J13" s="2">
        <f t="shared" si="1"/>
        <v>7.5956763073327493E-2</v>
      </c>
      <c r="K13" s="1">
        <f t="shared" si="2"/>
        <v>7366</v>
      </c>
      <c r="L13" s="2">
        <f t="shared" si="3"/>
        <v>0.51291692779054388</v>
      </c>
      <c r="M13" s="1">
        <f t="shared" si="4"/>
        <v>7298</v>
      </c>
      <c r="N13" s="1">
        <v>4197</v>
      </c>
      <c r="O13" s="1">
        <v>261</v>
      </c>
      <c r="P13" s="1">
        <v>2840</v>
      </c>
    </row>
    <row r="14" spans="1:16" x14ac:dyDescent="0.2">
      <c r="A14" s="1">
        <v>610154</v>
      </c>
      <c r="B14" s="1" t="s">
        <v>85</v>
      </c>
      <c r="C14" s="1" t="s">
        <v>529</v>
      </c>
      <c r="D14" s="1" t="s">
        <v>86</v>
      </c>
      <c r="E14" s="1" t="s">
        <v>881</v>
      </c>
      <c r="F14" s="1">
        <v>1272</v>
      </c>
      <c r="G14" s="1">
        <v>865</v>
      </c>
      <c r="H14" s="2">
        <f t="shared" si="0"/>
        <v>0.68003144654088055</v>
      </c>
      <c r="I14" s="1">
        <v>159</v>
      </c>
      <c r="J14" s="2">
        <f t="shared" si="1"/>
        <v>0.1838150289017341</v>
      </c>
      <c r="K14" s="1">
        <f t="shared" si="2"/>
        <v>1024</v>
      </c>
      <c r="L14" s="2">
        <f t="shared" si="3"/>
        <v>0.80503144654088055</v>
      </c>
      <c r="M14" s="1">
        <f t="shared" si="4"/>
        <v>742</v>
      </c>
      <c r="N14" s="1">
        <v>525</v>
      </c>
      <c r="O14" s="1">
        <v>96</v>
      </c>
      <c r="P14" s="1">
        <v>121</v>
      </c>
    </row>
    <row r="15" spans="1:16" x14ac:dyDescent="0.2">
      <c r="A15" s="1">
        <v>330161</v>
      </c>
      <c r="B15" s="1" t="s">
        <v>87</v>
      </c>
      <c r="C15" s="1" t="s">
        <v>530</v>
      </c>
      <c r="D15" s="1" t="s">
        <v>44</v>
      </c>
      <c r="E15" s="1" t="s">
        <v>881</v>
      </c>
      <c r="F15" s="1">
        <v>272</v>
      </c>
      <c r="G15" s="1">
        <v>104</v>
      </c>
      <c r="H15" s="2">
        <f t="shared" si="0"/>
        <v>0.38235294117647056</v>
      </c>
      <c r="I15" s="1">
        <v>14</v>
      </c>
      <c r="J15" s="2">
        <f t="shared" si="1"/>
        <v>0.13461538461538461</v>
      </c>
      <c r="K15" s="1">
        <f t="shared" si="2"/>
        <v>118</v>
      </c>
      <c r="L15" s="2">
        <f t="shared" si="3"/>
        <v>0.43382352941176472</v>
      </c>
      <c r="M15" s="1">
        <f t="shared" si="4"/>
        <v>207</v>
      </c>
      <c r="N15" s="1">
        <v>74</v>
      </c>
      <c r="O15" s="1">
        <v>10</v>
      </c>
      <c r="P15" s="1">
        <v>123</v>
      </c>
    </row>
    <row r="16" spans="1:16" x14ac:dyDescent="0.2">
      <c r="A16" s="1">
        <v>672450</v>
      </c>
      <c r="B16" s="1" t="s">
        <v>88</v>
      </c>
      <c r="C16" s="1" t="s">
        <v>531</v>
      </c>
      <c r="D16" s="1" t="s">
        <v>17</v>
      </c>
      <c r="E16" s="1" t="s">
        <v>881</v>
      </c>
      <c r="F16" s="1">
        <v>2111</v>
      </c>
      <c r="G16" s="1">
        <v>152</v>
      </c>
      <c r="H16" s="2">
        <f t="shared" si="0"/>
        <v>7.2003789673140695E-2</v>
      </c>
      <c r="I16" s="1">
        <v>46</v>
      </c>
      <c r="J16" s="2">
        <f t="shared" si="1"/>
        <v>0.30263157894736842</v>
      </c>
      <c r="K16" s="1">
        <f t="shared" si="2"/>
        <v>198</v>
      </c>
      <c r="L16" s="2">
        <f t="shared" si="3"/>
        <v>9.3794410232117487E-2</v>
      </c>
      <c r="M16" s="1">
        <f t="shared" si="4"/>
        <v>378</v>
      </c>
      <c r="N16" s="1">
        <v>67</v>
      </c>
      <c r="O16" s="1">
        <v>17</v>
      </c>
      <c r="P16" s="1">
        <v>294</v>
      </c>
    </row>
    <row r="17" spans="1:16" x14ac:dyDescent="0.2">
      <c r="A17" s="1">
        <v>20170</v>
      </c>
      <c r="B17" s="1" t="s">
        <v>89</v>
      </c>
      <c r="C17" s="1" t="s">
        <v>20</v>
      </c>
      <c r="D17" s="1" t="s">
        <v>20</v>
      </c>
      <c r="E17" s="1" t="s">
        <v>881</v>
      </c>
      <c r="F17" s="1">
        <v>1717</v>
      </c>
      <c r="G17" s="1">
        <v>988</v>
      </c>
      <c r="H17" s="2">
        <f t="shared" si="0"/>
        <v>0.57542224810716369</v>
      </c>
      <c r="I17" s="1">
        <v>173</v>
      </c>
      <c r="J17" s="2">
        <f t="shared" si="1"/>
        <v>0.17510121457489877</v>
      </c>
      <c r="K17" s="1">
        <f t="shared" si="2"/>
        <v>1161</v>
      </c>
      <c r="L17" s="2">
        <f t="shared" si="3"/>
        <v>0.67617938264414679</v>
      </c>
      <c r="M17" s="1">
        <f t="shared" si="4"/>
        <v>974</v>
      </c>
      <c r="N17" s="1">
        <v>586</v>
      </c>
      <c r="O17" s="1">
        <v>98</v>
      </c>
      <c r="P17" s="1">
        <v>290</v>
      </c>
    </row>
    <row r="18" spans="1:16" x14ac:dyDescent="0.2">
      <c r="A18" s="1">
        <v>50182</v>
      </c>
      <c r="B18" s="1" t="s">
        <v>90</v>
      </c>
      <c r="C18" s="1" t="s">
        <v>21</v>
      </c>
      <c r="D18" s="1" t="s">
        <v>22</v>
      </c>
      <c r="E18" s="1" t="s">
        <v>881</v>
      </c>
      <c r="F18" s="1">
        <v>3160</v>
      </c>
      <c r="G18" s="1">
        <v>1038</v>
      </c>
      <c r="H18" s="2">
        <f t="shared" si="0"/>
        <v>0.32848101265822782</v>
      </c>
      <c r="I18" s="1">
        <v>226</v>
      </c>
      <c r="J18" s="2">
        <f t="shared" si="1"/>
        <v>0.21772639691714837</v>
      </c>
      <c r="K18" s="1">
        <f t="shared" si="2"/>
        <v>1264</v>
      </c>
      <c r="L18" s="2">
        <f t="shared" si="3"/>
        <v>0.4</v>
      </c>
      <c r="M18" s="1">
        <f t="shared" si="4"/>
        <v>1582</v>
      </c>
      <c r="N18" s="1">
        <v>680</v>
      </c>
      <c r="O18" s="1">
        <v>131</v>
      </c>
      <c r="P18" s="1">
        <v>771</v>
      </c>
    </row>
    <row r="19" spans="1:16" x14ac:dyDescent="0.2">
      <c r="A19" s="1">
        <v>370196</v>
      </c>
      <c r="B19" s="1" t="s">
        <v>91</v>
      </c>
      <c r="C19" s="1" t="s">
        <v>532</v>
      </c>
      <c r="D19" s="1" t="s">
        <v>26</v>
      </c>
      <c r="E19" s="1" t="s">
        <v>881</v>
      </c>
      <c r="F19" s="1">
        <v>475</v>
      </c>
      <c r="G19" s="1">
        <v>142</v>
      </c>
      <c r="H19" s="2">
        <f t="shared" si="0"/>
        <v>0.29894736842105263</v>
      </c>
      <c r="I19" s="1">
        <v>36</v>
      </c>
      <c r="J19" s="2">
        <f t="shared" si="1"/>
        <v>0.25352112676056338</v>
      </c>
      <c r="K19" s="1">
        <f t="shared" si="2"/>
        <v>178</v>
      </c>
      <c r="L19" s="2">
        <f t="shared" si="3"/>
        <v>0.37473684210526315</v>
      </c>
      <c r="M19" s="1">
        <f t="shared" si="4"/>
        <v>316</v>
      </c>
      <c r="N19" s="1">
        <v>104</v>
      </c>
      <c r="O19" s="1">
        <v>21</v>
      </c>
      <c r="P19" s="1">
        <v>191</v>
      </c>
    </row>
    <row r="20" spans="1:16" x14ac:dyDescent="0.2">
      <c r="A20" s="1">
        <v>710203</v>
      </c>
      <c r="B20" s="1" t="s">
        <v>92</v>
      </c>
      <c r="C20" s="1" t="s">
        <v>871</v>
      </c>
      <c r="D20" s="1" t="s">
        <v>35</v>
      </c>
      <c r="E20" s="1" t="s">
        <v>881</v>
      </c>
      <c r="F20" s="1">
        <v>842</v>
      </c>
      <c r="G20" s="1">
        <v>202</v>
      </c>
      <c r="H20" s="2">
        <f t="shared" si="0"/>
        <v>0.23990498812351543</v>
      </c>
      <c r="I20" s="1">
        <v>65</v>
      </c>
      <c r="J20" s="2">
        <f t="shared" si="1"/>
        <v>0.32178217821782179</v>
      </c>
      <c r="K20" s="1">
        <f t="shared" si="2"/>
        <v>267</v>
      </c>
      <c r="L20" s="2">
        <f t="shared" si="3"/>
        <v>0.3171021377672209</v>
      </c>
      <c r="M20" s="1">
        <f t="shared" si="4"/>
        <v>449</v>
      </c>
      <c r="N20" s="1">
        <v>130</v>
      </c>
      <c r="O20" s="1">
        <v>40</v>
      </c>
      <c r="P20" s="1">
        <v>279</v>
      </c>
    </row>
    <row r="21" spans="1:16" x14ac:dyDescent="0.2">
      <c r="A21" s="1">
        <v>180217</v>
      </c>
      <c r="B21" s="1" t="s">
        <v>93</v>
      </c>
      <c r="C21" s="1" t="s">
        <v>533</v>
      </c>
      <c r="D21" s="1" t="s">
        <v>31</v>
      </c>
      <c r="E21" s="1" t="s">
        <v>881</v>
      </c>
      <c r="F21" s="1">
        <v>572</v>
      </c>
      <c r="G21" s="1">
        <v>232</v>
      </c>
      <c r="H21" s="2">
        <f t="shared" si="0"/>
        <v>0.40559440559440557</v>
      </c>
      <c r="I21" s="1">
        <v>49</v>
      </c>
      <c r="J21" s="2">
        <f t="shared" si="1"/>
        <v>0.21120689655172414</v>
      </c>
      <c r="K21" s="1">
        <f t="shared" si="2"/>
        <v>281</v>
      </c>
      <c r="L21" s="2">
        <f t="shared" si="3"/>
        <v>0.49125874125874125</v>
      </c>
      <c r="M21" s="1">
        <f t="shared" si="4"/>
        <v>324</v>
      </c>
      <c r="N21" s="1">
        <v>162</v>
      </c>
      <c r="O21" s="1">
        <v>34</v>
      </c>
      <c r="P21" s="1">
        <v>128</v>
      </c>
    </row>
    <row r="22" spans="1:16" x14ac:dyDescent="0.2">
      <c r="A22" s="1">
        <v>550231</v>
      </c>
      <c r="B22" s="1" t="s">
        <v>94</v>
      </c>
      <c r="C22" s="1" t="s">
        <v>534</v>
      </c>
      <c r="D22" s="1" t="s">
        <v>95</v>
      </c>
      <c r="E22" s="1" t="s">
        <v>881</v>
      </c>
      <c r="F22" s="1">
        <v>1705</v>
      </c>
      <c r="G22" s="1">
        <v>361</v>
      </c>
      <c r="H22" s="2">
        <f t="shared" si="0"/>
        <v>0.21173020527859238</v>
      </c>
      <c r="I22" s="1">
        <v>104</v>
      </c>
      <c r="J22" s="2">
        <f t="shared" si="1"/>
        <v>0.2880886426592798</v>
      </c>
      <c r="K22" s="1">
        <f t="shared" si="2"/>
        <v>465</v>
      </c>
      <c r="L22" s="2">
        <f t="shared" si="3"/>
        <v>0.27272727272727271</v>
      </c>
      <c r="M22" s="1">
        <f t="shared" si="4"/>
        <v>1013</v>
      </c>
      <c r="N22" s="1">
        <v>232</v>
      </c>
      <c r="O22" s="1">
        <v>73</v>
      </c>
      <c r="P22" s="1">
        <v>708</v>
      </c>
    </row>
    <row r="23" spans="1:16" x14ac:dyDescent="0.2">
      <c r="A23" s="1">
        <v>320245</v>
      </c>
      <c r="B23" s="1" t="s">
        <v>96</v>
      </c>
      <c r="C23" s="1" t="s">
        <v>535</v>
      </c>
      <c r="D23" s="1" t="s">
        <v>16</v>
      </c>
      <c r="E23" s="1" t="s">
        <v>881</v>
      </c>
      <c r="F23" s="1">
        <v>650</v>
      </c>
      <c r="G23" s="1">
        <v>167</v>
      </c>
      <c r="H23" s="2">
        <f t="shared" si="0"/>
        <v>0.25692307692307692</v>
      </c>
      <c r="I23" s="1">
        <v>35</v>
      </c>
      <c r="J23" s="2">
        <f t="shared" si="1"/>
        <v>0.20958083832335328</v>
      </c>
      <c r="K23" s="1">
        <f t="shared" si="2"/>
        <v>202</v>
      </c>
      <c r="L23" s="2">
        <f t="shared" si="3"/>
        <v>0.31076923076923074</v>
      </c>
      <c r="M23" s="1">
        <f t="shared" si="4"/>
        <v>418</v>
      </c>
      <c r="N23" s="1">
        <v>127</v>
      </c>
      <c r="O23" s="1">
        <v>26</v>
      </c>
      <c r="P23" s="1">
        <v>265</v>
      </c>
    </row>
    <row r="24" spans="1:16" x14ac:dyDescent="0.2">
      <c r="A24" s="1">
        <v>560280</v>
      </c>
      <c r="B24" s="1" t="s">
        <v>97</v>
      </c>
      <c r="C24" s="1" t="s">
        <v>536</v>
      </c>
      <c r="D24" s="1" t="s">
        <v>56</v>
      </c>
      <c r="E24" s="1" t="s">
        <v>881</v>
      </c>
      <c r="F24" s="1">
        <v>2581</v>
      </c>
      <c r="G24" s="1">
        <v>1233</v>
      </c>
      <c r="H24" s="2">
        <f t="shared" si="0"/>
        <v>0.47772181325067803</v>
      </c>
      <c r="I24" s="1">
        <v>168</v>
      </c>
      <c r="J24" s="2">
        <f t="shared" si="1"/>
        <v>0.13625304136253041</v>
      </c>
      <c r="K24" s="1">
        <f t="shared" si="2"/>
        <v>1401</v>
      </c>
      <c r="L24" s="2">
        <f t="shared" si="3"/>
        <v>0.54281286323130573</v>
      </c>
      <c r="M24" s="1">
        <f t="shared" si="4"/>
        <v>992</v>
      </c>
      <c r="N24" s="1">
        <v>678</v>
      </c>
      <c r="O24" s="1">
        <v>61</v>
      </c>
      <c r="P24" s="1">
        <v>253</v>
      </c>
    </row>
    <row r="25" spans="1:16" x14ac:dyDescent="0.2">
      <c r="A25" s="1">
        <v>250287</v>
      </c>
      <c r="B25" s="1" t="s">
        <v>98</v>
      </c>
      <c r="C25" s="1" t="s">
        <v>537</v>
      </c>
      <c r="D25" s="1" t="s">
        <v>99</v>
      </c>
      <c r="E25" s="1" t="s">
        <v>881</v>
      </c>
      <c r="F25" s="1">
        <v>454</v>
      </c>
      <c r="G25" s="1">
        <v>45</v>
      </c>
      <c r="H25" s="2">
        <f t="shared" si="0"/>
        <v>9.9118942731277526E-2</v>
      </c>
      <c r="I25" s="1">
        <v>5</v>
      </c>
      <c r="J25" s="2">
        <f t="shared" si="1"/>
        <v>0.1111111111111111</v>
      </c>
      <c r="K25" s="1">
        <f t="shared" si="2"/>
        <v>50</v>
      </c>
      <c r="L25" s="2">
        <f t="shared" si="3"/>
        <v>0.11013215859030837</v>
      </c>
      <c r="M25" s="1">
        <f t="shared" si="4"/>
        <v>211</v>
      </c>
      <c r="N25" s="1">
        <v>31</v>
      </c>
      <c r="O25" s="1">
        <v>4</v>
      </c>
      <c r="P25" s="1">
        <v>176</v>
      </c>
    </row>
    <row r="26" spans="1:16" x14ac:dyDescent="0.2">
      <c r="A26" s="1">
        <v>30308</v>
      </c>
      <c r="B26" s="1" t="s">
        <v>100</v>
      </c>
      <c r="C26" s="1" t="s">
        <v>101</v>
      </c>
      <c r="D26" s="1" t="s">
        <v>101</v>
      </c>
      <c r="E26" s="1" t="s">
        <v>881</v>
      </c>
      <c r="F26" s="1">
        <v>1109</v>
      </c>
      <c r="G26" s="1">
        <v>597</v>
      </c>
      <c r="H26" s="2">
        <f t="shared" si="0"/>
        <v>0.53832281334535614</v>
      </c>
      <c r="I26" s="1">
        <v>88</v>
      </c>
      <c r="J26" s="2">
        <f t="shared" si="1"/>
        <v>0.14740368509212731</v>
      </c>
      <c r="K26" s="1">
        <f t="shared" si="2"/>
        <v>685</v>
      </c>
      <c r="L26" s="2">
        <f t="shared" si="3"/>
        <v>0.61767357980162307</v>
      </c>
      <c r="M26" s="1">
        <f t="shared" si="4"/>
        <v>694</v>
      </c>
      <c r="N26" s="1">
        <v>425</v>
      </c>
      <c r="O26" s="1">
        <v>46</v>
      </c>
      <c r="P26" s="1">
        <v>223</v>
      </c>
    </row>
    <row r="27" spans="1:16" x14ac:dyDescent="0.2">
      <c r="A27" s="1">
        <v>40315</v>
      </c>
      <c r="B27" s="1" t="s">
        <v>102</v>
      </c>
      <c r="C27" s="1" t="s">
        <v>103</v>
      </c>
      <c r="D27" s="1" t="s">
        <v>103</v>
      </c>
      <c r="E27" s="1" t="s">
        <v>881</v>
      </c>
      <c r="F27" s="1">
        <v>386</v>
      </c>
      <c r="G27" s="1">
        <v>386</v>
      </c>
      <c r="H27" s="2">
        <f t="shared" si="0"/>
        <v>1</v>
      </c>
      <c r="I27" s="1">
        <v>0</v>
      </c>
      <c r="J27" s="2">
        <f t="shared" si="1"/>
        <v>0</v>
      </c>
      <c r="K27" s="1">
        <f t="shared" si="2"/>
        <v>386</v>
      </c>
      <c r="L27" s="2">
        <f t="shared" si="3"/>
        <v>1</v>
      </c>
      <c r="M27" s="1">
        <f t="shared" si="4"/>
        <v>240</v>
      </c>
      <c r="N27" s="1">
        <v>240</v>
      </c>
      <c r="O27" s="1">
        <v>0</v>
      </c>
      <c r="P27" s="1">
        <v>0</v>
      </c>
    </row>
    <row r="28" spans="1:16" x14ac:dyDescent="0.2">
      <c r="A28" s="1">
        <v>140336</v>
      </c>
      <c r="B28" s="1" t="s">
        <v>104</v>
      </c>
      <c r="C28" s="1" t="s">
        <v>538</v>
      </c>
      <c r="D28" s="1" t="s">
        <v>63</v>
      </c>
      <c r="E28" s="1" t="s">
        <v>881</v>
      </c>
      <c r="F28" s="1">
        <v>2974</v>
      </c>
      <c r="G28" s="1">
        <v>1284</v>
      </c>
      <c r="H28" s="2">
        <f t="shared" si="0"/>
        <v>0.43174176193678548</v>
      </c>
      <c r="I28" s="1">
        <v>253</v>
      </c>
      <c r="J28" s="2">
        <f t="shared" si="1"/>
        <v>0.1970404984423676</v>
      </c>
      <c r="K28" s="1">
        <f t="shared" si="2"/>
        <v>1537</v>
      </c>
      <c r="L28" s="2">
        <f t="shared" si="3"/>
        <v>0.5168123739071957</v>
      </c>
      <c r="M28" s="1">
        <f t="shared" si="4"/>
        <v>1691</v>
      </c>
      <c r="N28" s="1">
        <v>821</v>
      </c>
      <c r="O28" s="1">
        <v>155</v>
      </c>
      <c r="P28" s="1">
        <v>715</v>
      </c>
    </row>
    <row r="29" spans="1:16" x14ac:dyDescent="0.2">
      <c r="A29" s="1">
        <v>384263</v>
      </c>
      <c r="B29" s="1" t="s">
        <v>105</v>
      </c>
      <c r="C29" s="1" t="s">
        <v>539</v>
      </c>
      <c r="D29" s="1" t="s">
        <v>106</v>
      </c>
      <c r="E29" s="1" t="s">
        <v>881</v>
      </c>
      <c r="F29" s="1">
        <v>260</v>
      </c>
      <c r="G29" s="1">
        <v>201</v>
      </c>
      <c r="H29" s="2">
        <f t="shared" si="0"/>
        <v>0.77307692307692311</v>
      </c>
      <c r="I29" s="1">
        <v>0</v>
      </c>
      <c r="J29" s="2">
        <f t="shared" si="1"/>
        <v>0</v>
      </c>
      <c r="K29" s="1">
        <f t="shared" si="2"/>
        <v>201</v>
      </c>
      <c r="L29" s="2">
        <f t="shared" si="3"/>
        <v>0.77307692307692311</v>
      </c>
      <c r="M29" s="1">
        <f t="shared" si="4"/>
        <v>185</v>
      </c>
      <c r="N29" s="1">
        <v>142</v>
      </c>
      <c r="O29" s="1">
        <v>0</v>
      </c>
      <c r="P29" s="1">
        <v>43</v>
      </c>
    </row>
    <row r="30" spans="1:16" x14ac:dyDescent="0.2">
      <c r="A30" s="1">
        <v>130350</v>
      </c>
      <c r="B30" s="1" t="s">
        <v>107</v>
      </c>
      <c r="C30" s="1" t="s">
        <v>540</v>
      </c>
      <c r="D30" s="1" t="s">
        <v>49</v>
      </c>
      <c r="E30" s="1" t="s">
        <v>881</v>
      </c>
      <c r="F30" s="1">
        <v>869</v>
      </c>
      <c r="G30" s="1">
        <v>178</v>
      </c>
      <c r="H30" s="2">
        <f t="shared" si="0"/>
        <v>0.2048331415420023</v>
      </c>
      <c r="I30" s="1">
        <v>30</v>
      </c>
      <c r="J30" s="2">
        <f t="shared" si="1"/>
        <v>0.16853932584269662</v>
      </c>
      <c r="K30" s="1">
        <f t="shared" si="2"/>
        <v>208</v>
      </c>
      <c r="L30" s="2">
        <f t="shared" si="3"/>
        <v>0.23935558112773303</v>
      </c>
      <c r="M30" s="1">
        <f t="shared" si="4"/>
        <v>395</v>
      </c>
      <c r="N30" s="1">
        <v>93</v>
      </c>
      <c r="O30" s="1">
        <v>20</v>
      </c>
      <c r="P30" s="1">
        <v>282</v>
      </c>
    </row>
    <row r="31" spans="1:16" x14ac:dyDescent="0.2">
      <c r="A31" s="1">
        <v>330364</v>
      </c>
      <c r="B31" s="1" t="s">
        <v>108</v>
      </c>
      <c r="C31" s="1" t="s">
        <v>541</v>
      </c>
      <c r="D31" s="1" t="s">
        <v>44</v>
      </c>
      <c r="E31" s="1" t="s">
        <v>881</v>
      </c>
      <c r="F31" s="1">
        <v>389</v>
      </c>
      <c r="G31" s="1">
        <v>114</v>
      </c>
      <c r="H31" s="2">
        <f t="shared" si="0"/>
        <v>0.29305912596401029</v>
      </c>
      <c r="I31" s="1">
        <v>25</v>
      </c>
      <c r="J31" s="2">
        <f t="shared" si="1"/>
        <v>0.21929824561403508</v>
      </c>
      <c r="K31" s="1">
        <f t="shared" si="2"/>
        <v>139</v>
      </c>
      <c r="L31" s="2">
        <f t="shared" si="3"/>
        <v>0.35732647814910024</v>
      </c>
      <c r="M31" s="1">
        <f t="shared" si="4"/>
        <v>265</v>
      </c>
      <c r="N31" s="1">
        <v>86</v>
      </c>
      <c r="O31" s="1">
        <v>17</v>
      </c>
      <c r="P31" s="1">
        <v>162</v>
      </c>
    </row>
    <row r="32" spans="1:16" x14ac:dyDescent="0.2">
      <c r="A32" s="1">
        <v>530413</v>
      </c>
      <c r="B32" s="1" t="s">
        <v>109</v>
      </c>
      <c r="C32" s="1" t="s">
        <v>542</v>
      </c>
      <c r="D32" s="1" t="s">
        <v>30</v>
      </c>
      <c r="E32" s="1" t="s">
        <v>881</v>
      </c>
      <c r="F32" s="1">
        <v>5092</v>
      </c>
      <c r="G32" s="1">
        <v>5092</v>
      </c>
      <c r="H32" s="2">
        <f t="shared" si="0"/>
        <v>1</v>
      </c>
      <c r="I32" s="1">
        <v>0</v>
      </c>
      <c r="J32" s="2">
        <f t="shared" si="1"/>
        <v>0</v>
      </c>
      <c r="K32" s="1">
        <f t="shared" si="2"/>
        <v>5092</v>
      </c>
      <c r="L32" s="2">
        <f t="shared" si="3"/>
        <v>1</v>
      </c>
      <c r="M32" s="1">
        <f t="shared" si="4"/>
        <v>3591</v>
      </c>
      <c r="N32" s="1">
        <v>3591</v>
      </c>
      <c r="O32" s="1">
        <v>0</v>
      </c>
      <c r="P32" s="1">
        <v>0</v>
      </c>
    </row>
    <row r="33" spans="1:16" x14ac:dyDescent="0.2">
      <c r="A33" s="1">
        <v>530422</v>
      </c>
      <c r="B33" s="1" t="s">
        <v>110</v>
      </c>
      <c r="C33" s="1" t="s">
        <v>542</v>
      </c>
      <c r="D33" s="1" t="s">
        <v>30</v>
      </c>
      <c r="E33" s="1" t="s">
        <v>881</v>
      </c>
      <c r="F33" s="1">
        <v>1669</v>
      </c>
      <c r="G33" s="1">
        <v>654</v>
      </c>
      <c r="H33" s="2">
        <f t="shared" si="0"/>
        <v>0.39185140802875973</v>
      </c>
      <c r="I33" s="1">
        <v>105</v>
      </c>
      <c r="J33" s="2">
        <f t="shared" si="1"/>
        <v>0.16055045871559634</v>
      </c>
      <c r="K33" s="1">
        <f t="shared" si="2"/>
        <v>759</v>
      </c>
      <c r="L33" s="2">
        <f t="shared" si="3"/>
        <v>0.45476333133612939</v>
      </c>
      <c r="M33" s="1">
        <f t="shared" si="4"/>
        <v>868</v>
      </c>
      <c r="N33" s="1">
        <v>430</v>
      </c>
      <c r="O33" s="1">
        <v>54</v>
      </c>
      <c r="P33" s="1">
        <v>384</v>
      </c>
    </row>
    <row r="34" spans="1:16" x14ac:dyDescent="0.2">
      <c r="A34" s="1">
        <v>330427</v>
      </c>
      <c r="B34" s="1" t="s">
        <v>111</v>
      </c>
      <c r="C34" s="1" t="s">
        <v>543</v>
      </c>
      <c r="D34" s="1" t="s">
        <v>44</v>
      </c>
      <c r="E34" s="1" t="s">
        <v>881</v>
      </c>
      <c r="F34" s="1">
        <v>217</v>
      </c>
      <c r="G34" s="1">
        <v>70</v>
      </c>
      <c r="H34" s="2">
        <f t="shared" si="0"/>
        <v>0.32258064516129031</v>
      </c>
      <c r="I34" s="1">
        <v>19</v>
      </c>
      <c r="J34" s="2">
        <f t="shared" si="1"/>
        <v>0.27142857142857141</v>
      </c>
      <c r="K34" s="1">
        <f t="shared" si="2"/>
        <v>89</v>
      </c>
      <c r="L34" s="2">
        <f t="shared" si="3"/>
        <v>0.41013824884792627</v>
      </c>
      <c r="M34" s="1">
        <f t="shared" si="4"/>
        <v>174</v>
      </c>
      <c r="N34" s="1">
        <v>62</v>
      </c>
      <c r="O34" s="1">
        <v>17</v>
      </c>
      <c r="P34" s="1">
        <v>95</v>
      </c>
    </row>
    <row r="35" spans="1:16" x14ac:dyDescent="0.2">
      <c r="A35" s="1">
        <v>240434</v>
      </c>
      <c r="B35" s="1" t="s">
        <v>112</v>
      </c>
      <c r="C35" s="1" t="s">
        <v>544</v>
      </c>
      <c r="D35" s="1" t="s">
        <v>61</v>
      </c>
      <c r="E35" s="1" t="s">
        <v>881</v>
      </c>
      <c r="F35" s="1">
        <v>1332</v>
      </c>
      <c r="G35" s="1">
        <v>606</v>
      </c>
      <c r="H35" s="2">
        <f t="shared" si="0"/>
        <v>0.45495495495495497</v>
      </c>
      <c r="I35" s="1">
        <v>103</v>
      </c>
      <c r="J35" s="2">
        <f t="shared" si="1"/>
        <v>0.16996699669966997</v>
      </c>
      <c r="K35" s="1">
        <f t="shared" si="2"/>
        <v>709</v>
      </c>
      <c r="L35" s="2">
        <f t="shared" si="3"/>
        <v>0.53228228228228225</v>
      </c>
      <c r="M35" s="1">
        <f t="shared" si="4"/>
        <v>741</v>
      </c>
      <c r="N35" s="1">
        <v>389</v>
      </c>
      <c r="O35" s="1">
        <v>64</v>
      </c>
      <c r="P35" s="1">
        <v>288</v>
      </c>
    </row>
    <row r="36" spans="1:16" x14ac:dyDescent="0.2">
      <c r="A36" s="1">
        <v>646013</v>
      </c>
      <c r="B36" s="1" t="s">
        <v>113</v>
      </c>
      <c r="C36" s="1" t="s">
        <v>53</v>
      </c>
      <c r="D36" s="1" t="s">
        <v>53</v>
      </c>
      <c r="E36" s="1" t="s">
        <v>881</v>
      </c>
      <c r="F36" s="1">
        <v>449</v>
      </c>
      <c r="G36" s="1">
        <v>134</v>
      </c>
      <c r="H36" s="2">
        <f t="shared" si="0"/>
        <v>0.2984409799554566</v>
      </c>
      <c r="I36" s="1">
        <v>30</v>
      </c>
      <c r="J36" s="2">
        <f t="shared" si="1"/>
        <v>0.22388059701492538</v>
      </c>
      <c r="K36" s="1">
        <f t="shared" si="2"/>
        <v>164</v>
      </c>
      <c r="L36" s="2">
        <f t="shared" si="3"/>
        <v>0.36525612472160357</v>
      </c>
      <c r="M36" s="1">
        <f t="shared" si="4"/>
        <v>195</v>
      </c>
      <c r="N36" s="1">
        <v>73</v>
      </c>
      <c r="O36" s="1">
        <v>16</v>
      </c>
      <c r="P36" s="1">
        <v>106</v>
      </c>
    </row>
    <row r="37" spans="1:16" x14ac:dyDescent="0.2">
      <c r="A37" s="1">
        <v>650441</v>
      </c>
      <c r="B37" s="1" t="s">
        <v>114</v>
      </c>
      <c r="C37" s="1" t="s">
        <v>545</v>
      </c>
      <c r="D37" s="1" t="s">
        <v>115</v>
      </c>
      <c r="E37" s="1" t="s">
        <v>881</v>
      </c>
      <c r="F37" s="1">
        <v>231</v>
      </c>
      <c r="G37" s="1">
        <v>97</v>
      </c>
      <c r="H37" s="2">
        <f t="shared" si="0"/>
        <v>0.41991341991341991</v>
      </c>
      <c r="I37" s="1">
        <v>20</v>
      </c>
      <c r="J37" s="2">
        <f t="shared" si="1"/>
        <v>0.20618556701030927</v>
      </c>
      <c r="K37" s="1">
        <f t="shared" si="2"/>
        <v>117</v>
      </c>
      <c r="L37" s="2">
        <f t="shared" si="3"/>
        <v>0.50649350649350644</v>
      </c>
      <c r="M37" s="1">
        <f t="shared" si="4"/>
        <v>142</v>
      </c>
      <c r="N37" s="1">
        <v>68</v>
      </c>
      <c r="O37" s="1">
        <v>12</v>
      </c>
      <c r="P37" s="1">
        <v>62</v>
      </c>
    </row>
    <row r="38" spans="1:16" x14ac:dyDescent="0.2">
      <c r="A38" s="1">
        <v>332240</v>
      </c>
      <c r="B38" s="1" t="s">
        <v>116</v>
      </c>
      <c r="C38" s="1" t="s">
        <v>546</v>
      </c>
      <c r="D38" s="1" t="s">
        <v>44</v>
      </c>
      <c r="E38" s="1" t="s">
        <v>881</v>
      </c>
      <c r="F38" s="1">
        <v>364</v>
      </c>
      <c r="G38" s="1">
        <v>142</v>
      </c>
      <c r="H38" s="2">
        <f t="shared" si="0"/>
        <v>0.39010989010989011</v>
      </c>
      <c r="I38" s="1">
        <v>21</v>
      </c>
      <c r="J38" s="2">
        <f t="shared" si="1"/>
        <v>0.14788732394366197</v>
      </c>
      <c r="K38" s="1">
        <f t="shared" si="2"/>
        <v>163</v>
      </c>
      <c r="L38" s="2">
        <f t="shared" si="3"/>
        <v>0.44780219780219782</v>
      </c>
      <c r="M38" s="1">
        <f t="shared" si="4"/>
        <v>237</v>
      </c>
      <c r="N38" s="1">
        <v>108</v>
      </c>
      <c r="O38" s="1">
        <v>17</v>
      </c>
      <c r="P38" s="1">
        <v>112</v>
      </c>
    </row>
    <row r="39" spans="1:16" x14ac:dyDescent="0.2">
      <c r="A39" s="1">
        <v>270476</v>
      </c>
      <c r="B39" s="1" t="s">
        <v>117</v>
      </c>
      <c r="C39" s="1" t="s">
        <v>547</v>
      </c>
      <c r="D39" s="1" t="s">
        <v>76</v>
      </c>
      <c r="E39" s="1" t="s">
        <v>881</v>
      </c>
      <c r="F39" s="1">
        <v>1633</v>
      </c>
      <c r="G39" s="1">
        <v>1293</v>
      </c>
      <c r="H39" s="2">
        <f t="shared" si="0"/>
        <v>0.79179424372320883</v>
      </c>
      <c r="I39" s="1">
        <v>0</v>
      </c>
      <c r="J39" s="2">
        <f t="shared" si="1"/>
        <v>0</v>
      </c>
      <c r="K39" s="1">
        <f t="shared" si="2"/>
        <v>1293</v>
      </c>
      <c r="L39" s="2">
        <f t="shared" si="3"/>
        <v>0.79179424372320883</v>
      </c>
      <c r="M39" s="1">
        <f t="shared" si="4"/>
        <v>1137</v>
      </c>
      <c r="N39" s="1">
        <v>900</v>
      </c>
      <c r="O39" s="1">
        <v>0</v>
      </c>
      <c r="P39" s="1">
        <v>237</v>
      </c>
    </row>
    <row r="40" spans="1:16" x14ac:dyDescent="0.2">
      <c r="A40" s="1">
        <v>610485</v>
      </c>
      <c r="B40" s="1" t="s">
        <v>118</v>
      </c>
      <c r="C40" s="1" t="s">
        <v>548</v>
      </c>
      <c r="D40" s="1" t="s">
        <v>86</v>
      </c>
      <c r="E40" s="1" t="s">
        <v>881</v>
      </c>
      <c r="F40" s="1">
        <v>620</v>
      </c>
      <c r="G40" s="1">
        <v>254</v>
      </c>
      <c r="H40" s="2">
        <f t="shared" si="0"/>
        <v>0.4096774193548387</v>
      </c>
      <c r="I40" s="1">
        <v>65</v>
      </c>
      <c r="J40" s="2">
        <f t="shared" si="1"/>
        <v>0.25590551181102361</v>
      </c>
      <c r="K40" s="1">
        <f t="shared" si="2"/>
        <v>319</v>
      </c>
      <c r="L40" s="2">
        <f t="shared" si="3"/>
        <v>0.51451612903225807</v>
      </c>
      <c r="M40" s="1">
        <f t="shared" si="4"/>
        <v>473</v>
      </c>
      <c r="N40" s="1">
        <v>188</v>
      </c>
      <c r="O40" s="1">
        <v>47</v>
      </c>
      <c r="P40" s="1">
        <v>238</v>
      </c>
    </row>
    <row r="41" spans="1:16" x14ac:dyDescent="0.2">
      <c r="A41" s="1">
        <v>90497</v>
      </c>
      <c r="B41" s="1" t="s">
        <v>119</v>
      </c>
      <c r="C41" s="1" t="s">
        <v>549</v>
      </c>
      <c r="D41" s="1" t="s">
        <v>50</v>
      </c>
      <c r="E41" s="1" t="s">
        <v>881</v>
      </c>
      <c r="F41" s="1">
        <v>1254</v>
      </c>
      <c r="G41" s="1">
        <v>348</v>
      </c>
      <c r="H41" s="2">
        <f t="shared" si="0"/>
        <v>0.27751196172248804</v>
      </c>
      <c r="I41" s="1">
        <v>113</v>
      </c>
      <c r="J41" s="2">
        <f t="shared" si="1"/>
        <v>0.32471264367816094</v>
      </c>
      <c r="K41" s="1">
        <f t="shared" si="2"/>
        <v>461</v>
      </c>
      <c r="L41" s="2">
        <f t="shared" si="3"/>
        <v>0.36762360446570974</v>
      </c>
      <c r="M41" s="1">
        <f t="shared" si="4"/>
        <v>720</v>
      </c>
      <c r="N41" s="1">
        <v>215</v>
      </c>
      <c r="O41" s="1">
        <v>67</v>
      </c>
      <c r="P41" s="1">
        <v>438</v>
      </c>
    </row>
    <row r="42" spans="1:16" x14ac:dyDescent="0.2">
      <c r="A42" s="1">
        <v>580602</v>
      </c>
      <c r="B42" s="1" t="s">
        <v>120</v>
      </c>
      <c r="C42" s="1" t="s">
        <v>550</v>
      </c>
      <c r="D42" s="1" t="s">
        <v>18</v>
      </c>
      <c r="E42" s="1" t="s">
        <v>881</v>
      </c>
      <c r="F42" s="1">
        <v>735</v>
      </c>
      <c r="G42" s="1">
        <v>260</v>
      </c>
      <c r="H42" s="2">
        <f t="shared" si="0"/>
        <v>0.35374149659863946</v>
      </c>
      <c r="I42" s="1">
        <v>53</v>
      </c>
      <c r="J42" s="2">
        <f t="shared" si="1"/>
        <v>0.20384615384615384</v>
      </c>
      <c r="K42" s="1">
        <f t="shared" si="2"/>
        <v>313</v>
      </c>
      <c r="L42" s="2">
        <f t="shared" si="3"/>
        <v>0.42585034013605444</v>
      </c>
      <c r="M42" s="1">
        <f t="shared" si="4"/>
        <v>429</v>
      </c>
      <c r="N42" s="1">
        <v>161</v>
      </c>
      <c r="O42" s="1">
        <v>34</v>
      </c>
      <c r="P42" s="1">
        <v>234</v>
      </c>
    </row>
    <row r="43" spans="1:16" x14ac:dyDescent="0.2">
      <c r="A43" s="1">
        <v>220609</v>
      </c>
      <c r="B43" s="1" t="s">
        <v>121</v>
      </c>
      <c r="C43" s="1" t="s">
        <v>551</v>
      </c>
      <c r="D43" s="1" t="s">
        <v>59</v>
      </c>
      <c r="E43" s="1" t="s">
        <v>881</v>
      </c>
      <c r="F43" s="1">
        <v>668</v>
      </c>
      <c r="G43" s="1">
        <v>343</v>
      </c>
      <c r="H43" s="2">
        <f t="shared" si="0"/>
        <v>0.51347305389221554</v>
      </c>
      <c r="I43" s="1">
        <v>78</v>
      </c>
      <c r="J43" s="2">
        <f t="shared" si="1"/>
        <v>0.22740524781341107</v>
      </c>
      <c r="K43" s="1">
        <f t="shared" si="2"/>
        <v>421</v>
      </c>
      <c r="L43" s="2">
        <f t="shared" si="3"/>
        <v>0.63023952095808389</v>
      </c>
      <c r="M43" s="1">
        <f t="shared" si="4"/>
        <v>365</v>
      </c>
      <c r="N43" s="1">
        <v>198</v>
      </c>
      <c r="O43" s="1">
        <v>48</v>
      </c>
      <c r="P43" s="1">
        <v>119</v>
      </c>
    </row>
    <row r="44" spans="1:16" x14ac:dyDescent="0.2">
      <c r="A44" s="1">
        <v>580623</v>
      </c>
      <c r="B44" s="1" t="s">
        <v>122</v>
      </c>
      <c r="C44" s="1" t="s">
        <v>552</v>
      </c>
      <c r="D44" s="1" t="s">
        <v>18</v>
      </c>
      <c r="E44" s="1" t="s">
        <v>881</v>
      </c>
      <c r="F44" s="1">
        <v>306</v>
      </c>
      <c r="G44" s="1">
        <v>267</v>
      </c>
      <c r="H44" s="2">
        <f t="shared" si="0"/>
        <v>0.87254901960784315</v>
      </c>
      <c r="I44" s="1">
        <v>0</v>
      </c>
      <c r="J44" s="2">
        <f t="shared" si="1"/>
        <v>0</v>
      </c>
      <c r="K44" s="1">
        <f t="shared" si="2"/>
        <v>267</v>
      </c>
      <c r="L44" s="2">
        <f t="shared" si="3"/>
        <v>0.87254901960784315</v>
      </c>
      <c r="M44" s="1">
        <f t="shared" si="4"/>
        <v>203</v>
      </c>
      <c r="N44" s="1">
        <v>177</v>
      </c>
      <c r="O44" s="1">
        <v>0</v>
      </c>
      <c r="P44" s="1">
        <v>26</v>
      </c>
    </row>
    <row r="45" spans="1:16" x14ac:dyDescent="0.2">
      <c r="A45" s="1">
        <v>170637</v>
      </c>
      <c r="B45" s="1" t="s">
        <v>123</v>
      </c>
      <c r="C45" s="1" t="s">
        <v>553</v>
      </c>
      <c r="D45" s="1" t="s">
        <v>65</v>
      </c>
      <c r="E45" s="1" t="s">
        <v>881</v>
      </c>
      <c r="F45" s="1">
        <v>696</v>
      </c>
      <c r="G45" s="1">
        <v>271</v>
      </c>
      <c r="H45" s="2">
        <f t="shared" si="0"/>
        <v>0.38936781609195403</v>
      </c>
      <c r="I45" s="1">
        <v>72</v>
      </c>
      <c r="J45" s="2">
        <f t="shared" si="1"/>
        <v>0.26568265682656828</v>
      </c>
      <c r="K45" s="1">
        <f t="shared" si="2"/>
        <v>343</v>
      </c>
      <c r="L45" s="2">
        <f t="shared" si="3"/>
        <v>0.49281609195402298</v>
      </c>
      <c r="M45" s="1">
        <f t="shared" si="4"/>
        <v>427</v>
      </c>
      <c r="N45" s="1">
        <v>190</v>
      </c>
      <c r="O45" s="1">
        <v>40</v>
      </c>
      <c r="P45" s="1">
        <v>197</v>
      </c>
    </row>
    <row r="46" spans="1:16" x14ac:dyDescent="0.2">
      <c r="A46" s="1">
        <v>300657</v>
      </c>
      <c r="B46" s="1" t="s">
        <v>124</v>
      </c>
      <c r="C46" s="1" t="s">
        <v>554</v>
      </c>
      <c r="D46" s="1" t="s">
        <v>32</v>
      </c>
      <c r="E46" s="1" t="s">
        <v>881</v>
      </c>
      <c r="F46" s="1">
        <v>181</v>
      </c>
      <c r="G46" s="1">
        <v>38</v>
      </c>
      <c r="H46" s="2">
        <f t="shared" si="0"/>
        <v>0.20994475138121546</v>
      </c>
      <c r="I46" s="1">
        <v>2</v>
      </c>
      <c r="J46" s="2">
        <f t="shared" si="1"/>
        <v>5.2631578947368418E-2</v>
      </c>
      <c r="K46" s="1">
        <f t="shared" si="2"/>
        <v>40</v>
      </c>
      <c r="L46" s="2">
        <f t="shared" si="3"/>
        <v>0.22099447513812154</v>
      </c>
      <c r="M46" s="1">
        <f t="shared" si="4"/>
        <v>100</v>
      </c>
      <c r="N46" s="1">
        <v>27</v>
      </c>
      <c r="O46" s="1">
        <v>1</v>
      </c>
      <c r="P46" s="1">
        <v>72</v>
      </c>
    </row>
    <row r="47" spans="1:16" x14ac:dyDescent="0.2">
      <c r="A47" s="1">
        <v>80658</v>
      </c>
      <c r="B47" s="1" t="s">
        <v>125</v>
      </c>
      <c r="C47" s="1" t="s">
        <v>555</v>
      </c>
      <c r="D47" s="1" t="s">
        <v>41</v>
      </c>
      <c r="E47" s="1" t="s">
        <v>881</v>
      </c>
      <c r="F47" s="1">
        <v>950</v>
      </c>
      <c r="G47" s="1">
        <v>224</v>
      </c>
      <c r="H47" s="2">
        <f t="shared" si="0"/>
        <v>0.23578947368421052</v>
      </c>
      <c r="I47" s="1">
        <v>62</v>
      </c>
      <c r="J47" s="2">
        <f t="shared" si="1"/>
        <v>0.2767857142857143</v>
      </c>
      <c r="K47" s="1">
        <f t="shared" si="2"/>
        <v>286</v>
      </c>
      <c r="L47" s="2">
        <f t="shared" si="3"/>
        <v>0.30105263157894735</v>
      </c>
      <c r="M47" s="1">
        <f t="shared" si="4"/>
        <v>541</v>
      </c>
      <c r="N47" s="1">
        <v>148</v>
      </c>
      <c r="O47" s="1">
        <v>37</v>
      </c>
      <c r="P47" s="1">
        <v>356</v>
      </c>
    </row>
    <row r="48" spans="1:16" x14ac:dyDescent="0.2">
      <c r="A48" s="1">
        <v>300665</v>
      </c>
      <c r="B48" s="1" t="s">
        <v>126</v>
      </c>
      <c r="C48" s="1" t="s">
        <v>556</v>
      </c>
      <c r="D48" s="1" t="s">
        <v>32</v>
      </c>
      <c r="E48" s="1" t="s">
        <v>881</v>
      </c>
      <c r="F48" s="1">
        <v>775</v>
      </c>
      <c r="G48" s="1">
        <v>128</v>
      </c>
      <c r="H48" s="2">
        <f t="shared" si="0"/>
        <v>0.16516129032258065</v>
      </c>
      <c r="I48" s="1">
        <v>39</v>
      </c>
      <c r="J48" s="2">
        <f t="shared" si="1"/>
        <v>0.3046875</v>
      </c>
      <c r="K48" s="1">
        <f t="shared" si="2"/>
        <v>167</v>
      </c>
      <c r="L48" s="2">
        <f t="shared" si="3"/>
        <v>0.21548387096774194</v>
      </c>
      <c r="M48" s="1">
        <f t="shared" si="4"/>
        <v>362</v>
      </c>
      <c r="N48" s="1">
        <v>71</v>
      </c>
      <c r="O48" s="1">
        <v>22</v>
      </c>
      <c r="P48" s="1">
        <v>269</v>
      </c>
    </row>
    <row r="49" spans="1:16" x14ac:dyDescent="0.2">
      <c r="A49" s="1">
        <v>230700</v>
      </c>
      <c r="B49" s="1" t="s">
        <v>127</v>
      </c>
      <c r="C49" s="1" t="s">
        <v>557</v>
      </c>
      <c r="D49" s="1" t="s">
        <v>73</v>
      </c>
      <c r="E49" s="1" t="s">
        <v>881</v>
      </c>
      <c r="F49" s="1">
        <v>1014</v>
      </c>
      <c r="G49" s="1">
        <v>370</v>
      </c>
      <c r="H49" s="2">
        <f t="shared" si="0"/>
        <v>0.36489151873767256</v>
      </c>
      <c r="I49" s="1">
        <v>60</v>
      </c>
      <c r="J49" s="2">
        <f t="shared" si="1"/>
        <v>0.16216216216216217</v>
      </c>
      <c r="K49" s="1">
        <f t="shared" si="2"/>
        <v>430</v>
      </c>
      <c r="L49" s="2">
        <f t="shared" si="3"/>
        <v>0.42406311637080868</v>
      </c>
      <c r="M49" s="1">
        <f t="shared" si="4"/>
        <v>623</v>
      </c>
      <c r="N49" s="1">
        <v>248</v>
      </c>
      <c r="O49" s="1">
        <v>42</v>
      </c>
      <c r="P49" s="1">
        <v>333</v>
      </c>
    </row>
    <row r="50" spans="1:16" x14ac:dyDescent="0.2">
      <c r="A50" s="1">
        <v>56905</v>
      </c>
      <c r="B50" s="1" t="s">
        <v>128</v>
      </c>
      <c r="C50" s="1" t="s">
        <v>558</v>
      </c>
      <c r="D50" s="1" t="s">
        <v>22</v>
      </c>
      <c r="E50" s="1" t="s">
        <v>881</v>
      </c>
      <c r="F50" s="1">
        <v>153</v>
      </c>
      <c r="G50" s="1">
        <v>39</v>
      </c>
      <c r="H50" s="2">
        <f t="shared" si="0"/>
        <v>0.25490196078431371</v>
      </c>
      <c r="I50" s="1">
        <v>6</v>
      </c>
      <c r="J50" s="2">
        <f t="shared" si="1"/>
        <v>0.15384615384615385</v>
      </c>
      <c r="K50" s="1">
        <f t="shared" si="2"/>
        <v>45</v>
      </c>
      <c r="L50" s="2">
        <f t="shared" si="3"/>
        <v>0.29411764705882354</v>
      </c>
      <c r="M50" s="1">
        <f t="shared" si="4"/>
        <v>81</v>
      </c>
      <c r="N50" s="1">
        <v>27</v>
      </c>
      <c r="O50" s="1">
        <v>5</v>
      </c>
      <c r="P50" s="1">
        <v>49</v>
      </c>
    </row>
    <row r="51" spans="1:16" x14ac:dyDescent="0.2">
      <c r="A51" s="1">
        <v>400721</v>
      </c>
      <c r="B51" s="1" t="s">
        <v>129</v>
      </c>
      <c r="C51" s="1" t="s">
        <v>559</v>
      </c>
      <c r="D51" s="1" t="s">
        <v>27</v>
      </c>
      <c r="E51" s="1" t="s">
        <v>881</v>
      </c>
      <c r="F51" s="1">
        <v>1657</v>
      </c>
      <c r="G51" s="1">
        <v>866</v>
      </c>
      <c r="H51" s="2">
        <f t="shared" si="0"/>
        <v>0.52263126131563065</v>
      </c>
      <c r="I51" s="1">
        <v>142</v>
      </c>
      <c r="J51" s="2">
        <f t="shared" si="1"/>
        <v>0.16397228637413394</v>
      </c>
      <c r="K51" s="1">
        <f t="shared" si="2"/>
        <v>1008</v>
      </c>
      <c r="L51" s="2">
        <f t="shared" si="3"/>
        <v>0.60832830416415207</v>
      </c>
      <c r="M51" s="1">
        <f t="shared" si="4"/>
        <v>958</v>
      </c>
      <c r="N51" s="1">
        <v>554</v>
      </c>
      <c r="O51" s="1">
        <v>82</v>
      </c>
      <c r="P51" s="1">
        <v>322</v>
      </c>
    </row>
    <row r="52" spans="1:16" x14ac:dyDescent="0.2">
      <c r="A52" s="1">
        <v>540735</v>
      </c>
      <c r="B52" s="1" t="s">
        <v>130</v>
      </c>
      <c r="C52" s="1" t="s">
        <v>560</v>
      </c>
      <c r="D52" s="1" t="s">
        <v>52</v>
      </c>
      <c r="E52" s="1" t="s">
        <v>881</v>
      </c>
      <c r="F52" s="1">
        <v>412</v>
      </c>
      <c r="G52" s="1">
        <v>312</v>
      </c>
      <c r="H52" s="2">
        <f t="shared" si="0"/>
        <v>0.75728155339805825</v>
      </c>
      <c r="I52" s="1">
        <v>0</v>
      </c>
      <c r="J52" s="2">
        <f t="shared" si="1"/>
        <v>0</v>
      </c>
      <c r="K52" s="1">
        <f t="shared" si="2"/>
        <v>312</v>
      </c>
      <c r="L52" s="2">
        <f t="shared" si="3"/>
        <v>0.75728155339805825</v>
      </c>
      <c r="M52" s="1">
        <f t="shared" si="4"/>
        <v>293</v>
      </c>
      <c r="N52" s="1">
        <v>221</v>
      </c>
      <c r="O52" s="1">
        <v>0</v>
      </c>
      <c r="P52" s="1">
        <v>72</v>
      </c>
    </row>
    <row r="53" spans="1:16" x14ac:dyDescent="0.2">
      <c r="A53" s="1">
        <v>510777</v>
      </c>
      <c r="B53" s="1" t="s">
        <v>131</v>
      </c>
      <c r="C53" s="1" t="s">
        <v>561</v>
      </c>
      <c r="D53" s="1" t="s">
        <v>28</v>
      </c>
      <c r="E53" s="1" t="s">
        <v>881</v>
      </c>
      <c r="F53" s="1">
        <v>2838</v>
      </c>
      <c r="G53" s="1">
        <v>852</v>
      </c>
      <c r="H53" s="2">
        <f t="shared" si="0"/>
        <v>0.30021141649048627</v>
      </c>
      <c r="I53" s="1">
        <v>177</v>
      </c>
      <c r="J53" s="2">
        <f t="shared" si="1"/>
        <v>0.20774647887323944</v>
      </c>
      <c r="K53" s="1">
        <f t="shared" si="2"/>
        <v>1029</v>
      </c>
      <c r="L53" s="2">
        <f t="shared" si="3"/>
        <v>0.36257928118393234</v>
      </c>
      <c r="M53" s="1">
        <f t="shared" si="4"/>
        <v>1272</v>
      </c>
      <c r="N53" s="1">
        <v>502</v>
      </c>
      <c r="O53" s="1">
        <v>104</v>
      </c>
      <c r="P53" s="1">
        <v>666</v>
      </c>
    </row>
    <row r="54" spans="1:16" x14ac:dyDescent="0.2">
      <c r="A54" s="1">
        <v>20840</v>
      </c>
      <c r="B54" s="1" t="s">
        <v>132</v>
      </c>
      <c r="C54" s="1" t="s">
        <v>562</v>
      </c>
      <c r="D54" s="1" t="s">
        <v>20</v>
      </c>
      <c r="E54" s="1" t="s">
        <v>881</v>
      </c>
      <c r="F54" s="1">
        <v>188</v>
      </c>
      <c r="G54" s="1">
        <v>92</v>
      </c>
      <c r="H54" s="2">
        <f t="shared" si="0"/>
        <v>0.48936170212765956</v>
      </c>
      <c r="I54" s="1">
        <v>14</v>
      </c>
      <c r="J54" s="2">
        <f t="shared" si="1"/>
        <v>0.15217391304347827</v>
      </c>
      <c r="K54" s="1">
        <f t="shared" si="2"/>
        <v>106</v>
      </c>
      <c r="L54" s="2">
        <f t="shared" si="3"/>
        <v>0.56382978723404253</v>
      </c>
      <c r="M54" s="1">
        <f t="shared" si="4"/>
        <v>96</v>
      </c>
      <c r="N54" s="1">
        <v>57</v>
      </c>
      <c r="O54" s="1">
        <v>4</v>
      </c>
      <c r="P54" s="1">
        <v>35</v>
      </c>
    </row>
    <row r="55" spans="1:16" x14ac:dyDescent="0.2">
      <c r="A55" s="1">
        <v>90870</v>
      </c>
      <c r="B55" s="1" t="s">
        <v>133</v>
      </c>
      <c r="C55" s="1" t="s">
        <v>563</v>
      </c>
      <c r="D55" s="1" t="s">
        <v>50</v>
      </c>
      <c r="E55" s="1" t="s">
        <v>881</v>
      </c>
      <c r="F55" s="1">
        <v>787</v>
      </c>
      <c r="G55" s="1">
        <v>323</v>
      </c>
      <c r="H55" s="2">
        <f t="shared" si="0"/>
        <v>0.41041931385006353</v>
      </c>
      <c r="I55" s="1">
        <v>56</v>
      </c>
      <c r="J55" s="2">
        <f t="shared" si="1"/>
        <v>0.17337461300309598</v>
      </c>
      <c r="K55" s="1">
        <f t="shared" si="2"/>
        <v>379</v>
      </c>
      <c r="L55" s="2">
        <f t="shared" si="3"/>
        <v>0.48157560355781448</v>
      </c>
      <c r="M55" s="1">
        <f t="shared" si="4"/>
        <v>507</v>
      </c>
      <c r="N55" s="1">
        <v>215</v>
      </c>
      <c r="O55" s="1">
        <v>38</v>
      </c>
      <c r="P55" s="1">
        <v>254</v>
      </c>
    </row>
    <row r="56" spans="1:16" x14ac:dyDescent="0.2">
      <c r="A56" s="1">
        <v>110882</v>
      </c>
      <c r="B56" s="1" t="s">
        <v>134</v>
      </c>
      <c r="C56" s="1" t="s">
        <v>564</v>
      </c>
      <c r="D56" s="1" t="s">
        <v>64</v>
      </c>
      <c r="E56" s="1" t="s">
        <v>881</v>
      </c>
      <c r="F56" s="1">
        <v>371</v>
      </c>
      <c r="G56" s="1">
        <v>142</v>
      </c>
      <c r="H56" s="2">
        <f t="shared" si="0"/>
        <v>0.38274932614555257</v>
      </c>
      <c r="I56" s="1">
        <v>21</v>
      </c>
      <c r="J56" s="2">
        <f t="shared" si="1"/>
        <v>0.14788732394366197</v>
      </c>
      <c r="K56" s="1">
        <f t="shared" si="2"/>
        <v>163</v>
      </c>
      <c r="L56" s="2">
        <f t="shared" si="3"/>
        <v>0.43935309973045822</v>
      </c>
      <c r="M56" s="1">
        <f t="shared" si="4"/>
        <v>222</v>
      </c>
      <c r="N56" s="1">
        <v>71</v>
      </c>
      <c r="O56" s="1">
        <v>13</v>
      </c>
      <c r="P56" s="1">
        <v>138</v>
      </c>
    </row>
    <row r="57" spans="1:16" x14ac:dyDescent="0.2">
      <c r="A57" s="1">
        <v>130896</v>
      </c>
      <c r="B57" s="1" t="s">
        <v>135</v>
      </c>
      <c r="C57" s="1" t="s">
        <v>565</v>
      </c>
      <c r="D57" s="1" t="s">
        <v>49</v>
      </c>
      <c r="E57" s="1" t="s">
        <v>881</v>
      </c>
      <c r="F57" s="1">
        <v>917</v>
      </c>
      <c r="G57" s="1">
        <v>195</v>
      </c>
      <c r="H57" s="2">
        <f t="shared" si="0"/>
        <v>0.21264994547437296</v>
      </c>
      <c r="I57" s="1">
        <v>32</v>
      </c>
      <c r="J57" s="2">
        <f t="shared" si="1"/>
        <v>0.1641025641025641</v>
      </c>
      <c r="K57" s="1">
        <f t="shared" si="2"/>
        <v>227</v>
      </c>
      <c r="L57" s="2">
        <f t="shared" si="3"/>
        <v>0.24754634678298801</v>
      </c>
      <c r="M57" s="1">
        <f t="shared" si="4"/>
        <v>474</v>
      </c>
      <c r="N57" s="1">
        <v>120</v>
      </c>
      <c r="O57" s="1">
        <v>17</v>
      </c>
      <c r="P57" s="1">
        <v>337</v>
      </c>
    </row>
    <row r="58" spans="1:16" x14ac:dyDescent="0.2">
      <c r="A58" s="1">
        <v>30903</v>
      </c>
      <c r="B58" s="1" t="s">
        <v>136</v>
      </c>
      <c r="C58" s="1" t="s">
        <v>566</v>
      </c>
      <c r="D58" s="1" t="s">
        <v>101</v>
      </c>
      <c r="E58" s="1" t="s">
        <v>881</v>
      </c>
      <c r="F58" s="1">
        <v>1105</v>
      </c>
      <c r="G58" s="1">
        <v>359</v>
      </c>
      <c r="H58" s="2">
        <f t="shared" si="0"/>
        <v>0.32488687782805431</v>
      </c>
      <c r="I58" s="1">
        <v>92</v>
      </c>
      <c r="J58" s="2">
        <f t="shared" si="1"/>
        <v>0.25626740947075211</v>
      </c>
      <c r="K58" s="1">
        <f t="shared" si="2"/>
        <v>451</v>
      </c>
      <c r="L58" s="2">
        <f t="shared" si="3"/>
        <v>0.40814479638009049</v>
      </c>
      <c r="M58" s="1">
        <f t="shared" si="4"/>
        <v>668</v>
      </c>
      <c r="N58" s="1">
        <v>229</v>
      </c>
      <c r="O58" s="1">
        <v>56</v>
      </c>
      <c r="P58" s="1">
        <v>383</v>
      </c>
    </row>
    <row r="59" spans="1:16" x14ac:dyDescent="0.2">
      <c r="A59" s="1">
        <v>200910</v>
      </c>
      <c r="B59" s="1" t="s">
        <v>137</v>
      </c>
      <c r="C59" s="1" t="s">
        <v>567</v>
      </c>
      <c r="D59" s="1" t="s">
        <v>25</v>
      </c>
      <c r="E59" s="1" t="s">
        <v>881</v>
      </c>
      <c r="F59" s="1">
        <v>1324</v>
      </c>
      <c r="G59" s="1">
        <v>321</v>
      </c>
      <c r="H59" s="2">
        <f t="shared" si="0"/>
        <v>0.24244712990936557</v>
      </c>
      <c r="I59" s="1">
        <v>63</v>
      </c>
      <c r="J59" s="2">
        <f t="shared" si="1"/>
        <v>0.19626168224299065</v>
      </c>
      <c r="K59" s="1">
        <f t="shared" si="2"/>
        <v>384</v>
      </c>
      <c r="L59" s="2">
        <f t="shared" si="3"/>
        <v>0.29003021148036257</v>
      </c>
      <c r="M59" s="1">
        <f t="shared" si="4"/>
        <v>624</v>
      </c>
      <c r="N59" s="1">
        <v>178</v>
      </c>
      <c r="O59" s="1">
        <v>44</v>
      </c>
      <c r="P59" s="1">
        <v>402</v>
      </c>
    </row>
    <row r="60" spans="1:16" x14ac:dyDescent="0.2">
      <c r="A60" s="1">
        <v>408027</v>
      </c>
      <c r="B60" s="1" t="s">
        <v>138</v>
      </c>
      <c r="C60" s="1" t="s">
        <v>27</v>
      </c>
      <c r="D60" s="1" t="s">
        <v>27</v>
      </c>
      <c r="E60" s="1" t="s">
        <v>880</v>
      </c>
      <c r="F60" s="1">
        <v>435</v>
      </c>
      <c r="G60" s="1">
        <v>435</v>
      </c>
      <c r="H60" s="2">
        <f t="shared" si="0"/>
        <v>1</v>
      </c>
      <c r="I60" s="1">
        <v>0</v>
      </c>
      <c r="J60" s="2">
        <f t="shared" si="1"/>
        <v>0</v>
      </c>
      <c r="K60" s="1">
        <f t="shared" si="2"/>
        <v>435</v>
      </c>
      <c r="L60" s="2">
        <f t="shared" si="3"/>
        <v>1</v>
      </c>
      <c r="M60" s="1">
        <f t="shared" si="4"/>
        <v>353</v>
      </c>
      <c r="N60" s="1">
        <v>353</v>
      </c>
      <c r="O60" s="1">
        <v>0</v>
      </c>
      <c r="P60" s="1">
        <v>0</v>
      </c>
    </row>
    <row r="61" spans="1:16" x14ac:dyDescent="0.2">
      <c r="A61" s="1">
        <v>410980</v>
      </c>
      <c r="B61" s="1" t="s">
        <v>139</v>
      </c>
      <c r="C61" s="1" t="s">
        <v>568</v>
      </c>
      <c r="D61" s="1" t="s">
        <v>55</v>
      </c>
      <c r="E61" s="1" t="s">
        <v>881</v>
      </c>
      <c r="F61" s="1">
        <v>623</v>
      </c>
      <c r="G61" s="1">
        <v>211</v>
      </c>
      <c r="H61" s="2">
        <f t="shared" si="0"/>
        <v>0.33868378812199035</v>
      </c>
      <c r="I61" s="1">
        <v>41</v>
      </c>
      <c r="J61" s="2">
        <f t="shared" si="1"/>
        <v>0.19431279620853081</v>
      </c>
      <c r="K61" s="1">
        <f t="shared" si="2"/>
        <v>252</v>
      </c>
      <c r="L61" s="2">
        <f t="shared" si="3"/>
        <v>0.4044943820224719</v>
      </c>
      <c r="M61" s="1">
        <f t="shared" si="4"/>
        <v>420</v>
      </c>
      <c r="N61" s="1">
        <v>165</v>
      </c>
      <c r="O61" s="1">
        <v>29</v>
      </c>
      <c r="P61" s="1">
        <v>226</v>
      </c>
    </row>
    <row r="62" spans="1:16" x14ac:dyDescent="0.2">
      <c r="A62" s="1">
        <v>220994</v>
      </c>
      <c r="B62" s="1" t="s">
        <v>140</v>
      </c>
      <c r="C62" s="1" t="s">
        <v>569</v>
      </c>
      <c r="D62" s="1" t="s">
        <v>59</v>
      </c>
      <c r="E62" s="1" t="s">
        <v>881</v>
      </c>
      <c r="F62" s="1">
        <v>180</v>
      </c>
      <c r="G62" s="1">
        <v>65</v>
      </c>
      <c r="H62" s="2">
        <f t="shared" si="0"/>
        <v>0.3611111111111111</v>
      </c>
      <c r="I62" s="1">
        <v>17</v>
      </c>
      <c r="J62" s="2">
        <f t="shared" si="1"/>
        <v>0.26153846153846155</v>
      </c>
      <c r="K62" s="1">
        <f t="shared" si="2"/>
        <v>82</v>
      </c>
      <c r="L62" s="2">
        <f t="shared" si="3"/>
        <v>0.45555555555555555</v>
      </c>
      <c r="M62" s="1">
        <f t="shared" si="4"/>
        <v>128</v>
      </c>
      <c r="N62" s="1">
        <v>57</v>
      </c>
      <c r="O62" s="1">
        <v>13</v>
      </c>
      <c r="P62" s="1">
        <v>58</v>
      </c>
    </row>
    <row r="63" spans="1:16" x14ac:dyDescent="0.2">
      <c r="A63" s="1">
        <v>591029</v>
      </c>
      <c r="B63" s="1" t="s">
        <v>141</v>
      </c>
      <c r="C63" s="1" t="s">
        <v>570</v>
      </c>
      <c r="D63" s="1" t="s">
        <v>36</v>
      </c>
      <c r="E63" s="1" t="s">
        <v>881</v>
      </c>
      <c r="F63" s="1">
        <v>883</v>
      </c>
      <c r="G63" s="1">
        <v>170</v>
      </c>
      <c r="H63" s="2">
        <f t="shared" si="0"/>
        <v>0.19252548131370328</v>
      </c>
      <c r="I63" s="1">
        <v>48</v>
      </c>
      <c r="J63" s="2">
        <f t="shared" si="1"/>
        <v>0.28235294117647058</v>
      </c>
      <c r="K63" s="1">
        <f t="shared" si="2"/>
        <v>218</v>
      </c>
      <c r="L63" s="2">
        <f t="shared" si="3"/>
        <v>0.24688561721404303</v>
      </c>
      <c r="M63" s="1">
        <f t="shared" si="4"/>
        <v>478</v>
      </c>
      <c r="N63" s="1">
        <v>115</v>
      </c>
      <c r="O63" s="1">
        <v>30</v>
      </c>
      <c r="P63" s="1">
        <v>333</v>
      </c>
    </row>
    <row r="64" spans="1:16" x14ac:dyDescent="0.2">
      <c r="A64" s="1">
        <v>451015</v>
      </c>
      <c r="B64" s="1" t="s">
        <v>142</v>
      </c>
      <c r="C64" s="1" t="s">
        <v>571</v>
      </c>
      <c r="D64" s="1" t="s">
        <v>66</v>
      </c>
      <c r="E64" s="1" t="s">
        <v>881</v>
      </c>
      <c r="F64" s="1">
        <v>2970</v>
      </c>
      <c r="G64" s="1">
        <v>254</v>
      </c>
      <c r="H64" s="2">
        <f t="shared" si="0"/>
        <v>8.5521885521885527E-2</v>
      </c>
      <c r="I64" s="1">
        <v>61</v>
      </c>
      <c r="J64" s="2">
        <f t="shared" si="1"/>
        <v>0.24015748031496062</v>
      </c>
      <c r="K64" s="1">
        <f t="shared" si="2"/>
        <v>315</v>
      </c>
      <c r="L64" s="2">
        <f t="shared" si="3"/>
        <v>0.10606060606060606</v>
      </c>
      <c r="M64" s="1">
        <f t="shared" si="4"/>
        <v>941</v>
      </c>
      <c r="N64" s="1">
        <v>116</v>
      </c>
      <c r="O64" s="1">
        <v>28</v>
      </c>
      <c r="P64" s="1">
        <v>797</v>
      </c>
    </row>
    <row r="65" spans="1:16" x14ac:dyDescent="0.2">
      <c r="A65" s="1">
        <v>408007</v>
      </c>
      <c r="B65" s="1" t="s">
        <v>143</v>
      </c>
      <c r="C65" s="1" t="s">
        <v>27</v>
      </c>
      <c r="D65" s="1" t="s">
        <v>27</v>
      </c>
      <c r="E65" s="1" t="s">
        <v>880</v>
      </c>
      <c r="F65" s="1">
        <v>386</v>
      </c>
      <c r="G65" s="1">
        <v>386</v>
      </c>
      <c r="H65" s="2">
        <f t="shared" si="0"/>
        <v>1</v>
      </c>
      <c r="I65" s="1">
        <v>0</v>
      </c>
      <c r="J65" s="2">
        <f t="shared" si="1"/>
        <v>0</v>
      </c>
      <c r="K65" s="1">
        <f t="shared" si="2"/>
        <v>386</v>
      </c>
      <c r="L65" s="2">
        <f t="shared" si="3"/>
        <v>1</v>
      </c>
      <c r="M65" s="1">
        <f t="shared" si="4"/>
        <v>260</v>
      </c>
      <c r="N65" s="1">
        <v>260</v>
      </c>
      <c r="O65" s="1">
        <v>0</v>
      </c>
      <c r="P65" s="1">
        <v>0</v>
      </c>
    </row>
    <row r="66" spans="1:16" x14ac:dyDescent="0.2">
      <c r="A66" s="1">
        <v>501071</v>
      </c>
      <c r="B66" s="1" t="s">
        <v>144</v>
      </c>
      <c r="C66" s="1" t="s">
        <v>572</v>
      </c>
      <c r="D66" s="1" t="s">
        <v>145</v>
      </c>
      <c r="E66" s="1" t="s">
        <v>881</v>
      </c>
      <c r="F66" s="1">
        <v>680</v>
      </c>
      <c r="G66" s="1">
        <v>337</v>
      </c>
      <c r="H66" s="2">
        <f t="shared" ref="H66:H129" si="5">G66/F66</f>
        <v>0.49558823529411766</v>
      </c>
      <c r="I66" s="1">
        <v>61</v>
      </c>
      <c r="J66" s="2">
        <f t="shared" ref="J66:J129" si="6">I66/G66</f>
        <v>0.18100890207715134</v>
      </c>
      <c r="K66" s="1">
        <f t="shared" ref="K66:K129" si="7">SUM(G66,I66)</f>
        <v>398</v>
      </c>
      <c r="L66" s="2">
        <f t="shared" ref="L66:L129" si="8">K66/F66</f>
        <v>0.58529411764705885</v>
      </c>
      <c r="M66" s="1">
        <f t="shared" ref="M66:M129" si="9">SUM(N66:P66)</f>
        <v>396</v>
      </c>
      <c r="N66" s="1">
        <v>237</v>
      </c>
      <c r="O66" s="1">
        <v>30</v>
      </c>
      <c r="P66" s="1">
        <v>129</v>
      </c>
    </row>
    <row r="67" spans="1:16" x14ac:dyDescent="0.2">
      <c r="A67" s="1">
        <v>31080</v>
      </c>
      <c r="B67" s="1" t="s">
        <v>146</v>
      </c>
      <c r="C67" s="1" t="s">
        <v>573</v>
      </c>
      <c r="D67" s="1" t="s">
        <v>101</v>
      </c>
      <c r="E67" s="1" t="s">
        <v>881</v>
      </c>
      <c r="F67" s="1">
        <v>969</v>
      </c>
      <c r="G67" s="1">
        <v>350</v>
      </c>
      <c r="H67" s="2">
        <f t="shared" si="5"/>
        <v>0.36119711042311664</v>
      </c>
      <c r="I67" s="1">
        <v>89</v>
      </c>
      <c r="J67" s="2">
        <f t="shared" si="6"/>
        <v>0.25428571428571428</v>
      </c>
      <c r="K67" s="1">
        <f t="shared" si="7"/>
        <v>439</v>
      </c>
      <c r="L67" s="2">
        <f t="shared" si="8"/>
        <v>0.45304437564499483</v>
      </c>
      <c r="M67" s="1">
        <f t="shared" si="9"/>
        <v>521</v>
      </c>
      <c r="N67" s="1">
        <v>211</v>
      </c>
      <c r="O67" s="1">
        <v>48</v>
      </c>
      <c r="P67" s="1">
        <v>262</v>
      </c>
    </row>
    <row r="68" spans="1:16" x14ac:dyDescent="0.2">
      <c r="A68" s="1">
        <v>81085</v>
      </c>
      <c r="B68" s="1" t="s">
        <v>147</v>
      </c>
      <c r="C68" s="1" t="s">
        <v>574</v>
      </c>
      <c r="D68" s="1" t="s">
        <v>41</v>
      </c>
      <c r="E68" s="1" t="s">
        <v>881</v>
      </c>
      <c r="F68" s="1">
        <v>1032</v>
      </c>
      <c r="G68" s="1">
        <v>370</v>
      </c>
      <c r="H68" s="2">
        <f t="shared" si="5"/>
        <v>0.35852713178294576</v>
      </c>
      <c r="I68" s="1">
        <v>79</v>
      </c>
      <c r="J68" s="2">
        <f t="shared" si="6"/>
        <v>0.21351351351351353</v>
      </c>
      <c r="K68" s="1">
        <f t="shared" si="7"/>
        <v>449</v>
      </c>
      <c r="L68" s="2">
        <f t="shared" si="8"/>
        <v>0.43507751937984496</v>
      </c>
      <c r="M68" s="1">
        <f t="shared" si="9"/>
        <v>681</v>
      </c>
      <c r="N68" s="1">
        <v>259</v>
      </c>
      <c r="O68" s="1">
        <v>38</v>
      </c>
      <c r="P68" s="1">
        <v>384</v>
      </c>
    </row>
    <row r="69" spans="1:16" x14ac:dyDescent="0.2">
      <c r="A69" s="1">
        <v>91092</v>
      </c>
      <c r="B69" s="1" t="s">
        <v>148</v>
      </c>
      <c r="C69" s="1" t="s">
        <v>575</v>
      </c>
      <c r="D69" s="1" t="s">
        <v>50</v>
      </c>
      <c r="E69" s="1" t="s">
        <v>881</v>
      </c>
      <c r="F69" s="1">
        <v>4488</v>
      </c>
      <c r="G69" s="1">
        <v>1495</v>
      </c>
      <c r="H69" s="2">
        <f t="shared" si="5"/>
        <v>0.33311051693404636</v>
      </c>
      <c r="I69" s="1">
        <v>316</v>
      </c>
      <c r="J69" s="2">
        <f t="shared" si="6"/>
        <v>0.21137123745819397</v>
      </c>
      <c r="K69" s="1">
        <f t="shared" si="7"/>
        <v>1811</v>
      </c>
      <c r="L69" s="2">
        <f t="shared" si="8"/>
        <v>0.40352049910873439</v>
      </c>
      <c r="M69" s="1">
        <f t="shared" si="9"/>
        <v>3021</v>
      </c>
      <c r="N69" s="1">
        <v>1086</v>
      </c>
      <c r="O69" s="1">
        <v>234</v>
      </c>
      <c r="P69" s="1">
        <v>1701</v>
      </c>
    </row>
    <row r="70" spans="1:16" x14ac:dyDescent="0.2">
      <c r="A70" s="1">
        <v>481120</v>
      </c>
      <c r="B70" s="1" t="s">
        <v>149</v>
      </c>
      <c r="C70" s="1" t="s">
        <v>576</v>
      </c>
      <c r="D70" s="1" t="s">
        <v>82</v>
      </c>
      <c r="E70" s="1" t="s">
        <v>881</v>
      </c>
      <c r="F70" s="1">
        <v>283</v>
      </c>
      <c r="G70" s="1">
        <v>195</v>
      </c>
      <c r="H70" s="2">
        <f t="shared" si="5"/>
        <v>0.68904593639575973</v>
      </c>
      <c r="I70" s="1">
        <v>0</v>
      </c>
      <c r="J70" s="2">
        <f t="shared" si="6"/>
        <v>0</v>
      </c>
      <c r="K70" s="1">
        <f t="shared" si="7"/>
        <v>195</v>
      </c>
      <c r="L70" s="2">
        <f t="shared" si="8"/>
        <v>0.68904593639575973</v>
      </c>
      <c r="M70" s="1">
        <f t="shared" si="9"/>
        <v>243</v>
      </c>
      <c r="N70" s="1">
        <v>167</v>
      </c>
      <c r="O70" s="1">
        <v>0</v>
      </c>
      <c r="P70" s="1">
        <v>76</v>
      </c>
    </row>
    <row r="71" spans="1:16" x14ac:dyDescent="0.2">
      <c r="A71" s="1">
        <v>481127</v>
      </c>
      <c r="B71" s="1" t="s">
        <v>150</v>
      </c>
      <c r="C71" s="1" t="s">
        <v>577</v>
      </c>
      <c r="D71" s="1" t="s">
        <v>82</v>
      </c>
      <c r="E71" s="1" t="s">
        <v>881</v>
      </c>
      <c r="F71" s="1">
        <v>531</v>
      </c>
      <c r="G71" s="1">
        <v>199</v>
      </c>
      <c r="H71" s="2">
        <f t="shared" si="5"/>
        <v>0.37476459510357818</v>
      </c>
      <c r="I71" s="1">
        <v>52</v>
      </c>
      <c r="J71" s="2">
        <f t="shared" si="6"/>
        <v>0.2613065326633166</v>
      </c>
      <c r="K71" s="1">
        <f t="shared" si="7"/>
        <v>251</v>
      </c>
      <c r="L71" s="2">
        <f t="shared" si="8"/>
        <v>0.47269303201506591</v>
      </c>
      <c r="M71" s="1">
        <f t="shared" si="9"/>
        <v>432</v>
      </c>
      <c r="N71" s="1">
        <v>161</v>
      </c>
      <c r="O71" s="1">
        <v>32</v>
      </c>
      <c r="P71" s="1">
        <v>239</v>
      </c>
    </row>
    <row r="72" spans="1:16" x14ac:dyDescent="0.2">
      <c r="A72" s="1">
        <v>531134</v>
      </c>
      <c r="B72" s="1" t="s">
        <v>151</v>
      </c>
      <c r="C72" s="1" t="s">
        <v>578</v>
      </c>
      <c r="D72" s="1" t="s">
        <v>30</v>
      </c>
      <c r="E72" s="1" t="s">
        <v>881</v>
      </c>
      <c r="F72" s="1">
        <v>1027</v>
      </c>
      <c r="G72" s="1">
        <v>352</v>
      </c>
      <c r="H72" s="2">
        <f t="shared" si="5"/>
        <v>0.34274586173320348</v>
      </c>
      <c r="I72" s="1">
        <v>94</v>
      </c>
      <c r="J72" s="2">
        <f t="shared" si="6"/>
        <v>0.26704545454545453</v>
      </c>
      <c r="K72" s="1">
        <f t="shared" si="7"/>
        <v>446</v>
      </c>
      <c r="L72" s="2">
        <f t="shared" si="8"/>
        <v>0.43427458617332038</v>
      </c>
      <c r="M72" s="1">
        <f t="shared" si="9"/>
        <v>552</v>
      </c>
      <c r="N72" s="1">
        <v>241</v>
      </c>
      <c r="O72" s="1">
        <v>57</v>
      </c>
      <c r="P72" s="1">
        <v>254</v>
      </c>
    </row>
    <row r="73" spans="1:16" x14ac:dyDescent="0.2">
      <c r="A73" s="1">
        <v>681141</v>
      </c>
      <c r="B73" s="1" t="s">
        <v>152</v>
      </c>
      <c r="C73" s="1" t="s">
        <v>579</v>
      </c>
      <c r="D73" s="1" t="s">
        <v>67</v>
      </c>
      <c r="E73" s="1" t="s">
        <v>881</v>
      </c>
      <c r="F73" s="1">
        <v>1156</v>
      </c>
      <c r="G73" s="1">
        <v>513</v>
      </c>
      <c r="H73" s="2">
        <f t="shared" si="5"/>
        <v>0.44377162629757788</v>
      </c>
      <c r="I73" s="1">
        <v>130</v>
      </c>
      <c r="J73" s="2">
        <f t="shared" si="6"/>
        <v>0.25341130604288498</v>
      </c>
      <c r="K73" s="1">
        <f t="shared" si="7"/>
        <v>643</v>
      </c>
      <c r="L73" s="2">
        <f t="shared" si="8"/>
        <v>0.55622837370242217</v>
      </c>
      <c r="M73" s="1">
        <f t="shared" si="9"/>
        <v>618</v>
      </c>
      <c r="N73" s="1">
        <v>332</v>
      </c>
      <c r="O73" s="1">
        <v>75</v>
      </c>
      <c r="P73" s="1">
        <v>211</v>
      </c>
    </row>
    <row r="74" spans="1:16" x14ac:dyDescent="0.2">
      <c r="A74" s="1">
        <v>61155</v>
      </c>
      <c r="B74" s="1" t="s">
        <v>153</v>
      </c>
      <c r="C74" s="1" t="s">
        <v>580</v>
      </c>
      <c r="D74" s="1" t="s">
        <v>78</v>
      </c>
      <c r="E74" s="1" t="s">
        <v>881</v>
      </c>
      <c r="F74" s="1">
        <v>542</v>
      </c>
      <c r="G74" s="1">
        <v>165</v>
      </c>
      <c r="H74" s="2">
        <f t="shared" si="5"/>
        <v>0.30442804428044279</v>
      </c>
      <c r="I74" s="1">
        <v>39</v>
      </c>
      <c r="J74" s="2">
        <f t="shared" si="6"/>
        <v>0.23636363636363636</v>
      </c>
      <c r="K74" s="1">
        <f t="shared" si="7"/>
        <v>204</v>
      </c>
      <c r="L74" s="2">
        <f t="shared" si="8"/>
        <v>0.37638376383763839</v>
      </c>
      <c r="M74" s="1">
        <f t="shared" si="9"/>
        <v>347</v>
      </c>
      <c r="N74" s="1">
        <v>115</v>
      </c>
      <c r="O74" s="1">
        <v>27</v>
      </c>
      <c r="P74" s="1">
        <v>205</v>
      </c>
    </row>
    <row r="75" spans="1:16" x14ac:dyDescent="0.2">
      <c r="A75" s="1">
        <v>101162</v>
      </c>
      <c r="B75" s="1" t="s">
        <v>154</v>
      </c>
      <c r="C75" s="1" t="s">
        <v>581</v>
      </c>
      <c r="D75" s="1" t="s">
        <v>62</v>
      </c>
      <c r="E75" s="1" t="s">
        <v>881</v>
      </c>
      <c r="F75" s="1">
        <v>912</v>
      </c>
      <c r="G75" s="1">
        <v>444</v>
      </c>
      <c r="H75" s="2">
        <f t="shared" si="5"/>
        <v>0.48684210526315791</v>
      </c>
      <c r="I75" s="1">
        <v>123</v>
      </c>
      <c r="J75" s="2">
        <f t="shared" si="6"/>
        <v>0.27702702702702703</v>
      </c>
      <c r="K75" s="1">
        <f t="shared" si="7"/>
        <v>567</v>
      </c>
      <c r="L75" s="2">
        <f t="shared" si="8"/>
        <v>0.62171052631578949</v>
      </c>
      <c r="M75" s="1">
        <f t="shared" si="9"/>
        <v>656</v>
      </c>
      <c r="N75" s="1">
        <v>325</v>
      </c>
      <c r="O75" s="1">
        <v>80</v>
      </c>
      <c r="P75" s="1">
        <v>251</v>
      </c>
    </row>
    <row r="76" spans="1:16" x14ac:dyDescent="0.2">
      <c r="A76" s="1">
        <v>381169</v>
      </c>
      <c r="B76" s="1" t="s">
        <v>155</v>
      </c>
      <c r="C76" s="1" t="s">
        <v>582</v>
      </c>
      <c r="D76" s="1" t="s">
        <v>106</v>
      </c>
      <c r="E76" s="1" t="s">
        <v>881</v>
      </c>
      <c r="F76" s="1">
        <v>728</v>
      </c>
      <c r="G76" s="1">
        <v>295</v>
      </c>
      <c r="H76" s="2">
        <f t="shared" si="5"/>
        <v>0.40521978021978022</v>
      </c>
      <c r="I76" s="1">
        <v>45</v>
      </c>
      <c r="J76" s="2">
        <f t="shared" si="6"/>
        <v>0.15254237288135594</v>
      </c>
      <c r="K76" s="1">
        <f t="shared" si="7"/>
        <v>340</v>
      </c>
      <c r="L76" s="2">
        <f t="shared" si="8"/>
        <v>0.46703296703296704</v>
      </c>
      <c r="M76" s="1">
        <f t="shared" si="9"/>
        <v>454</v>
      </c>
      <c r="N76" s="1">
        <v>217</v>
      </c>
      <c r="O76" s="1">
        <v>32</v>
      </c>
      <c r="P76" s="1">
        <v>205</v>
      </c>
    </row>
    <row r="77" spans="1:16" x14ac:dyDescent="0.2">
      <c r="A77" s="1">
        <v>171176</v>
      </c>
      <c r="B77" s="1" t="s">
        <v>156</v>
      </c>
      <c r="C77" s="1" t="s">
        <v>583</v>
      </c>
      <c r="D77" s="1" t="s">
        <v>65</v>
      </c>
      <c r="E77" s="1" t="s">
        <v>881</v>
      </c>
      <c r="F77" s="1">
        <v>699</v>
      </c>
      <c r="G77" s="1">
        <v>235</v>
      </c>
      <c r="H77" s="2">
        <f t="shared" si="5"/>
        <v>0.33619456366237482</v>
      </c>
      <c r="I77" s="1">
        <v>74</v>
      </c>
      <c r="J77" s="2">
        <f t="shared" si="6"/>
        <v>0.31489361702127661</v>
      </c>
      <c r="K77" s="1">
        <f t="shared" si="7"/>
        <v>309</v>
      </c>
      <c r="L77" s="2">
        <f t="shared" si="8"/>
        <v>0.44206008583690987</v>
      </c>
      <c r="M77" s="1">
        <f t="shared" si="9"/>
        <v>454</v>
      </c>
      <c r="N77" s="1">
        <v>147</v>
      </c>
      <c r="O77" s="1">
        <v>53</v>
      </c>
      <c r="P77" s="1">
        <v>254</v>
      </c>
    </row>
    <row r="78" spans="1:16" x14ac:dyDescent="0.2">
      <c r="A78" s="1">
        <v>111183</v>
      </c>
      <c r="B78" s="1" t="s">
        <v>157</v>
      </c>
      <c r="C78" s="1" t="s">
        <v>584</v>
      </c>
      <c r="D78" s="1" t="s">
        <v>64</v>
      </c>
      <c r="E78" s="1" t="s">
        <v>881</v>
      </c>
      <c r="F78" s="1">
        <v>1100</v>
      </c>
      <c r="G78" s="1">
        <v>300</v>
      </c>
      <c r="H78" s="2">
        <f t="shared" si="5"/>
        <v>0.27272727272727271</v>
      </c>
      <c r="I78" s="1">
        <v>61</v>
      </c>
      <c r="J78" s="2">
        <f t="shared" si="6"/>
        <v>0.20333333333333334</v>
      </c>
      <c r="K78" s="1">
        <f t="shared" si="7"/>
        <v>361</v>
      </c>
      <c r="L78" s="2">
        <f t="shared" si="8"/>
        <v>0.32818181818181819</v>
      </c>
      <c r="M78" s="1">
        <f t="shared" si="9"/>
        <v>612</v>
      </c>
      <c r="N78" s="1">
        <v>181</v>
      </c>
      <c r="O78" s="1">
        <v>43</v>
      </c>
      <c r="P78" s="1">
        <v>388</v>
      </c>
    </row>
    <row r="79" spans="1:16" x14ac:dyDescent="0.2">
      <c r="A79" s="1">
        <v>91204</v>
      </c>
      <c r="B79" s="1" t="s">
        <v>158</v>
      </c>
      <c r="C79" s="1" t="s">
        <v>585</v>
      </c>
      <c r="D79" s="1" t="s">
        <v>50</v>
      </c>
      <c r="E79" s="1" t="s">
        <v>881</v>
      </c>
      <c r="F79" s="1">
        <v>387</v>
      </c>
      <c r="G79" s="1">
        <v>206</v>
      </c>
      <c r="H79" s="2">
        <f t="shared" si="5"/>
        <v>0.53229974160206717</v>
      </c>
      <c r="I79" s="1">
        <v>48</v>
      </c>
      <c r="J79" s="2">
        <f t="shared" si="6"/>
        <v>0.23300970873786409</v>
      </c>
      <c r="K79" s="1">
        <f t="shared" si="7"/>
        <v>254</v>
      </c>
      <c r="L79" s="2">
        <f t="shared" si="8"/>
        <v>0.65633074935400515</v>
      </c>
      <c r="M79" s="1">
        <f t="shared" si="9"/>
        <v>252</v>
      </c>
      <c r="N79" s="1">
        <v>147</v>
      </c>
      <c r="O79" s="1">
        <v>33</v>
      </c>
      <c r="P79" s="1">
        <v>72</v>
      </c>
    </row>
    <row r="80" spans="1:16" x14ac:dyDescent="0.2">
      <c r="A80" s="1">
        <v>211218</v>
      </c>
      <c r="B80" s="1" t="s">
        <v>159</v>
      </c>
      <c r="C80" s="1" t="s">
        <v>586</v>
      </c>
      <c r="D80" s="1" t="s">
        <v>160</v>
      </c>
      <c r="E80" s="1" t="s">
        <v>881</v>
      </c>
      <c r="F80" s="1">
        <v>804</v>
      </c>
      <c r="G80" s="1">
        <v>629</v>
      </c>
      <c r="H80" s="2">
        <f t="shared" si="5"/>
        <v>0.78233830845771146</v>
      </c>
      <c r="I80" s="1">
        <v>0</v>
      </c>
      <c r="J80" s="2">
        <f t="shared" si="6"/>
        <v>0</v>
      </c>
      <c r="K80" s="1">
        <f t="shared" si="7"/>
        <v>629</v>
      </c>
      <c r="L80" s="2">
        <f t="shared" si="8"/>
        <v>0.78233830845771146</v>
      </c>
      <c r="M80" s="1">
        <f t="shared" si="9"/>
        <v>588</v>
      </c>
      <c r="N80" s="1">
        <v>459</v>
      </c>
      <c r="O80" s="1">
        <v>0</v>
      </c>
      <c r="P80" s="1">
        <v>129</v>
      </c>
    </row>
    <row r="81" spans="1:16" x14ac:dyDescent="0.2">
      <c r="A81" s="1">
        <v>381232</v>
      </c>
      <c r="B81" s="1" t="s">
        <v>161</v>
      </c>
      <c r="C81" s="1" t="s">
        <v>587</v>
      </c>
      <c r="D81" s="1" t="s">
        <v>106</v>
      </c>
      <c r="E81" s="1" t="s">
        <v>881</v>
      </c>
      <c r="F81" s="1">
        <v>800</v>
      </c>
      <c r="G81" s="1">
        <v>325</v>
      </c>
      <c r="H81" s="2">
        <f t="shared" si="5"/>
        <v>0.40625</v>
      </c>
      <c r="I81" s="1">
        <v>58</v>
      </c>
      <c r="J81" s="2">
        <f t="shared" si="6"/>
        <v>0.17846153846153845</v>
      </c>
      <c r="K81" s="1">
        <f t="shared" si="7"/>
        <v>383</v>
      </c>
      <c r="L81" s="2">
        <f t="shared" si="8"/>
        <v>0.47875000000000001</v>
      </c>
      <c r="M81" s="1">
        <f t="shared" si="9"/>
        <v>454</v>
      </c>
      <c r="N81" s="1">
        <v>221</v>
      </c>
      <c r="O81" s="1">
        <v>34</v>
      </c>
      <c r="P81" s="1">
        <v>199</v>
      </c>
    </row>
    <row r="82" spans="1:16" x14ac:dyDescent="0.2">
      <c r="A82" s="1">
        <v>221246</v>
      </c>
      <c r="B82" s="1" t="s">
        <v>162</v>
      </c>
      <c r="C82" s="1" t="s">
        <v>588</v>
      </c>
      <c r="D82" s="1" t="s">
        <v>59</v>
      </c>
      <c r="E82" s="1" t="s">
        <v>881</v>
      </c>
      <c r="F82" s="1">
        <v>665</v>
      </c>
      <c r="G82" s="1">
        <v>166</v>
      </c>
      <c r="H82" s="2">
        <f t="shared" si="5"/>
        <v>0.24962406015037594</v>
      </c>
      <c r="I82" s="1">
        <v>52</v>
      </c>
      <c r="J82" s="2">
        <f t="shared" si="6"/>
        <v>0.31325301204819278</v>
      </c>
      <c r="K82" s="1">
        <f t="shared" si="7"/>
        <v>218</v>
      </c>
      <c r="L82" s="2">
        <f t="shared" si="8"/>
        <v>0.32781954887218046</v>
      </c>
      <c r="M82" s="1">
        <f t="shared" si="9"/>
        <v>522</v>
      </c>
      <c r="N82" s="1">
        <v>128</v>
      </c>
      <c r="O82" s="1">
        <v>47</v>
      </c>
      <c r="P82" s="1">
        <v>347</v>
      </c>
    </row>
    <row r="83" spans="1:16" x14ac:dyDescent="0.2">
      <c r="A83" s="1">
        <v>401253</v>
      </c>
      <c r="B83" s="1" t="s">
        <v>163</v>
      </c>
      <c r="C83" s="1" t="s">
        <v>589</v>
      </c>
      <c r="D83" s="1" t="s">
        <v>27</v>
      </c>
      <c r="E83" s="1" t="s">
        <v>881</v>
      </c>
      <c r="F83" s="1">
        <v>2082</v>
      </c>
      <c r="G83" s="1">
        <v>1737</v>
      </c>
      <c r="H83" s="2">
        <f t="shared" si="5"/>
        <v>0.83429394812680113</v>
      </c>
      <c r="I83" s="1">
        <v>0</v>
      </c>
      <c r="J83" s="2">
        <f t="shared" si="6"/>
        <v>0</v>
      </c>
      <c r="K83" s="1">
        <f t="shared" si="7"/>
        <v>1737</v>
      </c>
      <c r="L83" s="2">
        <f t="shared" si="8"/>
        <v>0.83429394812680113</v>
      </c>
      <c r="M83" s="1">
        <f t="shared" si="9"/>
        <v>1324</v>
      </c>
      <c r="N83" s="1">
        <v>1103</v>
      </c>
      <c r="O83" s="1">
        <v>0</v>
      </c>
      <c r="P83" s="1">
        <v>221</v>
      </c>
    </row>
    <row r="84" spans="1:16" x14ac:dyDescent="0.2">
      <c r="A84" s="1">
        <v>31260</v>
      </c>
      <c r="B84" s="1" t="s">
        <v>164</v>
      </c>
      <c r="C84" s="1" t="s">
        <v>590</v>
      </c>
      <c r="D84" s="1" t="s">
        <v>101</v>
      </c>
      <c r="E84" s="1" t="s">
        <v>881</v>
      </c>
      <c r="F84" s="1">
        <v>908</v>
      </c>
      <c r="G84" s="1">
        <v>375</v>
      </c>
      <c r="H84" s="2">
        <f t="shared" si="5"/>
        <v>0.41299559471365638</v>
      </c>
      <c r="I84" s="1">
        <v>92</v>
      </c>
      <c r="J84" s="2">
        <f t="shared" si="6"/>
        <v>0.24533333333333332</v>
      </c>
      <c r="K84" s="1">
        <f t="shared" si="7"/>
        <v>467</v>
      </c>
      <c r="L84" s="2">
        <f t="shared" si="8"/>
        <v>0.51431718061674003</v>
      </c>
      <c r="M84" s="1">
        <f t="shared" si="9"/>
        <v>560</v>
      </c>
      <c r="N84" s="1">
        <v>252</v>
      </c>
      <c r="O84" s="1">
        <v>50</v>
      </c>
      <c r="P84" s="1">
        <v>258</v>
      </c>
    </row>
    <row r="85" spans="1:16" x14ac:dyDescent="0.2">
      <c r="A85" s="1">
        <v>374970</v>
      </c>
      <c r="B85" s="1" t="s">
        <v>165</v>
      </c>
      <c r="C85" s="1" t="s">
        <v>591</v>
      </c>
      <c r="D85" s="1" t="s">
        <v>26</v>
      </c>
      <c r="E85" s="1" t="s">
        <v>881</v>
      </c>
      <c r="F85" s="1">
        <v>5751</v>
      </c>
      <c r="G85" s="1">
        <v>1771</v>
      </c>
      <c r="H85" s="2">
        <f t="shared" si="5"/>
        <v>0.30794644409667882</v>
      </c>
      <c r="I85" s="1">
        <v>456</v>
      </c>
      <c r="J85" s="2">
        <f t="shared" si="6"/>
        <v>0.25748164878599661</v>
      </c>
      <c r="K85" s="1">
        <f t="shared" si="7"/>
        <v>2227</v>
      </c>
      <c r="L85" s="2">
        <f t="shared" si="8"/>
        <v>0.38723700226047642</v>
      </c>
      <c r="M85" s="1">
        <f t="shared" si="9"/>
        <v>3561</v>
      </c>
      <c r="N85" s="1">
        <v>1214</v>
      </c>
      <c r="O85" s="1">
        <v>292</v>
      </c>
      <c r="P85" s="1">
        <v>2055</v>
      </c>
    </row>
    <row r="86" spans="1:16" x14ac:dyDescent="0.2">
      <c r="A86" s="1">
        <v>331295</v>
      </c>
      <c r="B86" s="1" t="s">
        <v>166</v>
      </c>
      <c r="C86" s="1" t="s">
        <v>592</v>
      </c>
      <c r="D86" s="1" t="s">
        <v>44</v>
      </c>
      <c r="E86" s="1" t="s">
        <v>881</v>
      </c>
      <c r="F86" s="1">
        <v>838</v>
      </c>
      <c r="G86" s="1">
        <v>347</v>
      </c>
      <c r="H86" s="2">
        <f t="shared" si="5"/>
        <v>0.41408114558472553</v>
      </c>
      <c r="I86" s="1">
        <v>68</v>
      </c>
      <c r="J86" s="2">
        <f t="shared" si="6"/>
        <v>0.19596541786743515</v>
      </c>
      <c r="K86" s="1">
        <f t="shared" si="7"/>
        <v>415</v>
      </c>
      <c r="L86" s="2">
        <f t="shared" si="8"/>
        <v>0.49522673031026254</v>
      </c>
      <c r="M86" s="1">
        <f t="shared" si="9"/>
        <v>662</v>
      </c>
      <c r="N86" s="1">
        <v>279</v>
      </c>
      <c r="O86" s="1">
        <v>46</v>
      </c>
      <c r="P86" s="1">
        <v>337</v>
      </c>
    </row>
    <row r="87" spans="1:16" x14ac:dyDescent="0.2">
      <c r="A87" s="1">
        <v>408009</v>
      </c>
      <c r="B87" s="1" t="s">
        <v>167</v>
      </c>
      <c r="C87" s="1" t="s">
        <v>27</v>
      </c>
      <c r="D87" s="1" t="s">
        <v>27</v>
      </c>
      <c r="E87" s="1" t="s">
        <v>880</v>
      </c>
      <c r="F87" s="1">
        <v>185</v>
      </c>
      <c r="G87" s="1">
        <v>185</v>
      </c>
      <c r="H87" s="2">
        <f t="shared" si="5"/>
        <v>1</v>
      </c>
      <c r="I87" s="1">
        <v>0</v>
      </c>
      <c r="J87" s="2">
        <f t="shared" si="6"/>
        <v>0</v>
      </c>
      <c r="K87" s="1">
        <f t="shared" si="7"/>
        <v>185</v>
      </c>
      <c r="L87" s="2">
        <f t="shared" si="8"/>
        <v>1</v>
      </c>
      <c r="M87" s="1">
        <f t="shared" si="9"/>
        <v>142</v>
      </c>
      <c r="N87" s="1">
        <v>142</v>
      </c>
      <c r="O87" s="1">
        <v>0</v>
      </c>
      <c r="P87" s="1">
        <v>0</v>
      </c>
    </row>
    <row r="88" spans="1:16" x14ac:dyDescent="0.2">
      <c r="A88" s="1">
        <v>131309</v>
      </c>
      <c r="B88" s="1" t="s">
        <v>168</v>
      </c>
      <c r="C88" s="1" t="s">
        <v>593</v>
      </c>
      <c r="D88" s="1" t="s">
        <v>49</v>
      </c>
      <c r="E88" s="1" t="s">
        <v>881</v>
      </c>
      <c r="F88" s="1">
        <v>692</v>
      </c>
      <c r="G88" s="1">
        <v>154</v>
      </c>
      <c r="H88" s="2">
        <f t="shared" si="5"/>
        <v>0.22254335260115607</v>
      </c>
      <c r="I88" s="1">
        <v>21</v>
      </c>
      <c r="J88" s="2">
        <f t="shared" si="6"/>
        <v>0.13636363636363635</v>
      </c>
      <c r="K88" s="1">
        <f t="shared" si="7"/>
        <v>175</v>
      </c>
      <c r="L88" s="2">
        <f t="shared" si="8"/>
        <v>0.25289017341040465</v>
      </c>
      <c r="M88" s="1">
        <f t="shared" si="9"/>
        <v>446</v>
      </c>
      <c r="N88" s="1">
        <v>112</v>
      </c>
      <c r="O88" s="1">
        <v>11</v>
      </c>
      <c r="P88" s="1">
        <v>323</v>
      </c>
    </row>
    <row r="89" spans="1:16" x14ac:dyDescent="0.2">
      <c r="A89" s="1">
        <v>131316</v>
      </c>
      <c r="B89" s="1" t="s">
        <v>169</v>
      </c>
      <c r="C89" s="1" t="s">
        <v>594</v>
      </c>
      <c r="D89" s="1" t="s">
        <v>49</v>
      </c>
      <c r="E89" s="1" t="s">
        <v>881</v>
      </c>
      <c r="F89" s="1">
        <v>3867</v>
      </c>
      <c r="G89" s="1">
        <v>635</v>
      </c>
      <c r="H89" s="2">
        <f t="shared" si="5"/>
        <v>0.16420998189811223</v>
      </c>
      <c r="I89" s="1">
        <v>117</v>
      </c>
      <c r="J89" s="2">
        <f t="shared" si="6"/>
        <v>0.18425196850393702</v>
      </c>
      <c r="K89" s="1">
        <f t="shared" si="7"/>
        <v>752</v>
      </c>
      <c r="L89" s="2">
        <f t="shared" si="8"/>
        <v>0.19446599431083528</v>
      </c>
      <c r="M89" s="1">
        <f t="shared" si="9"/>
        <v>1865</v>
      </c>
      <c r="N89" s="1">
        <v>394</v>
      </c>
      <c r="O89" s="1">
        <v>65</v>
      </c>
      <c r="P89" s="1">
        <v>1406</v>
      </c>
    </row>
    <row r="90" spans="1:16" x14ac:dyDescent="0.2">
      <c r="A90" s="1">
        <v>641380</v>
      </c>
      <c r="B90" s="1" t="s">
        <v>170</v>
      </c>
      <c r="C90" s="1" t="s">
        <v>595</v>
      </c>
      <c r="D90" s="1" t="s">
        <v>53</v>
      </c>
      <c r="E90" s="1" t="s">
        <v>881</v>
      </c>
      <c r="F90" s="1">
        <v>1773</v>
      </c>
      <c r="G90" s="1">
        <v>970</v>
      </c>
      <c r="H90" s="2">
        <f t="shared" si="5"/>
        <v>0.54709531866892269</v>
      </c>
      <c r="I90" s="1">
        <v>201</v>
      </c>
      <c r="J90" s="2">
        <f t="shared" si="6"/>
        <v>0.20721649484536084</v>
      </c>
      <c r="K90" s="1">
        <f t="shared" si="7"/>
        <v>1171</v>
      </c>
      <c r="L90" s="2">
        <f t="shared" si="8"/>
        <v>0.66046249294980264</v>
      </c>
      <c r="M90" s="1">
        <f t="shared" si="9"/>
        <v>1104</v>
      </c>
      <c r="N90" s="1">
        <v>707</v>
      </c>
      <c r="O90" s="1">
        <v>129</v>
      </c>
      <c r="P90" s="1">
        <v>268</v>
      </c>
    </row>
    <row r="91" spans="1:16" x14ac:dyDescent="0.2">
      <c r="A91" s="1">
        <v>51407</v>
      </c>
      <c r="B91" s="1" t="s">
        <v>171</v>
      </c>
      <c r="C91" s="1" t="s">
        <v>596</v>
      </c>
      <c r="D91" s="1" t="s">
        <v>22</v>
      </c>
      <c r="E91" s="1" t="s">
        <v>881</v>
      </c>
      <c r="F91" s="1">
        <v>1656</v>
      </c>
      <c r="G91" s="1">
        <v>309</v>
      </c>
      <c r="H91" s="2">
        <f t="shared" si="5"/>
        <v>0.18659420289855072</v>
      </c>
      <c r="I91" s="1">
        <v>80</v>
      </c>
      <c r="J91" s="2">
        <f t="shared" si="6"/>
        <v>0.25889967637540451</v>
      </c>
      <c r="K91" s="1">
        <f t="shared" si="7"/>
        <v>389</v>
      </c>
      <c r="L91" s="2">
        <f t="shared" si="8"/>
        <v>0.23490338164251207</v>
      </c>
      <c r="M91" s="1">
        <f t="shared" si="9"/>
        <v>886</v>
      </c>
      <c r="N91" s="1">
        <v>182</v>
      </c>
      <c r="O91" s="1">
        <v>52</v>
      </c>
      <c r="P91" s="1">
        <v>652</v>
      </c>
    </row>
    <row r="92" spans="1:16" x14ac:dyDescent="0.2">
      <c r="A92" s="1">
        <v>51414</v>
      </c>
      <c r="B92" s="1" t="s">
        <v>172</v>
      </c>
      <c r="C92" s="1" t="s">
        <v>597</v>
      </c>
      <c r="D92" s="1" t="s">
        <v>22</v>
      </c>
      <c r="E92" s="1" t="s">
        <v>881</v>
      </c>
      <c r="F92" s="1">
        <v>4269</v>
      </c>
      <c r="G92" s="1">
        <v>777</v>
      </c>
      <c r="H92" s="2">
        <f t="shared" si="5"/>
        <v>0.1820098383696416</v>
      </c>
      <c r="I92" s="1">
        <v>206</v>
      </c>
      <c r="J92" s="2">
        <f t="shared" si="6"/>
        <v>0.26512226512226511</v>
      </c>
      <c r="K92" s="1">
        <f t="shared" si="7"/>
        <v>983</v>
      </c>
      <c r="L92" s="2">
        <f t="shared" si="8"/>
        <v>0.23026469899273835</v>
      </c>
      <c r="M92" s="1">
        <f t="shared" si="9"/>
        <v>2117</v>
      </c>
      <c r="N92" s="1">
        <v>487</v>
      </c>
      <c r="O92" s="1">
        <v>114</v>
      </c>
      <c r="P92" s="1">
        <v>1516</v>
      </c>
    </row>
    <row r="93" spans="1:16" x14ac:dyDescent="0.2">
      <c r="A93" s="1">
        <v>621421</v>
      </c>
      <c r="B93" s="1" t="s">
        <v>173</v>
      </c>
      <c r="C93" s="1" t="s">
        <v>598</v>
      </c>
      <c r="D93" s="1" t="s">
        <v>58</v>
      </c>
      <c r="E93" s="1" t="s">
        <v>881</v>
      </c>
      <c r="F93" s="1">
        <v>451</v>
      </c>
      <c r="G93" s="1">
        <v>173</v>
      </c>
      <c r="H93" s="2">
        <f t="shared" si="5"/>
        <v>0.38359201773835921</v>
      </c>
      <c r="I93" s="1">
        <v>28</v>
      </c>
      <c r="J93" s="2">
        <f t="shared" si="6"/>
        <v>0.16184971098265896</v>
      </c>
      <c r="K93" s="1">
        <f t="shared" si="7"/>
        <v>201</v>
      </c>
      <c r="L93" s="2">
        <f t="shared" si="8"/>
        <v>0.44567627494456763</v>
      </c>
      <c r="M93" s="1">
        <f t="shared" si="9"/>
        <v>302</v>
      </c>
      <c r="N93" s="1">
        <v>130</v>
      </c>
      <c r="O93" s="1">
        <v>17</v>
      </c>
      <c r="P93" s="1">
        <v>155</v>
      </c>
    </row>
    <row r="94" spans="1:16" x14ac:dyDescent="0.2">
      <c r="A94" s="1">
        <v>142744</v>
      </c>
      <c r="B94" s="1" t="s">
        <v>174</v>
      </c>
      <c r="C94" s="1" t="s">
        <v>68</v>
      </c>
      <c r="D94" s="1" t="s">
        <v>63</v>
      </c>
      <c r="E94" s="1" t="s">
        <v>881</v>
      </c>
      <c r="F94" s="1">
        <v>739</v>
      </c>
      <c r="G94" s="1">
        <v>363</v>
      </c>
      <c r="H94" s="2">
        <f t="shared" si="5"/>
        <v>0.49120433017591342</v>
      </c>
      <c r="I94" s="1">
        <v>62</v>
      </c>
      <c r="J94" s="2">
        <f t="shared" si="6"/>
        <v>0.17079889807162535</v>
      </c>
      <c r="K94" s="1">
        <f t="shared" si="7"/>
        <v>425</v>
      </c>
      <c r="L94" s="2">
        <f t="shared" si="8"/>
        <v>0.57510148849797027</v>
      </c>
      <c r="M94" s="1">
        <f t="shared" si="9"/>
        <v>326</v>
      </c>
      <c r="N94" s="1">
        <v>166</v>
      </c>
      <c r="O94" s="1">
        <v>24</v>
      </c>
      <c r="P94" s="1">
        <v>136</v>
      </c>
    </row>
    <row r="95" spans="1:16" x14ac:dyDescent="0.2">
      <c r="A95" s="1">
        <v>251428</v>
      </c>
      <c r="B95" s="1" t="s">
        <v>175</v>
      </c>
      <c r="C95" s="1" t="s">
        <v>599</v>
      </c>
      <c r="D95" s="1" t="s">
        <v>99</v>
      </c>
      <c r="E95" s="1" t="s">
        <v>881</v>
      </c>
      <c r="F95" s="1">
        <v>1107</v>
      </c>
      <c r="G95" s="1">
        <v>282</v>
      </c>
      <c r="H95" s="2">
        <f t="shared" si="5"/>
        <v>0.25474254742547425</v>
      </c>
      <c r="I95" s="1">
        <v>86</v>
      </c>
      <c r="J95" s="2">
        <f t="shared" si="6"/>
        <v>0.30496453900709219</v>
      </c>
      <c r="K95" s="1">
        <f t="shared" si="7"/>
        <v>368</v>
      </c>
      <c r="L95" s="2">
        <f t="shared" si="8"/>
        <v>0.33242999096657633</v>
      </c>
      <c r="M95" s="1">
        <f t="shared" si="9"/>
        <v>606</v>
      </c>
      <c r="N95" s="1">
        <v>173</v>
      </c>
      <c r="O95" s="1">
        <v>49</v>
      </c>
      <c r="P95" s="1">
        <v>384</v>
      </c>
    </row>
    <row r="96" spans="1:16" x14ac:dyDescent="0.2">
      <c r="A96" s="1">
        <v>408011</v>
      </c>
      <c r="B96" s="1" t="s">
        <v>176</v>
      </c>
      <c r="C96" s="1" t="s">
        <v>27</v>
      </c>
      <c r="D96" s="1" t="s">
        <v>27</v>
      </c>
      <c r="E96" s="1" t="s">
        <v>880</v>
      </c>
      <c r="F96" s="1">
        <v>317</v>
      </c>
      <c r="G96" s="1">
        <v>317</v>
      </c>
      <c r="H96" s="2">
        <f t="shared" si="5"/>
        <v>1</v>
      </c>
      <c r="I96" s="1">
        <v>0</v>
      </c>
      <c r="J96" s="2">
        <f t="shared" si="6"/>
        <v>0</v>
      </c>
      <c r="K96" s="1">
        <f t="shared" si="7"/>
        <v>317</v>
      </c>
      <c r="L96" s="2">
        <f t="shared" si="8"/>
        <v>1</v>
      </c>
      <c r="M96" s="1">
        <f t="shared" si="9"/>
        <v>125</v>
      </c>
      <c r="N96" s="1">
        <v>125</v>
      </c>
      <c r="O96" s="1">
        <v>0</v>
      </c>
      <c r="P96" s="1">
        <v>0</v>
      </c>
    </row>
    <row r="97" spans="1:16" x14ac:dyDescent="0.2">
      <c r="A97" s="1">
        <v>41491</v>
      </c>
      <c r="B97" s="1" t="s">
        <v>177</v>
      </c>
      <c r="C97" s="1" t="s">
        <v>600</v>
      </c>
      <c r="D97" s="1" t="s">
        <v>103</v>
      </c>
      <c r="E97" s="1" t="s">
        <v>881</v>
      </c>
      <c r="F97" s="1">
        <v>318</v>
      </c>
      <c r="G97" s="1">
        <v>244</v>
      </c>
      <c r="H97" s="2">
        <f t="shared" si="5"/>
        <v>0.76729559748427678</v>
      </c>
      <c r="I97" s="1">
        <v>0</v>
      </c>
      <c r="J97" s="2">
        <f t="shared" si="6"/>
        <v>0</v>
      </c>
      <c r="K97" s="1">
        <f t="shared" si="7"/>
        <v>244</v>
      </c>
      <c r="L97" s="2">
        <f t="shared" si="8"/>
        <v>0.76729559748427678</v>
      </c>
      <c r="M97" s="1">
        <f t="shared" si="9"/>
        <v>250</v>
      </c>
      <c r="N97" s="1">
        <v>191</v>
      </c>
      <c r="O97" s="1">
        <v>0</v>
      </c>
      <c r="P97" s="1">
        <v>59</v>
      </c>
    </row>
    <row r="98" spans="1:16" x14ac:dyDescent="0.2">
      <c r="A98" s="1">
        <v>461499</v>
      </c>
      <c r="B98" s="1" t="s">
        <v>178</v>
      </c>
      <c r="C98" s="1" t="s">
        <v>601</v>
      </c>
      <c r="D98" s="1" t="s">
        <v>34</v>
      </c>
      <c r="E98" s="1" t="s">
        <v>881</v>
      </c>
      <c r="F98" s="1">
        <v>1014</v>
      </c>
      <c r="G98" s="1">
        <v>363</v>
      </c>
      <c r="H98" s="2">
        <f t="shared" si="5"/>
        <v>0.35798816568047337</v>
      </c>
      <c r="I98" s="1">
        <v>82</v>
      </c>
      <c r="J98" s="2">
        <f t="shared" si="6"/>
        <v>0.22589531680440772</v>
      </c>
      <c r="K98" s="1">
        <f t="shared" si="7"/>
        <v>445</v>
      </c>
      <c r="L98" s="2">
        <f t="shared" si="8"/>
        <v>0.43885601577909272</v>
      </c>
      <c r="M98" s="1">
        <f t="shared" si="9"/>
        <v>675</v>
      </c>
      <c r="N98" s="1">
        <v>252</v>
      </c>
      <c r="O98" s="1">
        <v>54</v>
      </c>
      <c r="P98" s="1">
        <v>369</v>
      </c>
    </row>
    <row r="99" spans="1:16" x14ac:dyDescent="0.2">
      <c r="A99" s="1">
        <v>641540</v>
      </c>
      <c r="B99" s="1" t="s">
        <v>179</v>
      </c>
      <c r="C99" s="1" t="s">
        <v>602</v>
      </c>
      <c r="D99" s="1" t="s">
        <v>53</v>
      </c>
      <c r="E99" s="1" t="s">
        <v>881</v>
      </c>
      <c r="F99" s="1">
        <v>1378</v>
      </c>
      <c r="G99" s="1">
        <v>342</v>
      </c>
      <c r="H99" s="2">
        <f t="shared" si="5"/>
        <v>0.24818577648766327</v>
      </c>
      <c r="I99" s="1">
        <v>72</v>
      </c>
      <c r="J99" s="2">
        <f t="shared" si="6"/>
        <v>0.21052631578947367</v>
      </c>
      <c r="K99" s="1">
        <f t="shared" si="7"/>
        <v>414</v>
      </c>
      <c r="L99" s="2">
        <f t="shared" si="8"/>
        <v>0.30043541364296084</v>
      </c>
      <c r="M99" s="1">
        <f t="shared" si="9"/>
        <v>547</v>
      </c>
      <c r="N99" s="1">
        <v>164</v>
      </c>
      <c r="O99" s="1">
        <v>33</v>
      </c>
      <c r="P99" s="1">
        <v>350</v>
      </c>
    </row>
    <row r="100" spans="1:16" x14ac:dyDescent="0.2">
      <c r="A100" s="1">
        <v>181554</v>
      </c>
      <c r="B100" s="1" t="s">
        <v>180</v>
      </c>
      <c r="C100" s="1" t="s">
        <v>31</v>
      </c>
      <c r="D100" s="1" t="s">
        <v>31</v>
      </c>
      <c r="E100" s="1" t="s">
        <v>881</v>
      </c>
      <c r="F100" s="1">
        <v>10289</v>
      </c>
      <c r="G100" s="1">
        <v>3855</v>
      </c>
      <c r="H100" s="2">
        <f t="shared" si="5"/>
        <v>0.37467197978423561</v>
      </c>
      <c r="I100" s="1">
        <v>739</v>
      </c>
      <c r="J100" s="2">
        <f t="shared" si="6"/>
        <v>0.19169909208819716</v>
      </c>
      <c r="K100" s="1">
        <f t="shared" si="7"/>
        <v>4594</v>
      </c>
      <c r="L100" s="2">
        <f t="shared" si="8"/>
        <v>0.4464962581397609</v>
      </c>
      <c r="M100" s="1">
        <f t="shared" si="9"/>
        <v>5326</v>
      </c>
      <c r="N100" s="1">
        <v>2403</v>
      </c>
      <c r="O100" s="1">
        <v>438</v>
      </c>
      <c r="P100" s="1">
        <v>2485</v>
      </c>
    </row>
    <row r="101" spans="1:16" x14ac:dyDescent="0.2">
      <c r="A101" s="1">
        <v>371561</v>
      </c>
      <c r="B101" s="1" t="s">
        <v>181</v>
      </c>
      <c r="C101" s="1" t="s">
        <v>603</v>
      </c>
      <c r="D101" s="1" t="s">
        <v>26</v>
      </c>
      <c r="E101" s="1" t="s">
        <v>881</v>
      </c>
      <c r="F101" s="1">
        <v>602</v>
      </c>
      <c r="G101" s="1">
        <v>164</v>
      </c>
      <c r="H101" s="2">
        <f t="shared" si="5"/>
        <v>0.27242524916943522</v>
      </c>
      <c r="I101" s="1">
        <v>44</v>
      </c>
      <c r="J101" s="2">
        <f t="shared" si="6"/>
        <v>0.26829268292682928</v>
      </c>
      <c r="K101" s="1">
        <f t="shared" si="7"/>
        <v>208</v>
      </c>
      <c r="L101" s="2">
        <f t="shared" si="8"/>
        <v>0.34551495016611294</v>
      </c>
      <c r="M101" s="1">
        <f t="shared" si="9"/>
        <v>442</v>
      </c>
      <c r="N101" s="1">
        <v>120</v>
      </c>
      <c r="O101" s="1">
        <v>24</v>
      </c>
      <c r="P101" s="1">
        <v>298</v>
      </c>
    </row>
    <row r="102" spans="1:16" x14ac:dyDescent="0.2">
      <c r="A102" s="1">
        <v>531568</v>
      </c>
      <c r="B102" s="1" t="s">
        <v>182</v>
      </c>
      <c r="C102" s="1" t="s">
        <v>604</v>
      </c>
      <c r="D102" s="1" t="s">
        <v>30</v>
      </c>
      <c r="E102" s="1" t="s">
        <v>881</v>
      </c>
      <c r="F102" s="1">
        <v>1840</v>
      </c>
      <c r="G102" s="1">
        <v>556</v>
      </c>
      <c r="H102" s="2">
        <f t="shared" si="5"/>
        <v>0.30217391304347824</v>
      </c>
      <c r="I102" s="1">
        <v>98</v>
      </c>
      <c r="J102" s="2">
        <f t="shared" si="6"/>
        <v>0.17625899280575538</v>
      </c>
      <c r="K102" s="1">
        <f t="shared" si="7"/>
        <v>654</v>
      </c>
      <c r="L102" s="2">
        <f t="shared" si="8"/>
        <v>0.35543478260869565</v>
      </c>
      <c r="M102" s="1">
        <f t="shared" si="9"/>
        <v>920</v>
      </c>
      <c r="N102" s="1">
        <v>340</v>
      </c>
      <c r="O102" s="1">
        <v>60</v>
      </c>
      <c r="P102" s="1">
        <v>520</v>
      </c>
    </row>
    <row r="103" spans="1:16" x14ac:dyDescent="0.2">
      <c r="A103" s="1">
        <v>341582</v>
      </c>
      <c r="B103" s="1" t="s">
        <v>183</v>
      </c>
      <c r="C103" s="1" t="s">
        <v>605</v>
      </c>
      <c r="D103" s="1" t="s">
        <v>33</v>
      </c>
      <c r="E103" s="1" t="s">
        <v>881</v>
      </c>
      <c r="F103" s="1">
        <v>286</v>
      </c>
      <c r="G103" s="1">
        <v>116</v>
      </c>
      <c r="H103" s="2">
        <f t="shared" si="5"/>
        <v>0.40559440559440557</v>
      </c>
      <c r="I103" s="1">
        <v>32</v>
      </c>
      <c r="J103" s="2">
        <f t="shared" si="6"/>
        <v>0.27586206896551724</v>
      </c>
      <c r="K103" s="1">
        <f t="shared" si="7"/>
        <v>148</v>
      </c>
      <c r="L103" s="2">
        <f t="shared" si="8"/>
        <v>0.5174825174825175</v>
      </c>
      <c r="M103" s="1">
        <f t="shared" si="9"/>
        <v>164</v>
      </c>
      <c r="N103" s="1">
        <v>74</v>
      </c>
      <c r="O103" s="1">
        <v>9</v>
      </c>
      <c r="P103" s="1">
        <v>81</v>
      </c>
    </row>
    <row r="104" spans="1:16" x14ac:dyDescent="0.2">
      <c r="A104" s="1">
        <v>611600</v>
      </c>
      <c r="B104" s="1" t="s">
        <v>184</v>
      </c>
      <c r="C104" s="1" t="s">
        <v>606</v>
      </c>
      <c r="D104" s="1" t="s">
        <v>86</v>
      </c>
      <c r="E104" s="1" t="s">
        <v>881</v>
      </c>
      <c r="F104" s="1">
        <v>669</v>
      </c>
      <c r="G104" s="1">
        <v>205</v>
      </c>
      <c r="H104" s="2">
        <f t="shared" si="5"/>
        <v>0.30642750373692079</v>
      </c>
      <c r="I104" s="1">
        <v>53</v>
      </c>
      <c r="J104" s="2">
        <f t="shared" si="6"/>
        <v>0.25853658536585367</v>
      </c>
      <c r="K104" s="1">
        <f t="shared" si="7"/>
        <v>258</v>
      </c>
      <c r="L104" s="2">
        <f t="shared" si="8"/>
        <v>0.38565022421524664</v>
      </c>
      <c r="M104" s="1">
        <f t="shared" si="9"/>
        <v>392</v>
      </c>
      <c r="N104" s="1">
        <v>137</v>
      </c>
      <c r="O104" s="1">
        <v>32</v>
      </c>
      <c r="P104" s="1">
        <v>223</v>
      </c>
    </row>
    <row r="105" spans="1:16" x14ac:dyDescent="0.2">
      <c r="A105" s="1">
        <v>171645</v>
      </c>
      <c r="B105" s="1" t="s">
        <v>185</v>
      </c>
      <c r="C105" s="1" t="s">
        <v>607</v>
      </c>
      <c r="D105" s="1" t="s">
        <v>65</v>
      </c>
      <c r="E105" s="1" t="s">
        <v>881</v>
      </c>
      <c r="F105" s="1">
        <v>1153</v>
      </c>
      <c r="G105" s="1">
        <v>361</v>
      </c>
      <c r="H105" s="2">
        <f t="shared" si="5"/>
        <v>0.31309627059843886</v>
      </c>
      <c r="I105" s="1">
        <v>57</v>
      </c>
      <c r="J105" s="2">
        <f t="shared" si="6"/>
        <v>0.15789473684210525</v>
      </c>
      <c r="K105" s="1">
        <f t="shared" si="7"/>
        <v>418</v>
      </c>
      <c r="L105" s="2">
        <f t="shared" si="8"/>
        <v>0.36253252385082396</v>
      </c>
      <c r="M105" s="1">
        <f t="shared" si="9"/>
        <v>652</v>
      </c>
      <c r="N105" s="1">
        <v>223</v>
      </c>
      <c r="O105" s="1">
        <v>34</v>
      </c>
      <c r="P105" s="1">
        <v>395</v>
      </c>
    </row>
    <row r="106" spans="1:16" x14ac:dyDescent="0.2">
      <c r="A106" s="1">
        <v>591631</v>
      </c>
      <c r="B106" s="1" t="s">
        <v>186</v>
      </c>
      <c r="C106" s="1" t="s">
        <v>608</v>
      </c>
      <c r="D106" s="1" t="s">
        <v>36</v>
      </c>
      <c r="E106" s="1" t="s">
        <v>881</v>
      </c>
      <c r="F106" s="1">
        <v>492</v>
      </c>
      <c r="G106" s="1">
        <v>98</v>
      </c>
      <c r="H106" s="2">
        <f t="shared" si="5"/>
        <v>0.1991869918699187</v>
      </c>
      <c r="I106" s="1">
        <v>19</v>
      </c>
      <c r="J106" s="2">
        <f t="shared" si="6"/>
        <v>0.19387755102040816</v>
      </c>
      <c r="K106" s="1">
        <f t="shared" si="7"/>
        <v>117</v>
      </c>
      <c r="L106" s="2">
        <f t="shared" si="8"/>
        <v>0.23780487804878048</v>
      </c>
      <c r="M106" s="1">
        <f t="shared" si="9"/>
        <v>118</v>
      </c>
      <c r="N106" s="1">
        <v>32</v>
      </c>
      <c r="O106" s="1">
        <v>6</v>
      </c>
      <c r="P106" s="1">
        <v>80</v>
      </c>
    </row>
    <row r="107" spans="1:16" x14ac:dyDescent="0.2">
      <c r="A107" s="1">
        <v>641638</v>
      </c>
      <c r="B107" s="1" t="s">
        <v>187</v>
      </c>
      <c r="C107" s="1" t="s">
        <v>609</v>
      </c>
      <c r="D107" s="1" t="s">
        <v>53</v>
      </c>
      <c r="E107" s="1" t="s">
        <v>881</v>
      </c>
      <c r="F107" s="1">
        <v>3306</v>
      </c>
      <c r="G107" s="1">
        <v>1091</v>
      </c>
      <c r="H107" s="2">
        <f t="shared" si="5"/>
        <v>0.33000604960677554</v>
      </c>
      <c r="I107" s="1">
        <v>263</v>
      </c>
      <c r="J107" s="2">
        <f t="shared" si="6"/>
        <v>0.24106324472960586</v>
      </c>
      <c r="K107" s="1">
        <f t="shared" si="7"/>
        <v>1354</v>
      </c>
      <c r="L107" s="2">
        <f t="shared" si="8"/>
        <v>0.40955837870538414</v>
      </c>
      <c r="M107" s="1">
        <f t="shared" si="9"/>
        <v>1470</v>
      </c>
      <c r="N107" s="1">
        <v>518</v>
      </c>
      <c r="O107" s="1">
        <v>115</v>
      </c>
      <c r="P107" s="1">
        <v>837</v>
      </c>
    </row>
    <row r="108" spans="1:16" x14ac:dyDescent="0.2">
      <c r="A108" s="1">
        <v>471659</v>
      </c>
      <c r="B108" s="1" t="s">
        <v>188</v>
      </c>
      <c r="C108" s="1" t="s">
        <v>610</v>
      </c>
      <c r="D108" s="1" t="s">
        <v>60</v>
      </c>
      <c r="E108" s="1" t="s">
        <v>881</v>
      </c>
      <c r="F108" s="1">
        <v>1632</v>
      </c>
      <c r="G108" s="1">
        <v>456</v>
      </c>
      <c r="H108" s="2">
        <f t="shared" si="5"/>
        <v>0.27941176470588236</v>
      </c>
      <c r="I108" s="1">
        <v>105</v>
      </c>
      <c r="J108" s="2">
        <f t="shared" si="6"/>
        <v>0.23026315789473684</v>
      </c>
      <c r="K108" s="1">
        <f t="shared" si="7"/>
        <v>561</v>
      </c>
      <c r="L108" s="2">
        <f t="shared" si="8"/>
        <v>0.34375</v>
      </c>
      <c r="M108" s="1">
        <f t="shared" si="9"/>
        <v>1005</v>
      </c>
      <c r="N108" s="1">
        <v>324</v>
      </c>
      <c r="O108" s="1">
        <v>70</v>
      </c>
      <c r="P108" s="1">
        <v>611</v>
      </c>
    </row>
    <row r="109" spans="1:16" x14ac:dyDescent="0.2">
      <c r="A109" s="1">
        <v>670714</v>
      </c>
      <c r="B109" s="1" t="s">
        <v>189</v>
      </c>
      <c r="C109" s="1" t="s">
        <v>611</v>
      </c>
      <c r="D109" s="1" t="s">
        <v>17</v>
      </c>
      <c r="E109" s="1" t="s">
        <v>881</v>
      </c>
      <c r="F109" s="1">
        <v>5372</v>
      </c>
      <c r="G109" s="1">
        <v>475</v>
      </c>
      <c r="H109" s="2">
        <f t="shared" si="5"/>
        <v>8.8421444527177956E-2</v>
      </c>
      <c r="I109" s="1">
        <v>108</v>
      </c>
      <c r="J109" s="2">
        <f t="shared" si="6"/>
        <v>0.22736842105263158</v>
      </c>
      <c r="K109" s="1">
        <f t="shared" si="7"/>
        <v>583</v>
      </c>
      <c r="L109" s="2">
        <f t="shared" si="8"/>
        <v>0.10852568875651526</v>
      </c>
      <c r="M109" s="1">
        <f t="shared" si="9"/>
        <v>2103</v>
      </c>
      <c r="N109" s="1">
        <v>258</v>
      </c>
      <c r="O109" s="1">
        <v>48</v>
      </c>
      <c r="P109" s="1">
        <v>1797</v>
      </c>
    </row>
    <row r="110" spans="1:16" x14ac:dyDescent="0.2">
      <c r="A110" s="1">
        <v>471666</v>
      </c>
      <c r="B110" s="1" t="s">
        <v>190</v>
      </c>
      <c r="C110" s="1" t="s">
        <v>612</v>
      </c>
      <c r="D110" s="1" t="s">
        <v>60</v>
      </c>
      <c r="E110" s="1" t="s">
        <v>881</v>
      </c>
      <c r="F110" s="1">
        <v>316</v>
      </c>
      <c r="G110" s="1">
        <v>98</v>
      </c>
      <c r="H110" s="2">
        <f t="shared" si="5"/>
        <v>0.310126582278481</v>
      </c>
      <c r="I110" s="1">
        <v>36</v>
      </c>
      <c r="J110" s="2">
        <f t="shared" si="6"/>
        <v>0.36734693877551022</v>
      </c>
      <c r="K110" s="1">
        <f t="shared" si="7"/>
        <v>134</v>
      </c>
      <c r="L110" s="2">
        <f t="shared" si="8"/>
        <v>0.42405063291139239</v>
      </c>
      <c r="M110" s="1">
        <f t="shared" si="9"/>
        <v>234</v>
      </c>
      <c r="N110" s="1">
        <v>71</v>
      </c>
      <c r="O110" s="1">
        <v>25</v>
      </c>
      <c r="P110" s="1">
        <v>138</v>
      </c>
    </row>
    <row r="111" spans="1:16" x14ac:dyDescent="0.2">
      <c r="A111" s="1">
        <v>661687</v>
      </c>
      <c r="B111" s="1" t="s">
        <v>191</v>
      </c>
      <c r="C111" s="1" t="s">
        <v>613</v>
      </c>
      <c r="D111" s="1" t="s">
        <v>39</v>
      </c>
      <c r="E111" s="1" t="s">
        <v>881</v>
      </c>
      <c r="F111" s="1">
        <v>420</v>
      </c>
      <c r="G111" s="1">
        <v>47</v>
      </c>
      <c r="H111" s="2">
        <f t="shared" si="5"/>
        <v>0.11190476190476191</v>
      </c>
      <c r="I111" s="1">
        <v>10</v>
      </c>
      <c r="J111" s="2">
        <f t="shared" si="6"/>
        <v>0.21276595744680851</v>
      </c>
      <c r="K111" s="1">
        <f t="shared" si="7"/>
        <v>57</v>
      </c>
      <c r="L111" s="2">
        <f t="shared" si="8"/>
        <v>0.1357142857142857</v>
      </c>
      <c r="M111" s="1">
        <f t="shared" si="9"/>
        <v>213</v>
      </c>
      <c r="N111" s="1">
        <v>33</v>
      </c>
      <c r="O111" s="1">
        <v>5</v>
      </c>
      <c r="P111" s="1">
        <v>175</v>
      </c>
    </row>
    <row r="112" spans="1:16" x14ac:dyDescent="0.2">
      <c r="A112" s="1">
        <v>531694</v>
      </c>
      <c r="B112" s="1" t="s">
        <v>192</v>
      </c>
      <c r="C112" s="1" t="s">
        <v>614</v>
      </c>
      <c r="D112" s="1" t="s">
        <v>30</v>
      </c>
      <c r="E112" s="1" t="s">
        <v>881</v>
      </c>
      <c r="F112" s="1">
        <v>1692</v>
      </c>
      <c r="G112" s="1">
        <v>365</v>
      </c>
      <c r="H112" s="2">
        <f t="shared" si="5"/>
        <v>0.2157210401891253</v>
      </c>
      <c r="I112" s="1">
        <v>78</v>
      </c>
      <c r="J112" s="2">
        <f t="shared" si="6"/>
        <v>0.21369863013698631</v>
      </c>
      <c r="K112" s="1">
        <f t="shared" si="7"/>
        <v>443</v>
      </c>
      <c r="L112" s="2">
        <f t="shared" si="8"/>
        <v>0.26182033096926716</v>
      </c>
      <c r="M112" s="1">
        <f t="shared" si="9"/>
        <v>676</v>
      </c>
      <c r="N112" s="1">
        <v>198</v>
      </c>
      <c r="O112" s="1">
        <v>43</v>
      </c>
      <c r="P112" s="1">
        <v>435</v>
      </c>
    </row>
    <row r="113" spans="1:16" x14ac:dyDescent="0.2">
      <c r="A113" s="1">
        <v>181729</v>
      </c>
      <c r="B113" s="1" t="s">
        <v>193</v>
      </c>
      <c r="C113" s="1" t="s">
        <v>615</v>
      </c>
      <c r="D113" s="1" t="s">
        <v>31</v>
      </c>
      <c r="E113" s="1" t="s">
        <v>881</v>
      </c>
      <c r="F113" s="1">
        <v>931</v>
      </c>
      <c r="G113" s="1">
        <v>194</v>
      </c>
      <c r="H113" s="2">
        <f t="shared" si="5"/>
        <v>0.20837808807733621</v>
      </c>
      <c r="I113" s="1">
        <v>60</v>
      </c>
      <c r="J113" s="2">
        <f t="shared" si="6"/>
        <v>0.30927835051546393</v>
      </c>
      <c r="K113" s="1">
        <f t="shared" si="7"/>
        <v>254</v>
      </c>
      <c r="L113" s="2">
        <f t="shared" si="8"/>
        <v>0.27282491944146081</v>
      </c>
      <c r="M113" s="1">
        <f t="shared" si="9"/>
        <v>443</v>
      </c>
      <c r="N113" s="1">
        <v>112</v>
      </c>
      <c r="O113" s="1">
        <v>29</v>
      </c>
      <c r="P113" s="1">
        <v>302</v>
      </c>
    </row>
    <row r="114" spans="1:16" x14ac:dyDescent="0.2">
      <c r="A114" s="1">
        <v>111736</v>
      </c>
      <c r="B114" s="1" t="s">
        <v>194</v>
      </c>
      <c r="C114" s="1" t="s">
        <v>616</v>
      </c>
      <c r="D114" s="1" t="s">
        <v>64</v>
      </c>
      <c r="E114" s="1" t="s">
        <v>881</v>
      </c>
      <c r="F114" s="1">
        <v>514</v>
      </c>
      <c r="G114" s="1">
        <v>122</v>
      </c>
      <c r="H114" s="2">
        <f t="shared" si="5"/>
        <v>0.23735408560311283</v>
      </c>
      <c r="I114" s="1">
        <v>53</v>
      </c>
      <c r="J114" s="2">
        <f t="shared" si="6"/>
        <v>0.4344262295081967</v>
      </c>
      <c r="K114" s="1">
        <f t="shared" si="7"/>
        <v>175</v>
      </c>
      <c r="L114" s="2">
        <f t="shared" si="8"/>
        <v>0.34046692607003892</v>
      </c>
      <c r="M114" s="1">
        <f t="shared" si="9"/>
        <v>251</v>
      </c>
      <c r="N114" s="1">
        <v>74</v>
      </c>
      <c r="O114" s="1">
        <v>25</v>
      </c>
      <c r="P114" s="1">
        <v>152</v>
      </c>
    </row>
    <row r="115" spans="1:16" x14ac:dyDescent="0.2">
      <c r="A115" s="1">
        <v>221813</v>
      </c>
      <c r="B115" s="1" t="s">
        <v>195</v>
      </c>
      <c r="C115" s="1" t="s">
        <v>617</v>
      </c>
      <c r="D115" s="1" t="s">
        <v>59</v>
      </c>
      <c r="E115" s="1" t="s">
        <v>881</v>
      </c>
      <c r="F115" s="1">
        <v>839</v>
      </c>
      <c r="G115" s="1">
        <v>324</v>
      </c>
      <c r="H115" s="2">
        <f t="shared" si="5"/>
        <v>0.38617401668653156</v>
      </c>
      <c r="I115" s="1">
        <v>55</v>
      </c>
      <c r="J115" s="2">
        <f t="shared" si="6"/>
        <v>0.16975308641975309</v>
      </c>
      <c r="K115" s="1">
        <f t="shared" si="7"/>
        <v>379</v>
      </c>
      <c r="L115" s="2">
        <f t="shared" si="8"/>
        <v>0.45172824791418353</v>
      </c>
      <c r="M115" s="1">
        <f t="shared" si="9"/>
        <v>518</v>
      </c>
      <c r="N115" s="1">
        <v>222</v>
      </c>
      <c r="O115" s="1">
        <v>37</v>
      </c>
      <c r="P115" s="1">
        <v>259</v>
      </c>
    </row>
    <row r="116" spans="1:16" x14ac:dyDescent="0.2">
      <c r="A116" s="1">
        <v>545757</v>
      </c>
      <c r="B116" s="1" t="s">
        <v>196</v>
      </c>
      <c r="C116" s="1" t="s">
        <v>618</v>
      </c>
      <c r="D116" s="1" t="s">
        <v>52</v>
      </c>
      <c r="E116" s="1" t="s">
        <v>881</v>
      </c>
      <c r="F116" s="1">
        <v>460</v>
      </c>
      <c r="G116" s="1">
        <v>380</v>
      </c>
      <c r="H116" s="2">
        <f t="shared" si="5"/>
        <v>0.82608695652173914</v>
      </c>
      <c r="I116" s="1">
        <v>0</v>
      </c>
      <c r="J116" s="2">
        <f t="shared" si="6"/>
        <v>0</v>
      </c>
      <c r="K116" s="1">
        <f t="shared" si="7"/>
        <v>380</v>
      </c>
      <c r="L116" s="2">
        <f t="shared" si="8"/>
        <v>0.82608695652173914</v>
      </c>
      <c r="M116" s="1">
        <f t="shared" si="9"/>
        <v>345</v>
      </c>
      <c r="N116" s="1">
        <v>271</v>
      </c>
      <c r="O116" s="1">
        <v>0</v>
      </c>
      <c r="P116" s="1">
        <v>74</v>
      </c>
    </row>
    <row r="117" spans="1:16" x14ac:dyDescent="0.2">
      <c r="A117" s="1">
        <v>191855</v>
      </c>
      <c r="B117" s="1" t="s">
        <v>197</v>
      </c>
      <c r="C117" s="1" t="s">
        <v>198</v>
      </c>
      <c r="D117" s="1" t="s">
        <v>198</v>
      </c>
      <c r="E117" s="1" t="s">
        <v>881</v>
      </c>
      <c r="F117" s="1">
        <v>380</v>
      </c>
      <c r="G117" s="1">
        <v>163</v>
      </c>
      <c r="H117" s="2">
        <f t="shared" si="5"/>
        <v>0.42894736842105263</v>
      </c>
      <c r="I117" s="1">
        <v>26</v>
      </c>
      <c r="J117" s="2">
        <f t="shared" si="6"/>
        <v>0.15950920245398773</v>
      </c>
      <c r="K117" s="1">
        <f t="shared" si="7"/>
        <v>189</v>
      </c>
      <c r="L117" s="2">
        <f t="shared" si="8"/>
        <v>0.49736842105263157</v>
      </c>
      <c r="M117" s="1">
        <f t="shared" si="9"/>
        <v>187</v>
      </c>
      <c r="N117" s="1">
        <v>89</v>
      </c>
      <c r="O117" s="1">
        <v>15</v>
      </c>
      <c r="P117" s="1">
        <v>83</v>
      </c>
    </row>
    <row r="118" spans="1:16" x14ac:dyDescent="0.2">
      <c r="A118" s="1">
        <v>201862</v>
      </c>
      <c r="B118" s="1" t="s">
        <v>199</v>
      </c>
      <c r="C118" s="1" t="s">
        <v>24</v>
      </c>
      <c r="D118" s="1" t="s">
        <v>25</v>
      </c>
      <c r="E118" s="1" t="s">
        <v>881</v>
      </c>
      <c r="F118" s="1">
        <v>6336</v>
      </c>
      <c r="G118" s="1">
        <v>3094</v>
      </c>
      <c r="H118" s="2">
        <f t="shared" si="5"/>
        <v>0.48832070707070707</v>
      </c>
      <c r="I118" s="1">
        <v>336</v>
      </c>
      <c r="J118" s="2">
        <f t="shared" si="6"/>
        <v>0.10859728506787331</v>
      </c>
      <c r="K118" s="1">
        <f t="shared" si="7"/>
        <v>3430</v>
      </c>
      <c r="L118" s="2">
        <f t="shared" si="8"/>
        <v>0.54135101010101006</v>
      </c>
      <c r="M118" s="1">
        <f t="shared" si="9"/>
        <v>3233</v>
      </c>
      <c r="N118" s="1">
        <v>1863</v>
      </c>
      <c r="O118" s="1">
        <v>177</v>
      </c>
      <c r="P118" s="1">
        <v>1193</v>
      </c>
    </row>
    <row r="119" spans="1:16" x14ac:dyDescent="0.2">
      <c r="A119" s="1">
        <v>641870</v>
      </c>
      <c r="B119" s="1" t="s">
        <v>200</v>
      </c>
      <c r="C119" s="1" t="s">
        <v>619</v>
      </c>
      <c r="D119" s="1" t="s">
        <v>53</v>
      </c>
      <c r="E119" s="1" t="s">
        <v>881</v>
      </c>
      <c r="F119" s="1">
        <v>199</v>
      </c>
      <c r="G119" s="1">
        <v>43</v>
      </c>
      <c r="H119" s="2">
        <f t="shared" si="5"/>
        <v>0.21608040201005024</v>
      </c>
      <c r="I119" s="1">
        <v>7</v>
      </c>
      <c r="J119" s="2">
        <f t="shared" si="6"/>
        <v>0.16279069767441862</v>
      </c>
      <c r="K119" s="1">
        <f t="shared" si="7"/>
        <v>50</v>
      </c>
      <c r="L119" s="2">
        <f t="shared" si="8"/>
        <v>0.25125628140703515</v>
      </c>
      <c r="M119" s="1">
        <f t="shared" si="9"/>
        <v>87</v>
      </c>
      <c r="N119" s="1">
        <v>29</v>
      </c>
      <c r="O119" s="1">
        <v>5</v>
      </c>
      <c r="P119" s="1">
        <v>53</v>
      </c>
    </row>
    <row r="120" spans="1:16" x14ac:dyDescent="0.2">
      <c r="A120" s="1">
        <v>281883</v>
      </c>
      <c r="B120" s="1" t="s">
        <v>201</v>
      </c>
      <c r="C120" s="1" t="s">
        <v>620</v>
      </c>
      <c r="D120" s="1" t="s">
        <v>40</v>
      </c>
      <c r="E120" s="1" t="s">
        <v>881</v>
      </c>
      <c r="F120" s="1">
        <v>2248</v>
      </c>
      <c r="G120" s="1">
        <v>791</v>
      </c>
      <c r="H120" s="2">
        <f t="shared" si="5"/>
        <v>0.35186832740213525</v>
      </c>
      <c r="I120" s="1">
        <v>143</v>
      </c>
      <c r="J120" s="2">
        <f t="shared" si="6"/>
        <v>0.18078381795195955</v>
      </c>
      <c r="K120" s="1">
        <f t="shared" si="7"/>
        <v>934</v>
      </c>
      <c r="L120" s="2">
        <f t="shared" si="8"/>
        <v>0.41548042704626337</v>
      </c>
      <c r="M120" s="1">
        <f t="shared" si="9"/>
        <v>1139</v>
      </c>
      <c r="N120" s="1">
        <v>461</v>
      </c>
      <c r="O120" s="1">
        <v>75</v>
      </c>
      <c r="P120" s="1">
        <v>603</v>
      </c>
    </row>
    <row r="121" spans="1:16" x14ac:dyDescent="0.2">
      <c r="A121" s="1">
        <v>401890</v>
      </c>
      <c r="B121" s="1" t="s">
        <v>202</v>
      </c>
      <c r="C121" s="1" t="s">
        <v>27</v>
      </c>
      <c r="D121" s="1" t="s">
        <v>27</v>
      </c>
      <c r="E121" s="1" t="s">
        <v>881</v>
      </c>
      <c r="F121" s="1">
        <v>848</v>
      </c>
      <c r="G121" s="1">
        <v>66</v>
      </c>
      <c r="H121" s="2">
        <f t="shared" si="5"/>
        <v>7.783018867924528E-2</v>
      </c>
      <c r="I121" s="1">
        <v>7</v>
      </c>
      <c r="J121" s="2">
        <f t="shared" si="6"/>
        <v>0.10606060606060606</v>
      </c>
      <c r="K121" s="1">
        <f t="shared" si="7"/>
        <v>73</v>
      </c>
      <c r="L121" s="2">
        <f t="shared" si="8"/>
        <v>8.6084905660377353E-2</v>
      </c>
      <c r="M121" s="1">
        <f t="shared" si="9"/>
        <v>269</v>
      </c>
      <c r="N121" s="1">
        <v>27</v>
      </c>
      <c r="O121" s="1">
        <v>3</v>
      </c>
      <c r="P121" s="1">
        <v>239</v>
      </c>
    </row>
    <row r="122" spans="1:16" x14ac:dyDescent="0.2">
      <c r="A122" s="1">
        <v>401900</v>
      </c>
      <c r="B122" s="1" t="s">
        <v>203</v>
      </c>
      <c r="C122" s="1" t="s">
        <v>621</v>
      </c>
      <c r="D122" s="1" t="s">
        <v>27</v>
      </c>
      <c r="E122" s="1" t="s">
        <v>881</v>
      </c>
      <c r="F122" s="1">
        <v>4511</v>
      </c>
      <c r="G122" s="1">
        <v>952</v>
      </c>
      <c r="H122" s="2">
        <f t="shared" si="5"/>
        <v>0.21103968078031479</v>
      </c>
      <c r="I122" s="1">
        <v>133</v>
      </c>
      <c r="J122" s="2">
        <f t="shared" si="6"/>
        <v>0.13970588235294118</v>
      </c>
      <c r="K122" s="1">
        <f t="shared" si="7"/>
        <v>1085</v>
      </c>
      <c r="L122" s="2">
        <f t="shared" si="8"/>
        <v>0.2405231655952117</v>
      </c>
      <c r="M122" s="1">
        <f t="shared" si="9"/>
        <v>1875</v>
      </c>
      <c r="N122" s="1">
        <v>436</v>
      </c>
      <c r="O122" s="1">
        <v>65</v>
      </c>
      <c r="P122" s="1">
        <v>1374</v>
      </c>
    </row>
    <row r="123" spans="1:16" x14ac:dyDescent="0.2">
      <c r="A123" s="1">
        <v>481939</v>
      </c>
      <c r="B123" s="1" t="s">
        <v>204</v>
      </c>
      <c r="C123" s="1" t="s">
        <v>622</v>
      </c>
      <c r="D123" s="1" t="s">
        <v>82</v>
      </c>
      <c r="E123" s="1" t="s">
        <v>881</v>
      </c>
      <c r="F123" s="1">
        <v>435</v>
      </c>
      <c r="G123" s="1">
        <v>185</v>
      </c>
      <c r="H123" s="2">
        <f t="shared" si="5"/>
        <v>0.42528735632183906</v>
      </c>
      <c r="I123" s="1">
        <v>53</v>
      </c>
      <c r="J123" s="2">
        <f t="shared" si="6"/>
        <v>0.2864864864864865</v>
      </c>
      <c r="K123" s="1">
        <f t="shared" si="7"/>
        <v>238</v>
      </c>
      <c r="L123" s="2">
        <f t="shared" si="8"/>
        <v>0.54712643678160922</v>
      </c>
      <c r="M123" s="1">
        <f t="shared" si="9"/>
        <v>306</v>
      </c>
      <c r="N123" s="1">
        <v>138</v>
      </c>
      <c r="O123" s="1">
        <v>39</v>
      </c>
      <c r="P123" s="1">
        <v>129</v>
      </c>
    </row>
    <row r="124" spans="1:16" x14ac:dyDescent="0.2">
      <c r="A124" s="1">
        <v>441953</v>
      </c>
      <c r="B124" s="1" t="s">
        <v>205</v>
      </c>
      <c r="C124" s="1" t="s">
        <v>623</v>
      </c>
      <c r="D124" s="1" t="s">
        <v>46</v>
      </c>
      <c r="E124" s="1" t="s">
        <v>881</v>
      </c>
      <c r="F124" s="1">
        <v>1500</v>
      </c>
      <c r="G124" s="1">
        <v>267</v>
      </c>
      <c r="H124" s="2">
        <f t="shared" si="5"/>
        <v>0.17799999999999999</v>
      </c>
      <c r="I124" s="1">
        <v>70</v>
      </c>
      <c r="J124" s="2">
        <f t="shared" si="6"/>
        <v>0.26217228464419473</v>
      </c>
      <c r="K124" s="1">
        <f t="shared" si="7"/>
        <v>337</v>
      </c>
      <c r="L124" s="2">
        <f t="shared" si="8"/>
        <v>0.22466666666666665</v>
      </c>
      <c r="M124" s="1">
        <f t="shared" si="9"/>
        <v>570</v>
      </c>
      <c r="N124" s="1">
        <v>137</v>
      </c>
      <c r="O124" s="1">
        <v>33</v>
      </c>
      <c r="P124" s="1">
        <v>400</v>
      </c>
    </row>
    <row r="125" spans="1:16" x14ac:dyDescent="0.2">
      <c r="A125" s="1">
        <v>612009</v>
      </c>
      <c r="B125" s="1" t="s">
        <v>206</v>
      </c>
      <c r="C125" s="1" t="s">
        <v>624</v>
      </c>
      <c r="D125" s="1" t="s">
        <v>86</v>
      </c>
      <c r="E125" s="1" t="s">
        <v>881</v>
      </c>
      <c r="F125" s="1">
        <v>1374</v>
      </c>
      <c r="G125" s="1">
        <v>327</v>
      </c>
      <c r="H125" s="2">
        <f t="shared" si="5"/>
        <v>0.23799126637554585</v>
      </c>
      <c r="I125" s="1">
        <v>99</v>
      </c>
      <c r="J125" s="2">
        <f t="shared" si="6"/>
        <v>0.30275229357798167</v>
      </c>
      <c r="K125" s="1">
        <f t="shared" si="7"/>
        <v>426</v>
      </c>
      <c r="L125" s="2">
        <f t="shared" si="8"/>
        <v>0.31004366812227074</v>
      </c>
      <c r="M125" s="1">
        <f t="shared" si="9"/>
        <v>849</v>
      </c>
      <c r="N125" s="1">
        <v>232</v>
      </c>
      <c r="O125" s="1">
        <v>49</v>
      </c>
      <c r="P125" s="1">
        <v>568</v>
      </c>
    </row>
    <row r="126" spans="1:16" x14ac:dyDescent="0.2">
      <c r="A126" s="1">
        <v>642044</v>
      </c>
      <c r="B126" s="1" t="s">
        <v>207</v>
      </c>
      <c r="C126" s="1" t="s">
        <v>625</v>
      </c>
      <c r="D126" s="1" t="s">
        <v>53</v>
      </c>
      <c r="E126" s="1" t="s">
        <v>881</v>
      </c>
      <c r="F126" s="1">
        <v>146</v>
      </c>
      <c r="G126" s="1">
        <v>43</v>
      </c>
      <c r="H126" s="2">
        <f t="shared" si="5"/>
        <v>0.29452054794520549</v>
      </c>
      <c r="I126" s="1">
        <v>6</v>
      </c>
      <c r="J126" s="2">
        <f t="shared" si="6"/>
        <v>0.13953488372093023</v>
      </c>
      <c r="K126" s="1">
        <f t="shared" si="7"/>
        <v>49</v>
      </c>
      <c r="L126" s="2">
        <f t="shared" si="8"/>
        <v>0.33561643835616439</v>
      </c>
      <c r="M126" s="1">
        <f t="shared" si="9"/>
        <v>59</v>
      </c>
      <c r="N126" s="1">
        <v>28</v>
      </c>
      <c r="O126" s="1">
        <v>3</v>
      </c>
      <c r="P126" s="1">
        <v>28</v>
      </c>
    </row>
    <row r="127" spans="1:16" x14ac:dyDescent="0.2">
      <c r="A127" s="1">
        <v>662058</v>
      </c>
      <c r="B127" s="1" t="s">
        <v>208</v>
      </c>
      <c r="C127" s="1" t="s">
        <v>626</v>
      </c>
      <c r="D127" s="1" t="s">
        <v>39</v>
      </c>
      <c r="E127" s="1" t="s">
        <v>881</v>
      </c>
      <c r="F127" s="1">
        <v>3675</v>
      </c>
      <c r="G127" s="1">
        <v>487</v>
      </c>
      <c r="H127" s="2">
        <f t="shared" si="5"/>
        <v>0.13251700680272108</v>
      </c>
      <c r="I127" s="1">
        <v>114</v>
      </c>
      <c r="J127" s="2">
        <f t="shared" si="6"/>
        <v>0.23408624229979466</v>
      </c>
      <c r="K127" s="1">
        <f t="shared" si="7"/>
        <v>601</v>
      </c>
      <c r="L127" s="2">
        <f t="shared" si="8"/>
        <v>0.16353741496598639</v>
      </c>
      <c r="M127" s="1">
        <f t="shared" si="9"/>
        <v>1588</v>
      </c>
      <c r="N127" s="1">
        <v>284</v>
      </c>
      <c r="O127" s="1">
        <v>66</v>
      </c>
      <c r="P127" s="1">
        <v>1238</v>
      </c>
    </row>
    <row r="128" spans="1:16" x14ac:dyDescent="0.2">
      <c r="A128" s="1">
        <v>152114</v>
      </c>
      <c r="B128" s="1" t="s">
        <v>209</v>
      </c>
      <c r="C128" s="1" t="s">
        <v>627</v>
      </c>
      <c r="D128" s="1" t="s">
        <v>210</v>
      </c>
      <c r="E128" s="1" t="s">
        <v>881</v>
      </c>
      <c r="F128" s="1">
        <v>537</v>
      </c>
      <c r="G128" s="1">
        <v>145</v>
      </c>
      <c r="H128" s="2">
        <f t="shared" si="5"/>
        <v>0.27001862197392923</v>
      </c>
      <c r="I128" s="1">
        <v>34</v>
      </c>
      <c r="J128" s="2">
        <f t="shared" si="6"/>
        <v>0.23448275862068965</v>
      </c>
      <c r="K128" s="1">
        <f t="shared" si="7"/>
        <v>179</v>
      </c>
      <c r="L128" s="2">
        <f t="shared" si="8"/>
        <v>0.33333333333333331</v>
      </c>
      <c r="M128" s="1">
        <f t="shared" si="9"/>
        <v>236</v>
      </c>
      <c r="N128" s="1">
        <v>77</v>
      </c>
      <c r="O128" s="1">
        <v>14</v>
      </c>
      <c r="P128" s="1">
        <v>145</v>
      </c>
    </row>
    <row r="129" spans="1:16" x14ac:dyDescent="0.2">
      <c r="A129" s="1">
        <v>422128</v>
      </c>
      <c r="B129" s="1" t="s">
        <v>211</v>
      </c>
      <c r="C129" s="1" t="s">
        <v>628</v>
      </c>
      <c r="D129" s="1" t="s">
        <v>57</v>
      </c>
      <c r="E129" s="1" t="s">
        <v>881</v>
      </c>
      <c r="F129" s="1">
        <v>616</v>
      </c>
      <c r="G129" s="1">
        <v>306</v>
      </c>
      <c r="H129" s="2">
        <f t="shared" si="5"/>
        <v>0.49675324675324678</v>
      </c>
      <c r="I129" s="1">
        <v>59</v>
      </c>
      <c r="J129" s="2">
        <f t="shared" si="6"/>
        <v>0.19281045751633988</v>
      </c>
      <c r="K129" s="1">
        <f t="shared" si="7"/>
        <v>365</v>
      </c>
      <c r="L129" s="2">
        <f t="shared" si="8"/>
        <v>0.59253246753246758</v>
      </c>
      <c r="M129" s="1">
        <f t="shared" si="9"/>
        <v>370</v>
      </c>
      <c r="N129" s="1">
        <v>223</v>
      </c>
      <c r="O129" s="1">
        <v>34</v>
      </c>
      <c r="P129" s="1">
        <v>113</v>
      </c>
    </row>
    <row r="130" spans="1:16" x14ac:dyDescent="0.2">
      <c r="A130" s="1">
        <v>602135</v>
      </c>
      <c r="B130" s="1" t="s">
        <v>212</v>
      </c>
      <c r="C130" s="1" t="s">
        <v>629</v>
      </c>
      <c r="D130" s="1" t="s">
        <v>45</v>
      </c>
      <c r="E130" s="1" t="s">
        <v>881</v>
      </c>
      <c r="F130" s="1">
        <v>291</v>
      </c>
      <c r="G130" s="1">
        <v>98</v>
      </c>
      <c r="H130" s="2">
        <f t="shared" ref="H130:H193" si="10">G130/F130</f>
        <v>0.33676975945017185</v>
      </c>
      <c r="I130" s="1">
        <v>43</v>
      </c>
      <c r="J130" s="2">
        <f t="shared" ref="J130:J193" si="11">I130/G130</f>
        <v>0.43877551020408162</v>
      </c>
      <c r="K130" s="1">
        <f t="shared" ref="K130:K193" si="12">SUM(G130,I130)</f>
        <v>141</v>
      </c>
      <c r="L130" s="2">
        <f t="shared" ref="L130:L193" si="13">K130/F130</f>
        <v>0.4845360824742268</v>
      </c>
      <c r="M130" s="1">
        <f t="shared" ref="M130:M193" si="14">SUM(N130:P130)</f>
        <v>187</v>
      </c>
      <c r="N130" s="1">
        <v>67</v>
      </c>
      <c r="O130" s="1">
        <v>36</v>
      </c>
      <c r="P130" s="1">
        <v>84</v>
      </c>
    </row>
    <row r="131" spans="1:16" x14ac:dyDescent="0.2">
      <c r="A131" s="1">
        <v>62142</v>
      </c>
      <c r="B131" s="1" t="s">
        <v>213</v>
      </c>
      <c r="C131" s="1" t="s">
        <v>630</v>
      </c>
      <c r="D131" s="1" t="s">
        <v>78</v>
      </c>
      <c r="E131" s="1" t="s">
        <v>881</v>
      </c>
      <c r="F131" s="1">
        <v>124</v>
      </c>
      <c r="G131" s="1">
        <v>52</v>
      </c>
      <c r="H131" s="2">
        <f t="shared" si="10"/>
        <v>0.41935483870967744</v>
      </c>
      <c r="I131" s="1">
        <v>11</v>
      </c>
      <c r="J131" s="2">
        <f t="shared" si="11"/>
        <v>0.21153846153846154</v>
      </c>
      <c r="K131" s="1">
        <f t="shared" si="12"/>
        <v>63</v>
      </c>
      <c r="L131" s="2">
        <f t="shared" si="13"/>
        <v>0.50806451612903225</v>
      </c>
      <c r="M131" s="1">
        <f t="shared" si="14"/>
        <v>90</v>
      </c>
      <c r="N131" s="1">
        <v>37</v>
      </c>
      <c r="O131" s="1">
        <v>10</v>
      </c>
      <c r="P131" s="1">
        <v>43</v>
      </c>
    </row>
    <row r="132" spans="1:16" x14ac:dyDescent="0.2">
      <c r="A132" s="1">
        <v>402184</v>
      </c>
      <c r="B132" s="1" t="s">
        <v>214</v>
      </c>
      <c r="C132" s="1" t="s">
        <v>631</v>
      </c>
      <c r="D132" s="1" t="s">
        <v>27</v>
      </c>
      <c r="E132" s="1" t="s">
        <v>881</v>
      </c>
      <c r="F132" s="1">
        <v>1194</v>
      </c>
      <c r="G132" s="1">
        <v>179</v>
      </c>
      <c r="H132" s="2">
        <f t="shared" si="10"/>
        <v>0.14991624790619765</v>
      </c>
      <c r="I132" s="1">
        <v>31</v>
      </c>
      <c r="J132" s="2">
        <f t="shared" si="11"/>
        <v>0.17318435754189945</v>
      </c>
      <c r="K132" s="1">
        <f t="shared" si="12"/>
        <v>210</v>
      </c>
      <c r="L132" s="2">
        <f t="shared" si="13"/>
        <v>0.17587939698492464</v>
      </c>
      <c r="M132" s="1">
        <f t="shared" si="14"/>
        <v>492</v>
      </c>
      <c r="N132" s="1">
        <v>167</v>
      </c>
      <c r="O132" s="1">
        <v>30</v>
      </c>
      <c r="P132" s="1">
        <v>295</v>
      </c>
    </row>
    <row r="133" spans="1:16" x14ac:dyDescent="0.2">
      <c r="A133" s="1">
        <v>552198</v>
      </c>
      <c r="B133" s="1" t="s">
        <v>215</v>
      </c>
      <c r="C133" s="1" t="s">
        <v>632</v>
      </c>
      <c r="D133" s="1" t="s">
        <v>95</v>
      </c>
      <c r="E133" s="1" t="s">
        <v>881</v>
      </c>
      <c r="F133" s="1">
        <v>675</v>
      </c>
      <c r="G133" s="1">
        <v>231</v>
      </c>
      <c r="H133" s="2">
        <f t="shared" si="10"/>
        <v>0.34222222222222221</v>
      </c>
      <c r="I133" s="1">
        <v>48</v>
      </c>
      <c r="J133" s="2">
        <f t="shared" si="11"/>
        <v>0.20779220779220781</v>
      </c>
      <c r="K133" s="1">
        <f t="shared" si="12"/>
        <v>279</v>
      </c>
      <c r="L133" s="2">
        <f t="shared" si="13"/>
        <v>0.41333333333333333</v>
      </c>
      <c r="M133" s="1">
        <f t="shared" si="14"/>
        <v>409</v>
      </c>
      <c r="N133" s="1">
        <v>153</v>
      </c>
      <c r="O133" s="1">
        <v>33</v>
      </c>
      <c r="P133" s="1">
        <v>223</v>
      </c>
    </row>
    <row r="134" spans="1:16" x14ac:dyDescent="0.2">
      <c r="A134" s="1">
        <v>382212</v>
      </c>
      <c r="B134" s="1" t="s">
        <v>216</v>
      </c>
      <c r="C134" s="1" t="s">
        <v>633</v>
      </c>
      <c r="D134" s="1" t="s">
        <v>106</v>
      </c>
      <c r="E134" s="1" t="s">
        <v>881</v>
      </c>
      <c r="F134" s="1">
        <v>71</v>
      </c>
      <c r="G134" s="1">
        <v>37</v>
      </c>
      <c r="H134" s="2">
        <f t="shared" si="10"/>
        <v>0.52112676056338025</v>
      </c>
      <c r="I134" s="1">
        <v>6</v>
      </c>
      <c r="J134" s="2">
        <f t="shared" si="11"/>
        <v>0.16216216216216217</v>
      </c>
      <c r="K134" s="1">
        <f t="shared" si="12"/>
        <v>43</v>
      </c>
      <c r="L134" s="2">
        <f t="shared" si="13"/>
        <v>0.60563380281690138</v>
      </c>
      <c r="M134" s="1">
        <f t="shared" si="14"/>
        <v>53</v>
      </c>
      <c r="N134" s="1">
        <v>29</v>
      </c>
      <c r="O134" s="1">
        <v>5</v>
      </c>
      <c r="P134" s="1">
        <v>19</v>
      </c>
    </row>
    <row r="135" spans="1:16" x14ac:dyDescent="0.2">
      <c r="A135" s="1">
        <v>452217</v>
      </c>
      <c r="B135" s="1" t="s">
        <v>217</v>
      </c>
      <c r="C135" s="1" t="s">
        <v>634</v>
      </c>
      <c r="D135" s="1" t="s">
        <v>66</v>
      </c>
      <c r="E135" s="1" t="s">
        <v>881</v>
      </c>
      <c r="F135" s="1">
        <v>2012</v>
      </c>
      <c r="G135" s="1">
        <v>342</v>
      </c>
      <c r="H135" s="2">
        <f t="shared" si="10"/>
        <v>0.16998011928429424</v>
      </c>
      <c r="I135" s="1">
        <v>69</v>
      </c>
      <c r="J135" s="2">
        <f t="shared" si="11"/>
        <v>0.20175438596491227</v>
      </c>
      <c r="K135" s="1">
        <f t="shared" si="12"/>
        <v>411</v>
      </c>
      <c r="L135" s="2">
        <f t="shared" si="13"/>
        <v>0.20427435387673956</v>
      </c>
      <c r="M135" s="1">
        <f t="shared" si="14"/>
        <v>952</v>
      </c>
      <c r="N135" s="1">
        <v>212</v>
      </c>
      <c r="O135" s="1">
        <v>40</v>
      </c>
      <c r="P135" s="1">
        <v>700</v>
      </c>
    </row>
    <row r="136" spans="1:16" x14ac:dyDescent="0.2">
      <c r="A136" s="1">
        <v>102226</v>
      </c>
      <c r="B136" s="1" t="s">
        <v>218</v>
      </c>
      <c r="C136" s="1" t="s">
        <v>635</v>
      </c>
      <c r="D136" s="1" t="s">
        <v>62</v>
      </c>
      <c r="E136" s="1" t="s">
        <v>881</v>
      </c>
      <c r="F136" s="1">
        <v>243</v>
      </c>
      <c r="G136" s="1">
        <v>197</v>
      </c>
      <c r="H136" s="2">
        <f t="shared" si="10"/>
        <v>0.81069958847736623</v>
      </c>
      <c r="I136" s="1">
        <v>0</v>
      </c>
      <c r="J136" s="2">
        <f t="shared" si="11"/>
        <v>0</v>
      </c>
      <c r="K136" s="1">
        <f t="shared" si="12"/>
        <v>197</v>
      </c>
      <c r="L136" s="2">
        <f t="shared" si="13"/>
        <v>0.81069958847736623</v>
      </c>
      <c r="M136" s="1">
        <f t="shared" si="14"/>
        <v>187</v>
      </c>
      <c r="N136" s="1">
        <v>148</v>
      </c>
      <c r="O136" s="1">
        <v>0</v>
      </c>
      <c r="P136" s="1">
        <v>39</v>
      </c>
    </row>
    <row r="137" spans="1:16" x14ac:dyDescent="0.2">
      <c r="A137" s="1">
        <v>72233</v>
      </c>
      <c r="B137" s="1" t="s">
        <v>219</v>
      </c>
      <c r="C137" s="1" t="s">
        <v>636</v>
      </c>
      <c r="D137" s="1" t="s">
        <v>19</v>
      </c>
      <c r="E137" s="1" t="s">
        <v>881</v>
      </c>
      <c r="F137" s="1">
        <v>811</v>
      </c>
      <c r="G137" s="1">
        <v>338</v>
      </c>
      <c r="H137" s="2">
        <f t="shared" si="10"/>
        <v>0.41676942046855736</v>
      </c>
      <c r="I137" s="1">
        <v>58</v>
      </c>
      <c r="J137" s="2">
        <f t="shared" si="11"/>
        <v>0.17159763313609466</v>
      </c>
      <c r="K137" s="1">
        <f t="shared" si="12"/>
        <v>396</v>
      </c>
      <c r="L137" s="2">
        <f t="shared" si="13"/>
        <v>0.48828606658446361</v>
      </c>
      <c r="M137" s="1">
        <f t="shared" si="14"/>
        <v>541</v>
      </c>
      <c r="N137" s="1">
        <v>252</v>
      </c>
      <c r="O137" s="1">
        <v>38</v>
      </c>
      <c r="P137" s="1">
        <v>251</v>
      </c>
    </row>
    <row r="138" spans="1:16" x14ac:dyDescent="0.2">
      <c r="A138" s="1">
        <v>52289</v>
      </c>
      <c r="B138" s="1" t="s">
        <v>220</v>
      </c>
      <c r="C138" s="1" t="s">
        <v>21</v>
      </c>
      <c r="D138" s="1" t="s">
        <v>22</v>
      </c>
      <c r="E138" s="1" t="s">
        <v>881</v>
      </c>
      <c r="F138" s="1">
        <v>19202</v>
      </c>
      <c r="G138" s="1">
        <v>13335</v>
      </c>
      <c r="H138" s="2">
        <f t="shared" si="10"/>
        <v>0.69445891053015307</v>
      </c>
      <c r="I138" s="1">
        <v>959</v>
      </c>
      <c r="J138" s="2">
        <f t="shared" si="11"/>
        <v>7.1916010498687663E-2</v>
      </c>
      <c r="K138" s="1">
        <f t="shared" si="12"/>
        <v>14294</v>
      </c>
      <c r="L138" s="2">
        <f t="shared" si="13"/>
        <v>0.74440162483074679</v>
      </c>
      <c r="M138" s="1">
        <f t="shared" si="14"/>
        <v>10346</v>
      </c>
      <c r="N138" s="1">
        <v>8150</v>
      </c>
      <c r="O138" s="1">
        <v>476</v>
      </c>
      <c r="P138" s="1">
        <v>1720</v>
      </c>
    </row>
    <row r="139" spans="1:16" x14ac:dyDescent="0.2">
      <c r="A139" s="1">
        <v>242310</v>
      </c>
      <c r="B139" s="1" t="s">
        <v>221</v>
      </c>
      <c r="C139" s="1" t="s">
        <v>61</v>
      </c>
      <c r="D139" s="1" t="s">
        <v>61</v>
      </c>
      <c r="E139" s="1" t="s">
        <v>881</v>
      </c>
      <c r="F139" s="1">
        <v>289</v>
      </c>
      <c r="G139" s="1">
        <v>91</v>
      </c>
      <c r="H139" s="2">
        <f t="shared" si="10"/>
        <v>0.31487889273356401</v>
      </c>
      <c r="I139" s="1">
        <v>17</v>
      </c>
      <c r="J139" s="2">
        <f t="shared" si="11"/>
        <v>0.18681318681318682</v>
      </c>
      <c r="K139" s="1">
        <f t="shared" si="12"/>
        <v>108</v>
      </c>
      <c r="L139" s="2">
        <f t="shared" si="13"/>
        <v>0.37370242214532873</v>
      </c>
      <c r="M139" s="1">
        <f t="shared" si="14"/>
        <v>88</v>
      </c>
      <c r="N139" s="1">
        <v>35</v>
      </c>
      <c r="O139" s="1">
        <v>5</v>
      </c>
      <c r="P139" s="1">
        <v>48</v>
      </c>
    </row>
    <row r="140" spans="1:16" x14ac:dyDescent="0.2">
      <c r="A140" s="1">
        <v>402296</v>
      </c>
      <c r="B140" s="1" t="s">
        <v>222</v>
      </c>
      <c r="C140" s="1" t="s">
        <v>637</v>
      </c>
      <c r="D140" s="1" t="s">
        <v>27</v>
      </c>
      <c r="E140" s="1" t="s">
        <v>881</v>
      </c>
      <c r="F140" s="1">
        <v>2643</v>
      </c>
      <c r="G140" s="1">
        <v>636</v>
      </c>
      <c r="H140" s="2">
        <f t="shared" si="10"/>
        <v>0.24063564131668558</v>
      </c>
      <c r="I140" s="1">
        <v>125</v>
      </c>
      <c r="J140" s="2">
        <f t="shared" si="11"/>
        <v>0.19654088050314467</v>
      </c>
      <c r="K140" s="1">
        <f t="shared" si="12"/>
        <v>761</v>
      </c>
      <c r="L140" s="2">
        <f t="shared" si="13"/>
        <v>0.28793038214150585</v>
      </c>
      <c r="M140" s="1">
        <f t="shared" si="14"/>
        <v>1005</v>
      </c>
      <c r="N140" s="1">
        <v>360</v>
      </c>
      <c r="O140" s="1">
        <v>67</v>
      </c>
      <c r="P140" s="1">
        <v>578</v>
      </c>
    </row>
    <row r="141" spans="1:16" x14ac:dyDescent="0.2">
      <c r="A141" s="1">
        <v>402303</v>
      </c>
      <c r="B141" s="1" t="s">
        <v>223</v>
      </c>
      <c r="C141" s="1" t="s">
        <v>638</v>
      </c>
      <c r="D141" s="1" t="s">
        <v>27</v>
      </c>
      <c r="E141" s="1" t="s">
        <v>881</v>
      </c>
      <c r="F141" s="1">
        <v>3411</v>
      </c>
      <c r="G141" s="1">
        <v>1480</v>
      </c>
      <c r="H141" s="2">
        <f t="shared" si="10"/>
        <v>0.4338903547346819</v>
      </c>
      <c r="I141" s="1">
        <v>310</v>
      </c>
      <c r="J141" s="2">
        <f t="shared" si="11"/>
        <v>0.20945945945945946</v>
      </c>
      <c r="K141" s="1">
        <f t="shared" si="12"/>
        <v>1790</v>
      </c>
      <c r="L141" s="2">
        <f t="shared" si="13"/>
        <v>0.52477279390208154</v>
      </c>
      <c r="M141" s="1">
        <f t="shared" si="14"/>
        <v>2085</v>
      </c>
      <c r="N141" s="1">
        <v>1012</v>
      </c>
      <c r="O141" s="1">
        <v>225</v>
      </c>
      <c r="P141" s="1">
        <v>848</v>
      </c>
    </row>
    <row r="142" spans="1:16" x14ac:dyDescent="0.2">
      <c r="A142" s="1">
        <v>102394</v>
      </c>
      <c r="B142" s="1" t="s">
        <v>224</v>
      </c>
      <c r="C142" s="1" t="s">
        <v>639</v>
      </c>
      <c r="D142" s="1" t="s">
        <v>62</v>
      </c>
      <c r="E142" s="1" t="s">
        <v>881</v>
      </c>
      <c r="F142" s="1">
        <v>336</v>
      </c>
      <c r="G142" s="1">
        <v>227</v>
      </c>
      <c r="H142" s="2">
        <f t="shared" si="10"/>
        <v>0.67559523809523814</v>
      </c>
      <c r="I142" s="1">
        <v>0</v>
      </c>
      <c r="J142" s="2">
        <f t="shared" si="11"/>
        <v>0</v>
      </c>
      <c r="K142" s="1">
        <f t="shared" si="12"/>
        <v>227</v>
      </c>
      <c r="L142" s="2">
        <f t="shared" si="13"/>
        <v>0.67559523809523814</v>
      </c>
      <c r="M142" s="1">
        <f t="shared" si="14"/>
        <v>259</v>
      </c>
      <c r="N142" s="1">
        <v>175</v>
      </c>
      <c r="O142" s="1">
        <v>0</v>
      </c>
      <c r="P142" s="1">
        <v>84</v>
      </c>
    </row>
    <row r="143" spans="1:16" x14ac:dyDescent="0.2">
      <c r="A143" s="1">
        <v>582415</v>
      </c>
      <c r="B143" s="1" t="s">
        <v>225</v>
      </c>
      <c r="C143" s="1" t="s">
        <v>640</v>
      </c>
      <c r="D143" s="1" t="s">
        <v>18</v>
      </c>
      <c r="E143" s="1" t="s">
        <v>881</v>
      </c>
      <c r="F143" s="1">
        <v>291</v>
      </c>
      <c r="G143" s="1">
        <v>165</v>
      </c>
      <c r="H143" s="2">
        <f t="shared" si="10"/>
        <v>0.5670103092783505</v>
      </c>
      <c r="I143" s="1">
        <v>20</v>
      </c>
      <c r="J143" s="2">
        <f t="shared" si="11"/>
        <v>0.12121212121212122</v>
      </c>
      <c r="K143" s="1">
        <f t="shared" si="12"/>
        <v>185</v>
      </c>
      <c r="L143" s="2">
        <f t="shared" si="13"/>
        <v>0.63573883161512024</v>
      </c>
      <c r="M143" s="1">
        <f t="shared" si="14"/>
        <v>188</v>
      </c>
      <c r="N143" s="1">
        <v>116</v>
      </c>
      <c r="O143" s="1">
        <v>11</v>
      </c>
      <c r="P143" s="1">
        <v>61</v>
      </c>
    </row>
    <row r="144" spans="1:16" x14ac:dyDescent="0.2">
      <c r="A144" s="1">
        <v>672420</v>
      </c>
      <c r="B144" s="1" t="s">
        <v>226</v>
      </c>
      <c r="C144" s="1" t="s">
        <v>641</v>
      </c>
      <c r="D144" s="1" t="s">
        <v>17</v>
      </c>
      <c r="E144" s="1" t="s">
        <v>881</v>
      </c>
      <c r="F144" s="1">
        <v>4888</v>
      </c>
      <c r="G144" s="1">
        <v>609</v>
      </c>
      <c r="H144" s="2">
        <f t="shared" si="10"/>
        <v>0.12459083469721767</v>
      </c>
      <c r="I144" s="1">
        <v>115</v>
      </c>
      <c r="J144" s="2">
        <f t="shared" si="11"/>
        <v>0.18883415435139572</v>
      </c>
      <c r="K144" s="1">
        <f t="shared" si="12"/>
        <v>724</v>
      </c>
      <c r="L144" s="2">
        <f t="shared" si="13"/>
        <v>0.14811783960720132</v>
      </c>
      <c r="M144" s="1">
        <f t="shared" si="14"/>
        <v>2029</v>
      </c>
      <c r="N144" s="1">
        <v>333</v>
      </c>
      <c r="O144" s="1">
        <v>65</v>
      </c>
      <c r="P144" s="1">
        <v>1631</v>
      </c>
    </row>
    <row r="145" spans="1:16" x14ac:dyDescent="0.2">
      <c r="A145" s="1">
        <v>662443</v>
      </c>
      <c r="B145" s="1" t="s">
        <v>227</v>
      </c>
      <c r="C145" s="1" t="s">
        <v>613</v>
      </c>
      <c r="D145" s="1" t="s">
        <v>39</v>
      </c>
      <c r="E145" s="1" t="s">
        <v>881</v>
      </c>
      <c r="F145" s="1">
        <v>1322</v>
      </c>
      <c r="G145" s="1">
        <v>445</v>
      </c>
      <c r="H145" s="2">
        <f t="shared" si="10"/>
        <v>0.33661119515885024</v>
      </c>
      <c r="I145" s="1">
        <v>82</v>
      </c>
      <c r="J145" s="2">
        <f t="shared" si="11"/>
        <v>0.1842696629213483</v>
      </c>
      <c r="K145" s="1">
        <f t="shared" si="12"/>
        <v>527</v>
      </c>
      <c r="L145" s="2">
        <f t="shared" si="13"/>
        <v>0.39863842662632376</v>
      </c>
      <c r="M145" s="1">
        <f t="shared" si="14"/>
        <v>735</v>
      </c>
      <c r="N145" s="1">
        <v>296</v>
      </c>
      <c r="O145" s="1">
        <v>50</v>
      </c>
      <c r="P145" s="1">
        <v>389</v>
      </c>
    </row>
    <row r="146" spans="1:16" x14ac:dyDescent="0.2">
      <c r="A146" s="1">
        <v>662436</v>
      </c>
      <c r="B146" s="1" t="s">
        <v>228</v>
      </c>
      <c r="C146" s="1" t="s">
        <v>613</v>
      </c>
      <c r="D146" s="1" t="s">
        <v>39</v>
      </c>
      <c r="E146" s="1" t="s">
        <v>881</v>
      </c>
      <c r="F146" s="1">
        <v>1363</v>
      </c>
      <c r="G146" s="1">
        <v>284</v>
      </c>
      <c r="H146" s="2">
        <f t="shared" si="10"/>
        <v>0.20836390315480557</v>
      </c>
      <c r="I146" s="1">
        <v>65</v>
      </c>
      <c r="J146" s="2">
        <f t="shared" si="11"/>
        <v>0.22887323943661972</v>
      </c>
      <c r="K146" s="1">
        <f t="shared" si="12"/>
        <v>349</v>
      </c>
      <c r="L146" s="2">
        <f t="shared" si="13"/>
        <v>0.25605282465150403</v>
      </c>
      <c r="M146" s="1">
        <f t="shared" si="14"/>
        <v>906</v>
      </c>
      <c r="N146" s="1">
        <v>179</v>
      </c>
      <c r="O146" s="1">
        <v>44</v>
      </c>
      <c r="P146" s="1">
        <v>683</v>
      </c>
    </row>
    <row r="147" spans="1:16" x14ac:dyDescent="0.2">
      <c r="A147" s="1">
        <v>672460</v>
      </c>
      <c r="B147" s="1" t="s">
        <v>229</v>
      </c>
      <c r="C147" s="1" t="s">
        <v>531</v>
      </c>
      <c r="D147" s="1" t="s">
        <v>17</v>
      </c>
      <c r="E147" s="1" t="s">
        <v>881</v>
      </c>
      <c r="F147" s="1">
        <v>1123</v>
      </c>
      <c r="G147" s="1">
        <v>141</v>
      </c>
      <c r="H147" s="2">
        <f t="shared" si="10"/>
        <v>0.12555654496883348</v>
      </c>
      <c r="I147" s="1">
        <v>37</v>
      </c>
      <c r="J147" s="2">
        <f t="shared" si="11"/>
        <v>0.26241134751773049</v>
      </c>
      <c r="K147" s="1">
        <f t="shared" si="12"/>
        <v>178</v>
      </c>
      <c r="L147" s="2">
        <f t="shared" si="13"/>
        <v>0.1585040071237756</v>
      </c>
      <c r="M147" s="1">
        <f t="shared" si="14"/>
        <v>461</v>
      </c>
      <c r="N147" s="1">
        <v>87</v>
      </c>
      <c r="O147" s="1">
        <v>26</v>
      </c>
      <c r="P147" s="1">
        <v>348</v>
      </c>
    </row>
    <row r="148" spans="1:16" x14ac:dyDescent="0.2">
      <c r="A148" s="1">
        <v>572478</v>
      </c>
      <c r="B148" s="1" t="s">
        <v>230</v>
      </c>
      <c r="C148" s="1" t="s">
        <v>642</v>
      </c>
      <c r="D148" s="1" t="s">
        <v>48</v>
      </c>
      <c r="E148" s="1" t="s">
        <v>881</v>
      </c>
      <c r="F148" s="1">
        <v>1680</v>
      </c>
      <c r="G148" s="1">
        <v>825</v>
      </c>
      <c r="H148" s="2">
        <f t="shared" si="10"/>
        <v>0.49107142857142855</v>
      </c>
      <c r="I148" s="1">
        <v>94</v>
      </c>
      <c r="J148" s="2">
        <f t="shared" si="11"/>
        <v>0.11393939393939394</v>
      </c>
      <c r="K148" s="1">
        <f t="shared" si="12"/>
        <v>919</v>
      </c>
      <c r="L148" s="2">
        <f t="shared" si="13"/>
        <v>0.54702380952380958</v>
      </c>
      <c r="M148" s="1">
        <f t="shared" si="14"/>
        <v>907</v>
      </c>
      <c r="N148" s="1">
        <v>519</v>
      </c>
      <c r="O148" s="1">
        <v>51</v>
      </c>
      <c r="P148" s="1">
        <v>337</v>
      </c>
    </row>
    <row r="149" spans="1:16" x14ac:dyDescent="0.2">
      <c r="A149" s="1">
        <v>142525</v>
      </c>
      <c r="B149" s="1" t="s">
        <v>231</v>
      </c>
      <c r="C149" s="1" t="s">
        <v>643</v>
      </c>
      <c r="D149" s="1" t="s">
        <v>63</v>
      </c>
      <c r="E149" s="1" t="s">
        <v>881</v>
      </c>
      <c r="F149" s="1">
        <v>315</v>
      </c>
      <c r="G149" s="1">
        <v>63</v>
      </c>
      <c r="H149" s="2">
        <f t="shared" si="10"/>
        <v>0.2</v>
      </c>
      <c r="I149" s="1">
        <v>9</v>
      </c>
      <c r="J149" s="2">
        <f t="shared" si="11"/>
        <v>0.14285714285714285</v>
      </c>
      <c r="K149" s="1">
        <f t="shared" si="12"/>
        <v>72</v>
      </c>
      <c r="L149" s="2">
        <f t="shared" si="13"/>
        <v>0.22857142857142856</v>
      </c>
      <c r="M149" s="1">
        <f t="shared" si="14"/>
        <v>164</v>
      </c>
      <c r="N149" s="1">
        <v>44</v>
      </c>
      <c r="O149" s="1">
        <v>5</v>
      </c>
      <c r="P149" s="1">
        <v>115</v>
      </c>
    </row>
    <row r="150" spans="1:16" x14ac:dyDescent="0.2">
      <c r="A150" s="1">
        <v>252527</v>
      </c>
      <c r="B150" s="1" t="s">
        <v>232</v>
      </c>
      <c r="C150" s="1" t="s">
        <v>644</v>
      </c>
      <c r="D150" s="1" t="s">
        <v>99</v>
      </c>
      <c r="E150" s="1" t="s">
        <v>881</v>
      </c>
      <c r="F150" s="1">
        <v>268</v>
      </c>
      <c r="G150" s="1">
        <v>89</v>
      </c>
      <c r="H150" s="2">
        <f t="shared" si="10"/>
        <v>0.33208955223880599</v>
      </c>
      <c r="I150" s="1">
        <v>22</v>
      </c>
      <c r="J150" s="2">
        <f t="shared" si="11"/>
        <v>0.24719101123595505</v>
      </c>
      <c r="K150" s="1">
        <f t="shared" si="12"/>
        <v>111</v>
      </c>
      <c r="L150" s="2">
        <f t="shared" si="13"/>
        <v>0.41417910447761191</v>
      </c>
      <c r="M150" s="1">
        <f t="shared" si="14"/>
        <v>200</v>
      </c>
      <c r="N150" s="1">
        <v>72</v>
      </c>
      <c r="O150" s="1">
        <v>14</v>
      </c>
      <c r="P150" s="1">
        <v>114</v>
      </c>
    </row>
    <row r="151" spans="1:16" x14ac:dyDescent="0.2">
      <c r="A151" s="1">
        <v>82534</v>
      </c>
      <c r="B151" s="1" t="s">
        <v>233</v>
      </c>
      <c r="C151" s="1" t="s">
        <v>645</v>
      </c>
      <c r="D151" s="1" t="s">
        <v>41</v>
      </c>
      <c r="E151" s="1" t="s">
        <v>881</v>
      </c>
      <c r="F151" s="1">
        <v>464</v>
      </c>
      <c r="G151" s="1">
        <v>143</v>
      </c>
      <c r="H151" s="2">
        <f t="shared" si="10"/>
        <v>0.30818965517241381</v>
      </c>
      <c r="I151" s="1">
        <v>34</v>
      </c>
      <c r="J151" s="2">
        <f t="shared" si="11"/>
        <v>0.23776223776223776</v>
      </c>
      <c r="K151" s="1">
        <f t="shared" si="12"/>
        <v>177</v>
      </c>
      <c r="L151" s="2">
        <f t="shared" si="13"/>
        <v>0.38146551724137934</v>
      </c>
      <c r="M151" s="1">
        <f t="shared" si="14"/>
        <v>325</v>
      </c>
      <c r="N151" s="1">
        <v>114</v>
      </c>
      <c r="O151" s="1">
        <v>24</v>
      </c>
      <c r="P151" s="1">
        <v>187</v>
      </c>
    </row>
    <row r="152" spans="1:16" x14ac:dyDescent="0.2">
      <c r="A152" s="1">
        <v>622541</v>
      </c>
      <c r="B152" s="1" t="s">
        <v>234</v>
      </c>
      <c r="C152" s="1" t="s">
        <v>646</v>
      </c>
      <c r="D152" s="1" t="s">
        <v>58</v>
      </c>
      <c r="E152" s="1" t="s">
        <v>881</v>
      </c>
      <c r="F152" s="1">
        <v>498</v>
      </c>
      <c r="G152" s="1">
        <v>195</v>
      </c>
      <c r="H152" s="2">
        <f t="shared" si="10"/>
        <v>0.39156626506024095</v>
      </c>
      <c r="I152" s="1">
        <v>42</v>
      </c>
      <c r="J152" s="2">
        <f t="shared" si="11"/>
        <v>0.2153846153846154</v>
      </c>
      <c r="K152" s="1">
        <f t="shared" si="12"/>
        <v>237</v>
      </c>
      <c r="L152" s="2">
        <f t="shared" si="13"/>
        <v>0.4759036144578313</v>
      </c>
      <c r="M152" s="1">
        <f t="shared" si="14"/>
        <v>313</v>
      </c>
      <c r="N152" s="1">
        <v>136</v>
      </c>
      <c r="O152" s="1">
        <v>27</v>
      </c>
      <c r="P152" s="1">
        <v>150</v>
      </c>
    </row>
    <row r="153" spans="1:16" x14ac:dyDescent="0.2">
      <c r="A153" s="1">
        <v>322562</v>
      </c>
      <c r="B153" s="1" t="s">
        <v>235</v>
      </c>
      <c r="C153" s="1" t="s">
        <v>647</v>
      </c>
      <c r="D153" s="1" t="s">
        <v>16</v>
      </c>
      <c r="E153" s="1" t="s">
        <v>881</v>
      </c>
      <c r="F153" s="1">
        <v>3684</v>
      </c>
      <c r="G153" s="1">
        <v>833</v>
      </c>
      <c r="H153" s="2">
        <f t="shared" si="10"/>
        <v>0.22611292073832789</v>
      </c>
      <c r="I153" s="1">
        <v>205</v>
      </c>
      <c r="J153" s="2">
        <f t="shared" si="11"/>
        <v>0.24609843937575029</v>
      </c>
      <c r="K153" s="1">
        <f t="shared" si="12"/>
        <v>1038</v>
      </c>
      <c r="L153" s="2">
        <f t="shared" si="13"/>
        <v>0.28175895765472314</v>
      </c>
      <c r="M153" s="1">
        <f t="shared" si="14"/>
        <v>2933</v>
      </c>
      <c r="N153" s="1">
        <v>663</v>
      </c>
      <c r="O153" s="1">
        <v>169</v>
      </c>
      <c r="P153" s="1">
        <v>2101</v>
      </c>
    </row>
    <row r="154" spans="1:16" x14ac:dyDescent="0.2">
      <c r="A154" s="1">
        <v>662570</v>
      </c>
      <c r="B154" s="1" t="s">
        <v>236</v>
      </c>
      <c r="C154" s="1" t="s">
        <v>648</v>
      </c>
      <c r="D154" s="1" t="s">
        <v>39</v>
      </c>
      <c r="E154" s="1" t="s">
        <v>881</v>
      </c>
      <c r="F154" s="1">
        <v>471</v>
      </c>
      <c r="G154" s="1">
        <v>72</v>
      </c>
      <c r="H154" s="2">
        <f t="shared" si="10"/>
        <v>0.15286624203821655</v>
      </c>
      <c r="I154" s="1">
        <v>15</v>
      </c>
      <c r="J154" s="2">
        <f t="shared" si="11"/>
        <v>0.20833333333333334</v>
      </c>
      <c r="K154" s="1">
        <f t="shared" si="12"/>
        <v>87</v>
      </c>
      <c r="L154" s="2">
        <f t="shared" si="13"/>
        <v>0.18471337579617833</v>
      </c>
      <c r="M154" s="1">
        <f t="shared" si="14"/>
        <v>218</v>
      </c>
      <c r="N154" s="1">
        <v>44</v>
      </c>
      <c r="O154" s="1">
        <v>10</v>
      </c>
      <c r="P154" s="1">
        <v>164</v>
      </c>
    </row>
    <row r="155" spans="1:16" x14ac:dyDescent="0.2">
      <c r="A155" s="1">
        <v>142576</v>
      </c>
      <c r="B155" s="1" t="s">
        <v>237</v>
      </c>
      <c r="C155" s="1" t="s">
        <v>649</v>
      </c>
      <c r="D155" s="1" t="s">
        <v>63</v>
      </c>
      <c r="E155" s="1" t="s">
        <v>881</v>
      </c>
      <c r="F155" s="1">
        <v>807</v>
      </c>
      <c r="G155" s="1">
        <v>406</v>
      </c>
      <c r="H155" s="2">
        <f t="shared" si="10"/>
        <v>0.50309789343246591</v>
      </c>
      <c r="I155" s="1">
        <v>15</v>
      </c>
      <c r="J155" s="2">
        <f t="shared" si="11"/>
        <v>3.6945812807881777E-2</v>
      </c>
      <c r="K155" s="1">
        <f t="shared" si="12"/>
        <v>421</v>
      </c>
      <c r="L155" s="2">
        <f t="shared" si="13"/>
        <v>0.52168525402726151</v>
      </c>
      <c r="M155" s="1">
        <f t="shared" si="14"/>
        <v>580</v>
      </c>
      <c r="N155" s="1">
        <v>328</v>
      </c>
      <c r="O155" s="1">
        <v>8</v>
      </c>
      <c r="P155" s="1">
        <v>244</v>
      </c>
    </row>
    <row r="156" spans="1:16" x14ac:dyDescent="0.2">
      <c r="A156" s="1">
        <v>442583</v>
      </c>
      <c r="B156" s="1" t="s">
        <v>238</v>
      </c>
      <c r="C156" s="1" t="s">
        <v>650</v>
      </c>
      <c r="D156" s="1" t="s">
        <v>46</v>
      </c>
      <c r="E156" s="1" t="s">
        <v>881</v>
      </c>
      <c r="F156" s="1">
        <v>4167</v>
      </c>
      <c r="G156" s="1">
        <v>532</v>
      </c>
      <c r="H156" s="2">
        <f t="shared" si="10"/>
        <v>0.12766978641708662</v>
      </c>
      <c r="I156" s="1">
        <v>124</v>
      </c>
      <c r="J156" s="2">
        <f t="shared" si="11"/>
        <v>0.23308270676691728</v>
      </c>
      <c r="K156" s="1">
        <f t="shared" si="12"/>
        <v>656</v>
      </c>
      <c r="L156" s="2">
        <f t="shared" si="13"/>
        <v>0.15742740580753539</v>
      </c>
      <c r="M156" s="1">
        <f t="shared" si="14"/>
        <v>1827</v>
      </c>
      <c r="N156" s="1">
        <v>321</v>
      </c>
      <c r="O156" s="1">
        <v>54</v>
      </c>
      <c r="P156" s="1">
        <v>1452</v>
      </c>
    </row>
    <row r="157" spans="1:16" x14ac:dyDescent="0.2">
      <c r="A157" s="1">
        <v>592605</v>
      </c>
      <c r="B157" s="1" t="s">
        <v>239</v>
      </c>
      <c r="C157" s="1" t="s">
        <v>651</v>
      </c>
      <c r="D157" s="1" t="s">
        <v>36</v>
      </c>
      <c r="E157" s="1" t="s">
        <v>881</v>
      </c>
      <c r="F157" s="1">
        <v>875</v>
      </c>
      <c r="G157" s="1">
        <v>96</v>
      </c>
      <c r="H157" s="2">
        <f t="shared" si="10"/>
        <v>0.10971428571428571</v>
      </c>
      <c r="I157" s="1">
        <v>37</v>
      </c>
      <c r="J157" s="2">
        <f t="shared" si="11"/>
        <v>0.38541666666666669</v>
      </c>
      <c r="K157" s="1">
        <f t="shared" si="12"/>
        <v>133</v>
      </c>
      <c r="L157" s="2">
        <f t="shared" si="13"/>
        <v>0.152</v>
      </c>
      <c r="M157" s="1">
        <f t="shared" si="14"/>
        <v>315</v>
      </c>
      <c r="N157" s="1">
        <v>66</v>
      </c>
      <c r="O157" s="1">
        <v>24</v>
      </c>
      <c r="P157" s="1">
        <v>225</v>
      </c>
    </row>
    <row r="158" spans="1:16" x14ac:dyDescent="0.2">
      <c r="A158" s="1">
        <v>52604</v>
      </c>
      <c r="B158" s="1" t="s">
        <v>240</v>
      </c>
      <c r="C158" s="1" t="s">
        <v>21</v>
      </c>
      <c r="D158" s="1" t="s">
        <v>22</v>
      </c>
      <c r="E158" s="1" t="s">
        <v>881</v>
      </c>
      <c r="F158" s="1">
        <v>5468</v>
      </c>
      <c r="G158" s="1">
        <v>1029</v>
      </c>
      <c r="H158" s="2">
        <f t="shared" si="10"/>
        <v>0.18818580833942941</v>
      </c>
      <c r="I158" s="1">
        <v>236</v>
      </c>
      <c r="J158" s="2">
        <f t="shared" si="11"/>
        <v>0.2293488824101069</v>
      </c>
      <c r="K158" s="1">
        <f t="shared" si="12"/>
        <v>1265</v>
      </c>
      <c r="L158" s="2">
        <f t="shared" si="13"/>
        <v>0.23134601316752013</v>
      </c>
      <c r="M158" s="1">
        <f t="shared" si="14"/>
        <v>2805</v>
      </c>
      <c r="N158" s="1">
        <v>709</v>
      </c>
      <c r="O158" s="1">
        <v>155</v>
      </c>
      <c r="P158" s="1">
        <v>1941</v>
      </c>
    </row>
    <row r="159" spans="1:16" x14ac:dyDescent="0.2">
      <c r="A159" s="1">
        <v>552611</v>
      </c>
      <c r="B159" s="1" t="s">
        <v>241</v>
      </c>
      <c r="C159" s="1" t="s">
        <v>652</v>
      </c>
      <c r="D159" s="1" t="s">
        <v>95</v>
      </c>
      <c r="E159" s="1" t="s">
        <v>881</v>
      </c>
      <c r="F159" s="1">
        <v>4511</v>
      </c>
      <c r="G159" s="1">
        <v>690</v>
      </c>
      <c r="H159" s="2">
        <f t="shared" si="10"/>
        <v>0.15295943249833741</v>
      </c>
      <c r="I159" s="1">
        <v>158</v>
      </c>
      <c r="J159" s="2">
        <f t="shared" si="11"/>
        <v>0.22898550724637681</v>
      </c>
      <c r="K159" s="1">
        <f t="shared" si="12"/>
        <v>848</v>
      </c>
      <c r="L159" s="2">
        <f t="shared" si="13"/>
        <v>0.18798492573708711</v>
      </c>
      <c r="M159" s="1">
        <f t="shared" si="14"/>
        <v>2513</v>
      </c>
      <c r="N159" s="1">
        <v>365</v>
      </c>
      <c r="O159" s="1">
        <v>97</v>
      </c>
      <c r="P159" s="1">
        <v>2051</v>
      </c>
    </row>
    <row r="160" spans="1:16" x14ac:dyDescent="0.2">
      <c r="A160" s="1">
        <v>262618</v>
      </c>
      <c r="B160" s="1" t="s">
        <v>242</v>
      </c>
      <c r="C160" s="1" t="s">
        <v>653</v>
      </c>
      <c r="D160" s="1" t="s">
        <v>243</v>
      </c>
      <c r="E160" s="1" t="s">
        <v>881</v>
      </c>
      <c r="F160" s="1">
        <v>557</v>
      </c>
      <c r="G160" s="1">
        <v>210</v>
      </c>
      <c r="H160" s="2">
        <f t="shared" si="10"/>
        <v>0.37701974865350091</v>
      </c>
      <c r="I160" s="1">
        <v>54</v>
      </c>
      <c r="J160" s="2">
        <f t="shared" si="11"/>
        <v>0.25714285714285712</v>
      </c>
      <c r="K160" s="1">
        <f t="shared" si="12"/>
        <v>264</v>
      </c>
      <c r="L160" s="2">
        <f t="shared" si="13"/>
        <v>0.47396768402154399</v>
      </c>
      <c r="M160" s="1">
        <f t="shared" si="14"/>
        <v>236</v>
      </c>
      <c r="N160" s="1">
        <v>99</v>
      </c>
      <c r="O160" s="1">
        <v>33</v>
      </c>
      <c r="P160" s="1">
        <v>104</v>
      </c>
    </row>
    <row r="161" spans="1:16" x14ac:dyDescent="0.2">
      <c r="A161" s="1">
        <v>142625</v>
      </c>
      <c r="B161" s="1" t="s">
        <v>244</v>
      </c>
      <c r="C161" s="1" t="s">
        <v>654</v>
      </c>
      <c r="D161" s="1" t="s">
        <v>63</v>
      </c>
      <c r="E161" s="1" t="s">
        <v>881</v>
      </c>
      <c r="F161" s="1">
        <v>284</v>
      </c>
      <c r="G161" s="1">
        <v>66</v>
      </c>
      <c r="H161" s="2">
        <f t="shared" si="10"/>
        <v>0.23239436619718309</v>
      </c>
      <c r="I161" s="1">
        <v>7</v>
      </c>
      <c r="J161" s="2">
        <f t="shared" si="11"/>
        <v>0.10606060606060606</v>
      </c>
      <c r="K161" s="1">
        <f t="shared" si="12"/>
        <v>73</v>
      </c>
      <c r="L161" s="2">
        <f t="shared" si="13"/>
        <v>0.25704225352112675</v>
      </c>
      <c r="M161" s="1">
        <f t="shared" si="14"/>
        <v>159</v>
      </c>
      <c r="N161" s="1">
        <v>46</v>
      </c>
      <c r="O161" s="1">
        <v>5</v>
      </c>
      <c r="P161" s="1">
        <v>108</v>
      </c>
    </row>
    <row r="162" spans="1:16" x14ac:dyDescent="0.2">
      <c r="A162" s="1">
        <v>612632</v>
      </c>
      <c r="B162" s="1" t="s">
        <v>245</v>
      </c>
      <c r="C162" s="1" t="s">
        <v>655</v>
      </c>
      <c r="D162" s="1" t="s">
        <v>86</v>
      </c>
      <c r="E162" s="1" t="s">
        <v>881</v>
      </c>
      <c r="F162" s="1">
        <v>428</v>
      </c>
      <c r="G162" s="1">
        <v>255</v>
      </c>
      <c r="H162" s="2">
        <f t="shared" si="10"/>
        <v>0.59579439252336452</v>
      </c>
      <c r="I162" s="1">
        <v>44</v>
      </c>
      <c r="J162" s="2">
        <f t="shared" si="11"/>
        <v>0.17254901960784313</v>
      </c>
      <c r="K162" s="1">
        <f t="shared" si="12"/>
        <v>299</v>
      </c>
      <c r="L162" s="2">
        <f t="shared" si="13"/>
        <v>0.69859813084112155</v>
      </c>
      <c r="M162" s="1">
        <f t="shared" si="14"/>
        <v>264</v>
      </c>
      <c r="N162" s="1">
        <v>175</v>
      </c>
      <c r="O162" s="1">
        <v>25</v>
      </c>
      <c r="P162" s="1">
        <v>64</v>
      </c>
    </row>
    <row r="163" spans="1:16" x14ac:dyDescent="0.2">
      <c r="A163" s="1">
        <v>682639</v>
      </c>
      <c r="B163" s="1" t="s">
        <v>246</v>
      </c>
      <c r="C163" s="1" t="s">
        <v>656</v>
      </c>
      <c r="D163" s="1" t="s">
        <v>67</v>
      </c>
      <c r="E163" s="1" t="s">
        <v>881</v>
      </c>
      <c r="F163" s="1">
        <v>589</v>
      </c>
      <c r="G163" s="1">
        <v>178</v>
      </c>
      <c r="H163" s="2">
        <f t="shared" si="10"/>
        <v>0.30220713073005095</v>
      </c>
      <c r="I163" s="1">
        <v>39</v>
      </c>
      <c r="J163" s="2">
        <f t="shared" si="11"/>
        <v>0.21910112359550563</v>
      </c>
      <c r="K163" s="1">
        <f t="shared" si="12"/>
        <v>217</v>
      </c>
      <c r="L163" s="2">
        <f t="shared" si="13"/>
        <v>0.36842105263157893</v>
      </c>
      <c r="M163" s="1">
        <f t="shared" si="14"/>
        <v>342</v>
      </c>
      <c r="N163" s="1">
        <v>120</v>
      </c>
      <c r="O163" s="1">
        <v>23</v>
      </c>
      <c r="P163" s="1">
        <v>199</v>
      </c>
    </row>
    <row r="164" spans="1:16" x14ac:dyDescent="0.2">
      <c r="A164" s="1">
        <v>252646</v>
      </c>
      <c r="B164" s="1" t="s">
        <v>247</v>
      </c>
      <c r="C164" s="1" t="s">
        <v>657</v>
      </c>
      <c r="D164" s="1" t="s">
        <v>99</v>
      </c>
      <c r="E164" s="1" t="s">
        <v>881</v>
      </c>
      <c r="F164" s="1">
        <v>670</v>
      </c>
      <c r="G164" s="1">
        <v>276</v>
      </c>
      <c r="H164" s="2">
        <f t="shared" si="10"/>
        <v>0.41194029850746267</v>
      </c>
      <c r="I164" s="1">
        <v>52</v>
      </c>
      <c r="J164" s="2">
        <f t="shared" si="11"/>
        <v>0.18840579710144928</v>
      </c>
      <c r="K164" s="1">
        <f t="shared" si="12"/>
        <v>328</v>
      </c>
      <c r="L164" s="2">
        <f t="shared" si="13"/>
        <v>0.48955223880597015</v>
      </c>
      <c r="M164" s="1">
        <f t="shared" si="14"/>
        <v>407</v>
      </c>
      <c r="N164" s="1">
        <v>184</v>
      </c>
      <c r="O164" s="1">
        <v>25</v>
      </c>
      <c r="P164" s="1">
        <v>198</v>
      </c>
    </row>
    <row r="165" spans="1:16" x14ac:dyDescent="0.2">
      <c r="A165" s="1">
        <v>138018</v>
      </c>
      <c r="B165" s="1" t="s">
        <v>248</v>
      </c>
      <c r="C165" s="1" t="s">
        <v>658</v>
      </c>
      <c r="D165" s="1" t="s">
        <v>49</v>
      </c>
      <c r="E165" s="1" t="s">
        <v>880</v>
      </c>
      <c r="F165" s="1">
        <v>233</v>
      </c>
      <c r="G165" s="1">
        <v>37</v>
      </c>
      <c r="H165" s="2">
        <f t="shared" si="10"/>
        <v>0.15879828326180256</v>
      </c>
      <c r="I165" s="1">
        <v>18</v>
      </c>
      <c r="J165" s="2">
        <f t="shared" si="11"/>
        <v>0.48648648648648651</v>
      </c>
      <c r="K165" s="1">
        <f t="shared" si="12"/>
        <v>55</v>
      </c>
      <c r="L165" s="2">
        <f t="shared" si="13"/>
        <v>0.23605150214592274</v>
      </c>
      <c r="M165" s="1">
        <f t="shared" si="14"/>
        <v>85</v>
      </c>
      <c r="N165" s="1">
        <v>21</v>
      </c>
      <c r="O165" s="1">
        <v>5</v>
      </c>
      <c r="P165" s="1">
        <v>59</v>
      </c>
    </row>
    <row r="166" spans="1:16" x14ac:dyDescent="0.2">
      <c r="A166" s="1">
        <v>522660</v>
      </c>
      <c r="B166" s="1" t="s">
        <v>249</v>
      </c>
      <c r="C166" s="1" t="s">
        <v>659</v>
      </c>
      <c r="D166" s="1" t="s">
        <v>37</v>
      </c>
      <c r="E166" s="1" t="s">
        <v>881</v>
      </c>
      <c r="F166" s="1">
        <v>349</v>
      </c>
      <c r="G166" s="1">
        <v>149</v>
      </c>
      <c r="H166" s="2">
        <f t="shared" si="10"/>
        <v>0.42693409742120342</v>
      </c>
      <c r="I166" s="1">
        <v>24</v>
      </c>
      <c r="J166" s="2">
        <f t="shared" si="11"/>
        <v>0.16107382550335569</v>
      </c>
      <c r="K166" s="1">
        <f t="shared" si="12"/>
        <v>173</v>
      </c>
      <c r="L166" s="2">
        <f t="shared" si="13"/>
        <v>0.49570200573065903</v>
      </c>
      <c r="M166" s="1">
        <f t="shared" si="14"/>
        <v>200</v>
      </c>
      <c r="N166" s="1">
        <v>98</v>
      </c>
      <c r="O166" s="1">
        <v>19</v>
      </c>
      <c r="P166" s="1">
        <v>83</v>
      </c>
    </row>
    <row r="167" spans="1:16" x14ac:dyDescent="0.2">
      <c r="A167" s="1">
        <v>532695</v>
      </c>
      <c r="B167" s="1" t="s">
        <v>250</v>
      </c>
      <c r="C167" s="1" t="s">
        <v>29</v>
      </c>
      <c r="D167" s="1" t="s">
        <v>30</v>
      </c>
      <c r="E167" s="1" t="s">
        <v>881</v>
      </c>
      <c r="F167" s="1">
        <v>9574</v>
      </c>
      <c r="G167" s="1">
        <v>6128</v>
      </c>
      <c r="H167" s="2">
        <f t="shared" si="10"/>
        <v>0.64006684771255484</v>
      </c>
      <c r="I167" s="1">
        <v>309</v>
      </c>
      <c r="J167" s="2">
        <f t="shared" si="11"/>
        <v>5.0424281984334206E-2</v>
      </c>
      <c r="K167" s="1">
        <f t="shared" si="12"/>
        <v>6437</v>
      </c>
      <c r="L167" s="2">
        <f t="shared" si="13"/>
        <v>0.67234175893043657</v>
      </c>
      <c r="M167" s="1">
        <f t="shared" si="14"/>
        <v>5356</v>
      </c>
      <c r="N167" s="1">
        <v>3831</v>
      </c>
      <c r="O167" s="1">
        <v>182</v>
      </c>
      <c r="P167" s="1">
        <v>1343</v>
      </c>
    </row>
    <row r="168" spans="1:16" x14ac:dyDescent="0.2">
      <c r="A168" s="1">
        <v>282702</v>
      </c>
      <c r="B168" s="1" t="s">
        <v>251</v>
      </c>
      <c r="C168" s="1" t="s">
        <v>40</v>
      </c>
      <c r="D168" s="1" t="s">
        <v>40</v>
      </c>
      <c r="E168" s="1" t="s">
        <v>881</v>
      </c>
      <c r="F168" s="1">
        <v>1676</v>
      </c>
      <c r="G168" s="1">
        <v>581</v>
      </c>
      <c r="H168" s="2">
        <f t="shared" si="10"/>
        <v>0.34665871121718378</v>
      </c>
      <c r="I168" s="1">
        <v>107</v>
      </c>
      <c r="J168" s="2">
        <f t="shared" si="11"/>
        <v>0.18416523235800344</v>
      </c>
      <c r="K168" s="1">
        <f t="shared" si="12"/>
        <v>688</v>
      </c>
      <c r="L168" s="2">
        <f t="shared" si="13"/>
        <v>0.41050119331742241</v>
      </c>
      <c r="M168" s="1">
        <f t="shared" si="14"/>
        <v>1000</v>
      </c>
      <c r="N168" s="1">
        <v>395</v>
      </c>
      <c r="O168" s="1">
        <v>76</v>
      </c>
      <c r="P168" s="1">
        <v>529</v>
      </c>
    </row>
    <row r="169" spans="1:16" x14ac:dyDescent="0.2">
      <c r="A169" s="1">
        <v>282730</v>
      </c>
      <c r="B169" s="1" t="s">
        <v>252</v>
      </c>
      <c r="C169" s="1" t="s">
        <v>660</v>
      </c>
      <c r="D169" s="1" t="s">
        <v>40</v>
      </c>
      <c r="E169" s="1" t="s">
        <v>881</v>
      </c>
      <c r="F169" s="1">
        <v>570</v>
      </c>
      <c r="G169" s="1">
        <v>143</v>
      </c>
      <c r="H169" s="2">
        <f t="shared" si="10"/>
        <v>0.25087719298245614</v>
      </c>
      <c r="I169" s="1">
        <v>36</v>
      </c>
      <c r="J169" s="2">
        <f t="shared" si="11"/>
        <v>0.25174825174825177</v>
      </c>
      <c r="K169" s="1">
        <f t="shared" si="12"/>
        <v>179</v>
      </c>
      <c r="L169" s="2">
        <f t="shared" si="13"/>
        <v>0.31403508771929822</v>
      </c>
      <c r="M169" s="1">
        <f t="shared" si="14"/>
        <v>301</v>
      </c>
      <c r="N169" s="1">
        <v>95</v>
      </c>
      <c r="O169" s="1">
        <v>18</v>
      </c>
      <c r="P169" s="1">
        <v>188</v>
      </c>
    </row>
    <row r="170" spans="1:16" x14ac:dyDescent="0.2">
      <c r="A170" s="1">
        <v>232737</v>
      </c>
      <c r="B170" s="1" t="s">
        <v>253</v>
      </c>
      <c r="C170" s="1" t="s">
        <v>661</v>
      </c>
      <c r="D170" s="1" t="s">
        <v>73</v>
      </c>
      <c r="E170" s="1" t="s">
        <v>881</v>
      </c>
      <c r="F170" s="1">
        <v>280</v>
      </c>
      <c r="G170" s="1">
        <v>131</v>
      </c>
      <c r="H170" s="2">
        <f t="shared" si="10"/>
        <v>0.46785714285714286</v>
      </c>
      <c r="I170" s="1">
        <v>22</v>
      </c>
      <c r="J170" s="2">
        <f t="shared" si="11"/>
        <v>0.16793893129770993</v>
      </c>
      <c r="K170" s="1">
        <f t="shared" si="12"/>
        <v>153</v>
      </c>
      <c r="L170" s="2">
        <f t="shared" si="13"/>
        <v>0.54642857142857137</v>
      </c>
      <c r="M170" s="1">
        <f t="shared" si="14"/>
        <v>191</v>
      </c>
      <c r="N170" s="1">
        <v>99</v>
      </c>
      <c r="O170" s="1">
        <v>15</v>
      </c>
      <c r="P170" s="1">
        <v>77</v>
      </c>
    </row>
    <row r="171" spans="1:16" x14ac:dyDescent="0.2">
      <c r="A171" s="1">
        <v>442758</v>
      </c>
      <c r="B171" s="1" t="s">
        <v>254</v>
      </c>
      <c r="C171" s="1" t="s">
        <v>662</v>
      </c>
      <c r="D171" s="1" t="s">
        <v>46</v>
      </c>
      <c r="E171" s="1" t="s">
        <v>881</v>
      </c>
      <c r="F171" s="1">
        <v>4084</v>
      </c>
      <c r="G171" s="1">
        <v>908</v>
      </c>
      <c r="H171" s="2">
        <f t="shared" si="10"/>
        <v>0.22233104799216455</v>
      </c>
      <c r="I171" s="1">
        <v>228</v>
      </c>
      <c r="J171" s="2">
        <f t="shared" si="11"/>
        <v>0.25110132158590309</v>
      </c>
      <c r="K171" s="1">
        <f t="shared" si="12"/>
        <v>1136</v>
      </c>
      <c r="L171" s="2">
        <f t="shared" si="13"/>
        <v>0.27815866797257588</v>
      </c>
      <c r="M171" s="1">
        <f t="shared" si="14"/>
        <v>1584</v>
      </c>
      <c r="N171" s="1">
        <v>491</v>
      </c>
      <c r="O171" s="1">
        <v>118</v>
      </c>
      <c r="P171" s="1">
        <v>975</v>
      </c>
    </row>
    <row r="172" spans="1:16" x14ac:dyDescent="0.2">
      <c r="A172" s="1">
        <v>302793</v>
      </c>
      <c r="B172" s="1" t="s">
        <v>255</v>
      </c>
      <c r="C172" s="1" t="s">
        <v>32</v>
      </c>
      <c r="D172" s="1" t="s">
        <v>32</v>
      </c>
      <c r="E172" s="1" t="s">
        <v>881</v>
      </c>
      <c r="F172" s="1">
        <v>18825</v>
      </c>
      <c r="G172" s="1">
        <v>13831</v>
      </c>
      <c r="H172" s="2">
        <f t="shared" si="10"/>
        <v>0.73471447543160695</v>
      </c>
      <c r="I172" s="1">
        <v>0</v>
      </c>
      <c r="J172" s="2">
        <f t="shared" si="11"/>
        <v>0</v>
      </c>
      <c r="K172" s="1">
        <f t="shared" si="12"/>
        <v>13831</v>
      </c>
      <c r="L172" s="2">
        <f t="shared" si="13"/>
        <v>0.73471447543160695</v>
      </c>
      <c r="M172" s="1">
        <f t="shared" si="14"/>
        <v>9488</v>
      </c>
      <c r="N172" s="1">
        <v>6960</v>
      </c>
      <c r="O172" s="1">
        <v>0</v>
      </c>
      <c r="P172" s="1">
        <v>2528</v>
      </c>
    </row>
    <row r="173" spans="1:16" x14ac:dyDescent="0.2">
      <c r="A173" s="1">
        <v>308029</v>
      </c>
      <c r="B173" s="1" t="s">
        <v>256</v>
      </c>
      <c r="C173" s="1" t="s">
        <v>32</v>
      </c>
      <c r="D173" s="1" t="s">
        <v>32</v>
      </c>
      <c r="E173" s="1" t="s">
        <v>881</v>
      </c>
      <c r="F173" s="1">
        <v>62</v>
      </c>
      <c r="G173" s="1">
        <v>32</v>
      </c>
      <c r="H173" s="2">
        <f t="shared" si="10"/>
        <v>0.5161290322580645</v>
      </c>
      <c r="I173" s="1">
        <v>3</v>
      </c>
      <c r="J173" s="2">
        <f t="shared" si="11"/>
        <v>9.375E-2</v>
      </c>
      <c r="K173" s="1">
        <f t="shared" si="12"/>
        <v>35</v>
      </c>
      <c r="L173" s="2">
        <f t="shared" si="13"/>
        <v>0.56451612903225812</v>
      </c>
      <c r="M173" s="1">
        <f t="shared" si="14"/>
        <v>21</v>
      </c>
      <c r="N173" s="1">
        <v>14</v>
      </c>
      <c r="O173" s="1">
        <v>1</v>
      </c>
      <c r="P173" s="1">
        <v>6</v>
      </c>
    </row>
    <row r="174" spans="1:16" x14ac:dyDescent="0.2">
      <c r="A174" s="1">
        <v>671376</v>
      </c>
      <c r="B174" s="1" t="s">
        <v>257</v>
      </c>
      <c r="C174" s="1" t="s">
        <v>663</v>
      </c>
      <c r="D174" s="1" t="s">
        <v>17</v>
      </c>
      <c r="E174" s="1" t="s">
        <v>881</v>
      </c>
      <c r="F174" s="1">
        <v>4081</v>
      </c>
      <c r="G174" s="1">
        <v>409</v>
      </c>
      <c r="H174" s="2">
        <f t="shared" si="10"/>
        <v>0.10022053418279833</v>
      </c>
      <c r="I174" s="1">
        <v>110</v>
      </c>
      <c r="J174" s="2">
        <f t="shared" si="11"/>
        <v>0.26894865525672373</v>
      </c>
      <c r="K174" s="1">
        <f t="shared" si="12"/>
        <v>519</v>
      </c>
      <c r="L174" s="2">
        <f t="shared" si="13"/>
        <v>0.12717471208037245</v>
      </c>
      <c r="M174" s="1">
        <f t="shared" si="14"/>
        <v>1517</v>
      </c>
      <c r="N174" s="1">
        <v>228</v>
      </c>
      <c r="O174" s="1">
        <v>53</v>
      </c>
      <c r="P174" s="1">
        <v>1236</v>
      </c>
    </row>
    <row r="175" spans="1:16" x14ac:dyDescent="0.2">
      <c r="A175" s="1">
        <v>662800</v>
      </c>
      <c r="B175" s="1" t="s">
        <v>258</v>
      </c>
      <c r="C175" s="1" t="s">
        <v>664</v>
      </c>
      <c r="D175" s="1" t="s">
        <v>39</v>
      </c>
      <c r="E175" s="1" t="s">
        <v>881</v>
      </c>
      <c r="F175" s="1">
        <v>1737</v>
      </c>
      <c r="G175" s="1">
        <v>379</v>
      </c>
      <c r="H175" s="2">
        <f t="shared" si="10"/>
        <v>0.2181922855497985</v>
      </c>
      <c r="I175" s="1">
        <v>89</v>
      </c>
      <c r="J175" s="2">
        <f t="shared" si="11"/>
        <v>0.23482849604221637</v>
      </c>
      <c r="K175" s="1">
        <f t="shared" si="12"/>
        <v>468</v>
      </c>
      <c r="L175" s="2">
        <f t="shared" si="13"/>
        <v>0.26943005181347152</v>
      </c>
      <c r="M175" s="1">
        <f t="shared" si="14"/>
        <v>1106</v>
      </c>
      <c r="N175" s="1">
        <v>278</v>
      </c>
      <c r="O175" s="1">
        <v>59</v>
      </c>
      <c r="P175" s="1">
        <v>769</v>
      </c>
    </row>
    <row r="176" spans="1:16" x14ac:dyDescent="0.2">
      <c r="A176" s="1">
        <v>312814</v>
      </c>
      <c r="B176" s="1" t="s">
        <v>259</v>
      </c>
      <c r="C176" s="1" t="s">
        <v>43</v>
      </c>
      <c r="D176" s="1" t="s">
        <v>43</v>
      </c>
      <c r="E176" s="1" t="s">
        <v>881</v>
      </c>
      <c r="F176" s="1">
        <v>894</v>
      </c>
      <c r="G176" s="1">
        <v>340</v>
      </c>
      <c r="H176" s="2">
        <f t="shared" si="10"/>
        <v>0.38031319910514544</v>
      </c>
      <c r="I176" s="1">
        <v>96</v>
      </c>
      <c r="J176" s="2">
        <f t="shared" si="11"/>
        <v>0.28235294117647058</v>
      </c>
      <c r="K176" s="1">
        <f t="shared" si="12"/>
        <v>436</v>
      </c>
      <c r="L176" s="2">
        <f t="shared" si="13"/>
        <v>0.48769574944071586</v>
      </c>
      <c r="M176" s="1">
        <f t="shared" si="14"/>
        <v>561</v>
      </c>
      <c r="N176" s="1">
        <v>201</v>
      </c>
      <c r="O176" s="1">
        <v>58</v>
      </c>
      <c r="P176" s="1">
        <v>302</v>
      </c>
    </row>
    <row r="177" spans="1:16" x14ac:dyDescent="0.2">
      <c r="A177" s="1">
        <v>625960</v>
      </c>
      <c r="B177" s="1" t="s">
        <v>260</v>
      </c>
      <c r="C177" s="1" t="s">
        <v>665</v>
      </c>
      <c r="D177" s="1" t="s">
        <v>58</v>
      </c>
      <c r="E177" s="1" t="s">
        <v>881</v>
      </c>
      <c r="F177" s="1">
        <v>465</v>
      </c>
      <c r="G177" s="1">
        <v>188</v>
      </c>
      <c r="H177" s="2">
        <f t="shared" si="10"/>
        <v>0.4043010752688172</v>
      </c>
      <c r="I177" s="1">
        <v>38</v>
      </c>
      <c r="J177" s="2">
        <f t="shared" si="11"/>
        <v>0.20212765957446807</v>
      </c>
      <c r="K177" s="1">
        <f t="shared" si="12"/>
        <v>226</v>
      </c>
      <c r="L177" s="2">
        <f t="shared" si="13"/>
        <v>0.48602150537634409</v>
      </c>
      <c r="M177" s="1">
        <f t="shared" si="14"/>
        <v>300</v>
      </c>
      <c r="N177" s="1">
        <v>142</v>
      </c>
      <c r="O177" s="1">
        <v>26</v>
      </c>
      <c r="P177" s="1">
        <v>132</v>
      </c>
    </row>
    <row r="178" spans="1:16" x14ac:dyDescent="0.2">
      <c r="A178" s="1">
        <v>362828</v>
      </c>
      <c r="B178" s="1" t="s">
        <v>261</v>
      </c>
      <c r="C178" s="1" t="s">
        <v>666</v>
      </c>
      <c r="D178" s="1" t="s">
        <v>47</v>
      </c>
      <c r="E178" s="1" t="s">
        <v>881</v>
      </c>
      <c r="F178" s="1">
        <v>1089</v>
      </c>
      <c r="G178" s="1">
        <v>234</v>
      </c>
      <c r="H178" s="2">
        <f t="shared" si="10"/>
        <v>0.21487603305785125</v>
      </c>
      <c r="I178" s="1">
        <v>63</v>
      </c>
      <c r="J178" s="2">
        <f t="shared" si="11"/>
        <v>0.26923076923076922</v>
      </c>
      <c r="K178" s="1">
        <f t="shared" si="12"/>
        <v>297</v>
      </c>
      <c r="L178" s="2">
        <f t="shared" si="13"/>
        <v>0.27272727272727271</v>
      </c>
      <c r="M178" s="1">
        <f t="shared" si="14"/>
        <v>630</v>
      </c>
      <c r="N178" s="1">
        <v>142</v>
      </c>
      <c r="O178" s="1">
        <v>31</v>
      </c>
      <c r="P178" s="1">
        <v>457</v>
      </c>
    </row>
    <row r="179" spans="1:16" x14ac:dyDescent="0.2">
      <c r="A179" s="1">
        <v>442835</v>
      </c>
      <c r="B179" s="1" t="s">
        <v>262</v>
      </c>
      <c r="C179" s="1" t="s">
        <v>667</v>
      </c>
      <c r="D179" s="1" t="s">
        <v>46</v>
      </c>
      <c r="E179" s="1" t="s">
        <v>881</v>
      </c>
      <c r="F179" s="1">
        <v>4796</v>
      </c>
      <c r="G179" s="1">
        <v>730</v>
      </c>
      <c r="H179" s="2">
        <f t="shared" si="10"/>
        <v>0.15221017514595497</v>
      </c>
      <c r="I179" s="1">
        <v>223</v>
      </c>
      <c r="J179" s="2">
        <f t="shared" si="11"/>
        <v>0.30547945205479454</v>
      </c>
      <c r="K179" s="1">
        <f t="shared" si="12"/>
        <v>953</v>
      </c>
      <c r="L179" s="2">
        <f t="shared" si="13"/>
        <v>0.19870725604670558</v>
      </c>
      <c r="M179" s="1">
        <f t="shared" si="14"/>
        <v>2122</v>
      </c>
      <c r="N179" s="1">
        <v>433</v>
      </c>
      <c r="O179" s="1">
        <v>126</v>
      </c>
      <c r="P179" s="1">
        <v>1563</v>
      </c>
    </row>
    <row r="180" spans="1:16" x14ac:dyDescent="0.2">
      <c r="A180" s="1">
        <v>678014</v>
      </c>
      <c r="B180" s="1" t="s">
        <v>263</v>
      </c>
      <c r="C180" s="1" t="s">
        <v>17</v>
      </c>
      <c r="D180" s="1" t="s">
        <v>17</v>
      </c>
      <c r="E180" s="1" t="s">
        <v>881</v>
      </c>
      <c r="F180" s="1">
        <v>265</v>
      </c>
      <c r="G180" s="1">
        <v>265</v>
      </c>
      <c r="H180" s="2">
        <f t="shared" si="10"/>
        <v>1</v>
      </c>
      <c r="I180" s="1">
        <v>0</v>
      </c>
      <c r="J180" s="2">
        <f t="shared" si="11"/>
        <v>0</v>
      </c>
      <c r="K180" s="1">
        <f t="shared" si="12"/>
        <v>265</v>
      </c>
      <c r="L180" s="2">
        <f t="shared" si="13"/>
        <v>1</v>
      </c>
      <c r="M180" s="1">
        <f t="shared" si="14"/>
        <v>179</v>
      </c>
      <c r="N180" s="1">
        <v>179</v>
      </c>
      <c r="O180" s="1">
        <v>0</v>
      </c>
      <c r="P180" s="1">
        <v>0</v>
      </c>
    </row>
    <row r="181" spans="1:16" x14ac:dyDescent="0.2">
      <c r="A181" s="1">
        <v>631848</v>
      </c>
      <c r="B181" s="1" t="s">
        <v>264</v>
      </c>
      <c r="C181" s="1" t="s">
        <v>668</v>
      </c>
      <c r="D181" s="1" t="s">
        <v>265</v>
      </c>
      <c r="E181" s="1" t="s">
        <v>881</v>
      </c>
      <c r="F181" s="1">
        <v>486</v>
      </c>
      <c r="G181" s="1">
        <v>486</v>
      </c>
      <c r="H181" s="2">
        <f t="shared" si="10"/>
        <v>1</v>
      </c>
      <c r="I181" s="1">
        <v>0</v>
      </c>
      <c r="J181" s="2">
        <f t="shared" si="11"/>
        <v>0</v>
      </c>
      <c r="K181" s="1">
        <f t="shared" si="12"/>
        <v>486</v>
      </c>
      <c r="L181" s="2">
        <f t="shared" si="13"/>
        <v>1</v>
      </c>
      <c r="M181" s="1">
        <f t="shared" si="14"/>
        <v>420</v>
      </c>
      <c r="N181" s="1">
        <v>420</v>
      </c>
      <c r="O181" s="1">
        <v>0</v>
      </c>
      <c r="P181" s="1">
        <v>0</v>
      </c>
    </row>
    <row r="182" spans="1:16" x14ac:dyDescent="0.2">
      <c r="A182" s="1">
        <v>322849</v>
      </c>
      <c r="B182" s="1" t="s">
        <v>266</v>
      </c>
      <c r="C182" s="1" t="s">
        <v>669</v>
      </c>
      <c r="D182" s="1" t="s">
        <v>16</v>
      </c>
      <c r="E182" s="1" t="s">
        <v>881</v>
      </c>
      <c r="F182" s="1">
        <v>5698</v>
      </c>
      <c r="G182" s="1">
        <v>2888</v>
      </c>
      <c r="H182" s="2">
        <f t="shared" si="10"/>
        <v>0.50684450684450688</v>
      </c>
      <c r="I182" s="1">
        <v>362</v>
      </c>
      <c r="J182" s="2">
        <f t="shared" si="11"/>
        <v>0.12534626038781163</v>
      </c>
      <c r="K182" s="1">
        <f t="shared" si="12"/>
        <v>3250</v>
      </c>
      <c r="L182" s="2">
        <f t="shared" si="13"/>
        <v>0.57037557037557041</v>
      </c>
      <c r="M182" s="1">
        <f t="shared" si="14"/>
        <v>3110</v>
      </c>
      <c r="N182" s="1">
        <v>1749</v>
      </c>
      <c r="O182" s="1">
        <v>201</v>
      </c>
      <c r="P182" s="1">
        <v>1160</v>
      </c>
    </row>
    <row r="183" spans="1:16" x14ac:dyDescent="0.2">
      <c r="A183" s="1">
        <v>622863</v>
      </c>
      <c r="B183" s="1" t="s">
        <v>267</v>
      </c>
      <c r="C183" s="1" t="s">
        <v>670</v>
      </c>
      <c r="D183" s="1" t="s">
        <v>58</v>
      </c>
      <c r="E183" s="1" t="s">
        <v>881</v>
      </c>
      <c r="F183" s="1">
        <v>260</v>
      </c>
      <c r="G183" s="1">
        <v>153</v>
      </c>
      <c r="H183" s="2">
        <f t="shared" si="10"/>
        <v>0.58846153846153848</v>
      </c>
      <c r="I183" s="1">
        <v>5</v>
      </c>
      <c r="J183" s="2">
        <f t="shared" si="11"/>
        <v>3.2679738562091505E-2</v>
      </c>
      <c r="K183" s="1">
        <f t="shared" si="12"/>
        <v>158</v>
      </c>
      <c r="L183" s="2">
        <f t="shared" si="13"/>
        <v>0.60769230769230764</v>
      </c>
      <c r="M183" s="1">
        <f t="shared" si="14"/>
        <v>149</v>
      </c>
      <c r="N183" s="1">
        <v>96</v>
      </c>
      <c r="O183" s="1">
        <v>0</v>
      </c>
      <c r="P183" s="1">
        <v>53</v>
      </c>
    </row>
    <row r="184" spans="1:16" x14ac:dyDescent="0.2">
      <c r="A184" s="1">
        <v>673862</v>
      </c>
      <c r="B184" s="1" t="s">
        <v>268</v>
      </c>
      <c r="C184" s="1" t="s">
        <v>531</v>
      </c>
      <c r="D184" s="1" t="s">
        <v>17</v>
      </c>
      <c r="E184" s="1" t="s">
        <v>881</v>
      </c>
      <c r="F184" s="1">
        <v>462</v>
      </c>
      <c r="G184" s="1">
        <v>40</v>
      </c>
      <c r="H184" s="2">
        <f t="shared" si="10"/>
        <v>8.6580086580086577E-2</v>
      </c>
      <c r="I184" s="1">
        <v>7</v>
      </c>
      <c r="J184" s="2">
        <f t="shared" si="11"/>
        <v>0.17499999999999999</v>
      </c>
      <c r="K184" s="1">
        <f t="shared" si="12"/>
        <v>47</v>
      </c>
      <c r="L184" s="2">
        <f t="shared" si="13"/>
        <v>0.10173160173160173</v>
      </c>
      <c r="M184" s="1">
        <f t="shared" si="14"/>
        <v>246</v>
      </c>
      <c r="N184" s="1">
        <v>23</v>
      </c>
      <c r="O184" s="1">
        <v>5</v>
      </c>
      <c r="P184" s="1">
        <v>218</v>
      </c>
    </row>
    <row r="185" spans="1:16" x14ac:dyDescent="0.2">
      <c r="A185" s="1">
        <v>642885</v>
      </c>
      <c r="B185" s="1" t="s">
        <v>269</v>
      </c>
      <c r="C185" s="1" t="s">
        <v>625</v>
      </c>
      <c r="D185" s="1" t="s">
        <v>53</v>
      </c>
      <c r="E185" s="1" t="s">
        <v>881</v>
      </c>
      <c r="F185" s="1">
        <v>1747</v>
      </c>
      <c r="G185" s="1">
        <v>611</v>
      </c>
      <c r="H185" s="2">
        <f t="shared" si="10"/>
        <v>0.34974241556954777</v>
      </c>
      <c r="I185" s="1">
        <v>111</v>
      </c>
      <c r="J185" s="2">
        <f t="shared" si="11"/>
        <v>0.18166939443535188</v>
      </c>
      <c r="K185" s="1">
        <f t="shared" si="12"/>
        <v>722</v>
      </c>
      <c r="L185" s="2">
        <f t="shared" si="13"/>
        <v>0.41327990841442475</v>
      </c>
      <c r="M185" s="1">
        <f t="shared" si="14"/>
        <v>1032</v>
      </c>
      <c r="N185" s="1">
        <v>438</v>
      </c>
      <c r="O185" s="1">
        <v>77</v>
      </c>
      <c r="P185" s="1">
        <v>517</v>
      </c>
    </row>
    <row r="186" spans="1:16" x14ac:dyDescent="0.2">
      <c r="A186" s="1">
        <v>642884</v>
      </c>
      <c r="B186" s="1" t="s">
        <v>270</v>
      </c>
      <c r="C186" s="1" t="s">
        <v>625</v>
      </c>
      <c r="D186" s="1" t="s">
        <v>53</v>
      </c>
      <c r="E186" s="1" t="s">
        <v>881</v>
      </c>
      <c r="F186" s="1">
        <v>1706</v>
      </c>
      <c r="G186" s="1">
        <v>501</v>
      </c>
      <c r="H186" s="2">
        <f t="shared" si="10"/>
        <v>0.29366940211019932</v>
      </c>
      <c r="I186" s="1">
        <v>113</v>
      </c>
      <c r="J186" s="2">
        <f t="shared" si="11"/>
        <v>0.22554890219560877</v>
      </c>
      <c r="K186" s="1">
        <f t="shared" si="12"/>
        <v>614</v>
      </c>
      <c r="L186" s="2">
        <f t="shared" si="13"/>
        <v>0.35990621336459555</v>
      </c>
      <c r="M186" s="1">
        <f t="shared" si="14"/>
        <v>805</v>
      </c>
      <c r="N186" s="1">
        <v>297</v>
      </c>
      <c r="O186" s="1">
        <v>70</v>
      </c>
      <c r="P186" s="1">
        <v>438</v>
      </c>
    </row>
    <row r="187" spans="1:16" x14ac:dyDescent="0.2">
      <c r="A187" s="1">
        <v>92891</v>
      </c>
      <c r="B187" s="1" t="s">
        <v>271</v>
      </c>
      <c r="C187" s="1" t="s">
        <v>671</v>
      </c>
      <c r="D187" s="1" t="s">
        <v>50</v>
      </c>
      <c r="E187" s="1" t="s">
        <v>881</v>
      </c>
      <c r="F187" s="1">
        <v>275</v>
      </c>
      <c r="G187" s="1">
        <v>146</v>
      </c>
      <c r="H187" s="2">
        <f t="shared" si="10"/>
        <v>0.53090909090909089</v>
      </c>
      <c r="I187" s="1">
        <v>18</v>
      </c>
      <c r="J187" s="2">
        <f t="shared" si="11"/>
        <v>0.12328767123287671</v>
      </c>
      <c r="K187" s="1">
        <f t="shared" si="12"/>
        <v>164</v>
      </c>
      <c r="L187" s="2">
        <f t="shared" si="13"/>
        <v>0.59636363636363632</v>
      </c>
      <c r="M187" s="1">
        <f t="shared" si="14"/>
        <v>200</v>
      </c>
      <c r="N187" s="1">
        <v>112</v>
      </c>
      <c r="O187" s="1">
        <v>12</v>
      </c>
      <c r="P187" s="1">
        <v>76</v>
      </c>
    </row>
    <row r="188" spans="1:16" x14ac:dyDescent="0.2">
      <c r="A188" s="1">
        <v>282898</v>
      </c>
      <c r="B188" s="1" t="s">
        <v>272</v>
      </c>
      <c r="C188" s="1" t="s">
        <v>672</v>
      </c>
      <c r="D188" s="1" t="s">
        <v>40</v>
      </c>
      <c r="E188" s="1" t="s">
        <v>881</v>
      </c>
      <c r="F188" s="1">
        <v>1379</v>
      </c>
      <c r="G188" s="1">
        <v>334</v>
      </c>
      <c r="H188" s="2">
        <f t="shared" si="10"/>
        <v>0.2422044960116026</v>
      </c>
      <c r="I188" s="1">
        <v>71</v>
      </c>
      <c r="J188" s="2">
        <f t="shared" si="11"/>
        <v>0.21257485029940121</v>
      </c>
      <c r="K188" s="1">
        <f t="shared" si="12"/>
        <v>405</v>
      </c>
      <c r="L188" s="2">
        <f t="shared" si="13"/>
        <v>0.29369108049311093</v>
      </c>
      <c r="M188" s="1">
        <f t="shared" si="14"/>
        <v>692</v>
      </c>
      <c r="N188" s="1">
        <v>176</v>
      </c>
      <c r="O188" s="1">
        <v>40</v>
      </c>
      <c r="P188" s="1">
        <v>476</v>
      </c>
    </row>
    <row r="189" spans="1:16" x14ac:dyDescent="0.2">
      <c r="A189" s="1">
        <v>433647</v>
      </c>
      <c r="B189" s="1" t="s">
        <v>273</v>
      </c>
      <c r="C189" s="1" t="s">
        <v>673</v>
      </c>
      <c r="D189" s="1" t="s">
        <v>274</v>
      </c>
      <c r="E189" s="1" t="s">
        <v>881</v>
      </c>
      <c r="F189" s="1">
        <v>766</v>
      </c>
      <c r="G189" s="1">
        <v>324</v>
      </c>
      <c r="H189" s="2">
        <f t="shared" si="10"/>
        <v>0.42297650130548303</v>
      </c>
      <c r="I189" s="1">
        <v>39</v>
      </c>
      <c r="J189" s="2">
        <f t="shared" si="11"/>
        <v>0.12037037037037036</v>
      </c>
      <c r="K189" s="1">
        <f t="shared" si="12"/>
        <v>363</v>
      </c>
      <c r="L189" s="2">
        <f t="shared" si="13"/>
        <v>0.47389033942558745</v>
      </c>
      <c r="M189" s="1">
        <f t="shared" si="14"/>
        <v>385</v>
      </c>
      <c r="N189" s="1">
        <v>189</v>
      </c>
      <c r="O189" s="1">
        <v>20</v>
      </c>
      <c r="P189" s="1">
        <v>176</v>
      </c>
    </row>
    <row r="190" spans="1:16" x14ac:dyDescent="0.2">
      <c r="A190" s="1">
        <v>222912</v>
      </c>
      <c r="B190" s="1" t="s">
        <v>275</v>
      </c>
      <c r="C190" s="1" t="s">
        <v>674</v>
      </c>
      <c r="D190" s="1" t="s">
        <v>59</v>
      </c>
      <c r="E190" s="1" t="s">
        <v>881</v>
      </c>
      <c r="F190" s="1">
        <v>1013</v>
      </c>
      <c r="G190" s="1">
        <v>319</v>
      </c>
      <c r="H190" s="2">
        <f t="shared" si="10"/>
        <v>0.3149062191510365</v>
      </c>
      <c r="I190" s="1">
        <v>60</v>
      </c>
      <c r="J190" s="2">
        <f t="shared" si="11"/>
        <v>0.18808777429467086</v>
      </c>
      <c r="K190" s="1">
        <f t="shared" si="12"/>
        <v>379</v>
      </c>
      <c r="L190" s="2">
        <f t="shared" si="13"/>
        <v>0.37413622902270482</v>
      </c>
      <c r="M190" s="1">
        <f t="shared" si="14"/>
        <v>550</v>
      </c>
      <c r="N190" s="1">
        <v>189</v>
      </c>
      <c r="O190" s="1">
        <v>28</v>
      </c>
      <c r="P190" s="1">
        <v>333</v>
      </c>
    </row>
    <row r="191" spans="1:16" x14ac:dyDescent="0.2">
      <c r="A191" s="1">
        <v>212940</v>
      </c>
      <c r="B191" s="1" t="s">
        <v>276</v>
      </c>
      <c r="C191" s="1" t="s">
        <v>675</v>
      </c>
      <c r="D191" s="1" t="s">
        <v>160</v>
      </c>
      <c r="E191" s="1" t="s">
        <v>881</v>
      </c>
      <c r="F191" s="1">
        <v>294</v>
      </c>
      <c r="G191" s="1">
        <v>216</v>
      </c>
      <c r="H191" s="2">
        <f t="shared" si="10"/>
        <v>0.73469387755102045</v>
      </c>
      <c r="I191" s="1">
        <v>0</v>
      </c>
      <c r="J191" s="2">
        <f t="shared" si="11"/>
        <v>0</v>
      </c>
      <c r="K191" s="1">
        <f t="shared" si="12"/>
        <v>216</v>
      </c>
      <c r="L191" s="2">
        <f t="shared" si="13"/>
        <v>0.73469387755102045</v>
      </c>
      <c r="M191" s="1">
        <f t="shared" si="14"/>
        <v>215</v>
      </c>
      <c r="N191" s="1">
        <v>159</v>
      </c>
      <c r="O191" s="1">
        <v>0</v>
      </c>
      <c r="P191" s="1">
        <v>56</v>
      </c>
    </row>
    <row r="192" spans="1:16" x14ac:dyDescent="0.2">
      <c r="A192" s="1">
        <v>422961</v>
      </c>
      <c r="B192" s="1" t="s">
        <v>277</v>
      </c>
      <c r="C192" s="1" t="s">
        <v>676</v>
      </c>
      <c r="D192" s="1" t="s">
        <v>57</v>
      </c>
      <c r="E192" s="1" t="s">
        <v>881</v>
      </c>
      <c r="F192" s="1">
        <v>413</v>
      </c>
      <c r="G192" s="1">
        <v>143</v>
      </c>
      <c r="H192" s="2">
        <f t="shared" si="10"/>
        <v>0.34624697336561744</v>
      </c>
      <c r="I192" s="1">
        <v>24</v>
      </c>
      <c r="J192" s="2">
        <f t="shared" si="11"/>
        <v>0.16783216783216784</v>
      </c>
      <c r="K192" s="1">
        <f t="shared" si="12"/>
        <v>167</v>
      </c>
      <c r="L192" s="2">
        <f t="shared" si="13"/>
        <v>0.40435835351089588</v>
      </c>
      <c r="M192" s="1">
        <f t="shared" si="14"/>
        <v>259</v>
      </c>
      <c r="N192" s="1">
        <v>98</v>
      </c>
      <c r="O192" s="1">
        <v>15</v>
      </c>
      <c r="P192" s="1">
        <v>146</v>
      </c>
    </row>
    <row r="193" spans="1:16" x14ac:dyDescent="0.2">
      <c r="A193" s="1">
        <v>538023</v>
      </c>
      <c r="B193" s="1" t="s">
        <v>278</v>
      </c>
      <c r="C193" s="1" t="s">
        <v>542</v>
      </c>
      <c r="D193" s="1" t="s">
        <v>30</v>
      </c>
      <c r="E193" s="1" t="s">
        <v>881</v>
      </c>
      <c r="F193" s="1">
        <v>419</v>
      </c>
      <c r="G193" s="1">
        <v>331</v>
      </c>
      <c r="H193" s="2">
        <f t="shared" si="10"/>
        <v>0.78997613365155128</v>
      </c>
      <c r="I193" s="1">
        <v>0</v>
      </c>
      <c r="J193" s="2">
        <f t="shared" si="11"/>
        <v>0</v>
      </c>
      <c r="K193" s="1">
        <f t="shared" si="12"/>
        <v>331</v>
      </c>
      <c r="L193" s="2">
        <f t="shared" si="13"/>
        <v>0.78997613365155128</v>
      </c>
      <c r="M193" s="1">
        <f t="shared" si="14"/>
        <v>418</v>
      </c>
      <c r="N193" s="1">
        <v>330</v>
      </c>
      <c r="O193" s="1">
        <v>0</v>
      </c>
      <c r="P193" s="1">
        <v>88</v>
      </c>
    </row>
    <row r="194" spans="1:16" x14ac:dyDescent="0.2">
      <c r="A194" s="1">
        <v>643087</v>
      </c>
      <c r="B194" s="1" t="s">
        <v>279</v>
      </c>
      <c r="C194" s="1" t="s">
        <v>625</v>
      </c>
      <c r="D194" s="1" t="s">
        <v>53</v>
      </c>
      <c r="E194" s="1" t="s">
        <v>881</v>
      </c>
      <c r="F194" s="1">
        <v>86</v>
      </c>
      <c r="G194" s="1">
        <v>35</v>
      </c>
      <c r="H194" s="2">
        <f t="shared" ref="H194:H257" si="15">G194/F194</f>
        <v>0.40697674418604651</v>
      </c>
      <c r="I194" s="1">
        <v>9</v>
      </c>
      <c r="J194" s="2">
        <f t="shared" ref="J194:J257" si="16">I194/G194</f>
        <v>0.25714285714285712</v>
      </c>
      <c r="K194" s="1">
        <f t="shared" ref="K194:K257" si="17">SUM(G194,I194)</f>
        <v>44</v>
      </c>
      <c r="L194" s="2">
        <f t="shared" ref="L194:L257" si="18">K194/F194</f>
        <v>0.51162790697674421</v>
      </c>
      <c r="M194" s="1">
        <f t="shared" ref="M194:M257" si="19">SUM(N194:P194)</f>
        <v>38</v>
      </c>
      <c r="N194" s="1">
        <v>18</v>
      </c>
      <c r="O194" s="1">
        <v>5</v>
      </c>
      <c r="P194" s="1">
        <v>15</v>
      </c>
    </row>
    <row r="195" spans="1:16" x14ac:dyDescent="0.2">
      <c r="A195" s="1">
        <v>643094</v>
      </c>
      <c r="B195" s="1" t="s">
        <v>280</v>
      </c>
      <c r="C195" s="1" t="s">
        <v>625</v>
      </c>
      <c r="D195" s="1" t="s">
        <v>53</v>
      </c>
      <c r="E195" s="1" t="s">
        <v>881</v>
      </c>
      <c r="F195" s="1">
        <v>169</v>
      </c>
      <c r="G195" s="1">
        <v>34</v>
      </c>
      <c r="H195" s="2">
        <f t="shared" si="15"/>
        <v>0.20118343195266272</v>
      </c>
      <c r="I195" s="1">
        <v>5</v>
      </c>
      <c r="J195" s="2">
        <f t="shared" si="16"/>
        <v>0.14705882352941177</v>
      </c>
      <c r="K195" s="1">
        <f t="shared" si="17"/>
        <v>39</v>
      </c>
      <c r="L195" s="2">
        <f t="shared" si="18"/>
        <v>0.23076923076923078</v>
      </c>
      <c r="M195" s="1">
        <f t="shared" si="19"/>
        <v>54</v>
      </c>
      <c r="N195" s="1">
        <v>13</v>
      </c>
      <c r="O195" s="1">
        <v>3</v>
      </c>
      <c r="P195" s="1">
        <v>38</v>
      </c>
    </row>
    <row r="196" spans="1:16" x14ac:dyDescent="0.2">
      <c r="A196" s="1">
        <v>443129</v>
      </c>
      <c r="B196" s="1" t="s">
        <v>281</v>
      </c>
      <c r="C196" s="1" t="s">
        <v>677</v>
      </c>
      <c r="D196" s="1" t="s">
        <v>46</v>
      </c>
      <c r="E196" s="1" t="s">
        <v>881</v>
      </c>
      <c r="F196" s="1">
        <v>1639</v>
      </c>
      <c r="G196" s="1">
        <v>450</v>
      </c>
      <c r="H196" s="2">
        <f t="shared" si="15"/>
        <v>0.27455765710799268</v>
      </c>
      <c r="I196" s="1">
        <v>139</v>
      </c>
      <c r="J196" s="2">
        <f t="shared" si="16"/>
        <v>0.30888888888888888</v>
      </c>
      <c r="K196" s="1">
        <f t="shared" si="17"/>
        <v>589</v>
      </c>
      <c r="L196" s="2">
        <f t="shared" si="18"/>
        <v>0.35936546674801706</v>
      </c>
      <c r="M196" s="1">
        <f t="shared" si="19"/>
        <v>731</v>
      </c>
      <c r="N196" s="1">
        <v>278</v>
      </c>
      <c r="O196" s="1">
        <v>80</v>
      </c>
      <c r="P196" s="1">
        <v>373</v>
      </c>
    </row>
    <row r="197" spans="1:16" x14ac:dyDescent="0.2">
      <c r="A197" s="1">
        <v>113150</v>
      </c>
      <c r="B197" s="1" t="s">
        <v>282</v>
      </c>
      <c r="C197" s="1" t="s">
        <v>678</v>
      </c>
      <c r="D197" s="1" t="s">
        <v>64</v>
      </c>
      <c r="E197" s="1" t="s">
        <v>881</v>
      </c>
      <c r="F197" s="1">
        <v>1418</v>
      </c>
      <c r="G197" s="1">
        <v>208</v>
      </c>
      <c r="H197" s="2">
        <f t="shared" si="15"/>
        <v>0.1466854724964739</v>
      </c>
      <c r="I197" s="1">
        <v>41</v>
      </c>
      <c r="J197" s="2">
        <f t="shared" si="16"/>
        <v>0.19711538461538461</v>
      </c>
      <c r="K197" s="1">
        <f t="shared" si="17"/>
        <v>249</v>
      </c>
      <c r="L197" s="2">
        <f t="shared" si="18"/>
        <v>0.17559943582510579</v>
      </c>
      <c r="M197" s="1">
        <f t="shared" si="19"/>
        <v>662</v>
      </c>
      <c r="N197" s="1">
        <v>120</v>
      </c>
      <c r="O197" s="1">
        <v>19</v>
      </c>
      <c r="P197" s="1">
        <v>523</v>
      </c>
    </row>
    <row r="198" spans="1:16" x14ac:dyDescent="0.2">
      <c r="A198" s="1">
        <v>143171</v>
      </c>
      <c r="B198" s="1" t="s">
        <v>283</v>
      </c>
      <c r="C198" s="1" t="s">
        <v>679</v>
      </c>
      <c r="D198" s="1" t="s">
        <v>63</v>
      </c>
      <c r="E198" s="1" t="s">
        <v>881</v>
      </c>
      <c r="F198" s="1">
        <v>996</v>
      </c>
      <c r="G198" s="1">
        <v>264</v>
      </c>
      <c r="H198" s="2">
        <f t="shared" si="15"/>
        <v>0.26506024096385544</v>
      </c>
      <c r="I198" s="1">
        <v>70</v>
      </c>
      <c r="J198" s="2">
        <f t="shared" si="16"/>
        <v>0.26515151515151514</v>
      </c>
      <c r="K198" s="1">
        <f t="shared" si="17"/>
        <v>334</v>
      </c>
      <c r="L198" s="2">
        <f t="shared" si="18"/>
        <v>0.3353413654618474</v>
      </c>
      <c r="M198" s="1">
        <f t="shared" si="19"/>
        <v>530</v>
      </c>
      <c r="N198" s="1">
        <v>164</v>
      </c>
      <c r="O198" s="1">
        <v>41</v>
      </c>
      <c r="P198" s="1">
        <v>325</v>
      </c>
    </row>
    <row r="199" spans="1:16" x14ac:dyDescent="0.2">
      <c r="A199" s="1">
        <v>103206</v>
      </c>
      <c r="B199" s="1" t="s">
        <v>284</v>
      </c>
      <c r="C199" s="1" t="s">
        <v>680</v>
      </c>
      <c r="D199" s="1" t="s">
        <v>62</v>
      </c>
      <c r="E199" s="1" t="s">
        <v>881</v>
      </c>
      <c r="F199" s="1">
        <v>499</v>
      </c>
      <c r="G199" s="1">
        <v>173</v>
      </c>
      <c r="H199" s="2">
        <f t="shared" si="15"/>
        <v>0.34669338677354711</v>
      </c>
      <c r="I199" s="1">
        <v>45</v>
      </c>
      <c r="J199" s="2">
        <f t="shared" si="16"/>
        <v>0.26011560693641617</v>
      </c>
      <c r="K199" s="1">
        <f t="shared" si="17"/>
        <v>218</v>
      </c>
      <c r="L199" s="2">
        <f t="shared" si="18"/>
        <v>0.43687374749498997</v>
      </c>
      <c r="M199" s="1">
        <f t="shared" si="19"/>
        <v>164</v>
      </c>
      <c r="N199" s="1">
        <v>136</v>
      </c>
      <c r="O199" s="1">
        <v>28</v>
      </c>
      <c r="P199" s="1">
        <v>0</v>
      </c>
    </row>
    <row r="200" spans="1:16" x14ac:dyDescent="0.2">
      <c r="A200" s="1">
        <v>483213</v>
      </c>
      <c r="B200" s="1" t="s">
        <v>285</v>
      </c>
      <c r="C200" s="1" t="s">
        <v>681</v>
      </c>
      <c r="D200" s="1" t="s">
        <v>82</v>
      </c>
      <c r="E200" s="1" t="s">
        <v>881</v>
      </c>
      <c r="F200" s="1">
        <v>418</v>
      </c>
      <c r="G200" s="1">
        <v>164</v>
      </c>
      <c r="H200" s="2">
        <f t="shared" si="15"/>
        <v>0.3923444976076555</v>
      </c>
      <c r="I200" s="1">
        <v>37</v>
      </c>
      <c r="J200" s="2">
        <f t="shared" si="16"/>
        <v>0.22560975609756098</v>
      </c>
      <c r="K200" s="1">
        <f t="shared" si="17"/>
        <v>201</v>
      </c>
      <c r="L200" s="2">
        <f t="shared" si="18"/>
        <v>0.48086124401913877</v>
      </c>
      <c r="M200" s="1">
        <f t="shared" si="19"/>
        <v>272</v>
      </c>
      <c r="N200" s="1">
        <v>106</v>
      </c>
      <c r="O200" s="1">
        <v>24</v>
      </c>
      <c r="P200" s="1">
        <v>142</v>
      </c>
    </row>
    <row r="201" spans="1:16" x14ac:dyDescent="0.2">
      <c r="A201" s="1">
        <v>313220</v>
      </c>
      <c r="B201" s="1" t="s">
        <v>286</v>
      </c>
      <c r="C201" s="1" t="s">
        <v>682</v>
      </c>
      <c r="D201" s="1" t="s">
        <v>43</v>
      </c>
      <c r="E201" s="1" t="s">
        <v>881</v>
      </c>
      <c r="F201" s="1">
        <v>2031</v>
      </c>
      <c r="G201" s="1">
        <v>327</v>
      </c>
      <c r="H201" s="2">
        <f t="shared" si="15"/>
        <v>0.16100443131462333</v>
      </c>
      <c r="I201" s="1">
        <v>105</v>
      </c>
      <c r="J201" s="2">
        <f t="shared" si="16"/>
        <v>0.32110091743119268</v>
      </c>
      <c r="K201" s="1">
        <f t="shared" si="17"/>
        <v>432</v>
      </c>
      <c r="L201" s="2">
        <f t="shared" si="18"/>
        <v>0.21270310192023634</v>
      </c>
      <c r="M201" s="1">
        <f t="shared" si="19"/>
        <v>1095</v>
      </c>
      <c r="N201" s="1">
        <v>198</v>
      </c>
      <c r="O201" s="1">
        <v>72</v>
      </c>
      <c r="P201" s="1">
        <v>825</v>
      </c>
    </row>
    <row r="202" spans="1:16" x14ac:dyDescent="0.2">
      <c r="A202" s="1">
        <v>133269</v>
      </c>
      <c r="B202" s="1" t="s">
        <v>287</v>
      </c>
      <c r="C202" s="1" t="s">
        <v>658</v>
      </c>
      <c r="D202" s="1" t="s">
        <v>49</v>
      </c>
      <c r="E202" s="1" t="s">
        <v>881</v>
      </c>
      <c r="F202" s="1">
        <v>24859</v>
      </c>
      <c r="G202" s="1">
        <v>12499</v>
      </c>
      <c r="H202" s="2">
        <f t="shared" si="15"/>
        <v>0.50279576813226601</v>
      </c>
      <c r="I202" s="1">
        <v>771</v>
      </c>
      <c r="J202" s="2">
        <f t="shared" si="16"/>
        <v>6.1684934794783583E-2</v>
      </c>
      <c r="K202" s="1">
        <f t="shared" si="17"/>
        <v>13270</v>
      </c>
      <c r="L202" s="2">
        <f t="shared" si="18"/>
        <v>0.53381069230459788</v>
      </c>
      <c r="M202" s="1">
        <f t="shared" si="19"/>
        <v>9082</v>
      </c>
      <c r="N202" s="1">
        <v>6555</v>
      </c>
      <c r="O202" s="1">
        <v>319</v>
      </c>
      <c r="P202" s="1">
        <v>2208</v>
      </c>
    </row>
    <row r="203" spans="1:16" x14ac:dyDescent="0.2">
      <c r="A203" s="1">
        <v>683276</v>
      </c>
      <c r="B203" s="1" t="s">
        <v>288</v>
      </c>
      <c r="C203" s="1" t="s">
        <v>683</v>
      </c>
      <c r="D203" s="1" t="s">
        <v>67</v>
      </c>
      <c r="E203" s="1" t="s">
        <v>881</v>
      </c>
      <c r="F203" s="1">
        <v>504</v>
      </c>
      <c r="G203" s="1">
        <v>186</v>
      </c>
      <c r="H203" s="2">
        <f t="shared" si="15"/>
        <v>0.36904761904761907</v>
      </c>
      <c r="I203" s="1">
        <v>50</v>
      </c>
      <c r="J203" s="2">
        <f t="shared" si="16"/>
        <v>0.26881720430107525</v>
      </c>
      <c r="K203" s="1">
        <f t="shared" si="17"/>
        <v>236</v>
      </c>
      <c r="L203" s="2">
        <f t="shared" si="18"/>
        <v>0.46825396825396826</v>
      </c>
      <c r="M203" s="1">
        <f t="shared" si="19"/>
        <v>251</v>
      </c>
      <c r="N203" s="1">
        <v>117</v>
      </c>
      <c r="O203" s="1">
        <v>22</v>
      </c>
      <c r="P203" s="1">
        <v>112</v>
      </c>
    </row>
    <row r="204" spans="1:16" x14ac:dyDescent="0.2">
      <c r="A204" s="1">
        <v>363290</v>
      </c>
      <c r="B204" s="1" t="s">
        <v>289</v>
      </c>
      <c r="C204" s="1" t="s">
        <v>47</v>
      </c>
      <c r="D204" s="1" t="s">
        <v>47</v>
      </c>
      <c r="E204" s="1" t="s">
        <v>881</v>
      </c>
      <c r="F204" s="1">
        <v>4609</v>
      </c>
      <c r="G204" s="1">
        <v>2270</v>
      </c>
      <c r="H204" s="2">
        <f t="shared" si="15"/>
        <v>0.49251464525927535</v>
      </c>
      <c r="I204" s="1">
        <v>380</v>
      </c>
      <c r="J204" s="2">
        <f t="shared" si="16"/>
        <v>0.16740088105726872</v>
      </c>
      <c r="K204" s="1">
        <f t="shared" si="17"/>
        <v>2650</v>
      </c>
      <c r="L204" s="2">
        <f t="shared" si="18"/>
        <v>0.57496203080928621</v>
      </c>
      <c r="M204" s="1">
        <f t="shared" si="19"/>
        <v>2156</v>
      </c>
      <c r="N204" s="1">
        <v>1368</v>
      </c>
      <c r="O204" s="1">
        <v>201</v>
      </c>
      <c r="P204" s="1">
        <v>587</v>
      </c>
    </row>
    <row r="205" spans="1:16" x14ac:dyDescent="0.2">
      <c r="A205" s="1">
        <v>401897</v>
      </c>
      <c r="B205" s="1" t="s">
        <v>290</v>
      </c>
      <c r="C205" s="1" t="s">
        <v>27</v>
      </c>
      <c r="D205" s="1" t="s">
        <v>27</v>
      </c>
      <c r="E205" s="1" t="s">
        <v>881</v>
      </c>
      <c r="F205" s="1">
        <v>392</v>
      </c>
      <c r="G205" s="1">
        <v>58</v>
      </c>
      <c r="H205" s="2">
        <f t="shared" si="15"/>
        <v>0.14795918367346939</v>
      </c>
      <c r="I205" s="1">
        <v>12</v>
      </c>
      <c r="J205" s="2">
        <f t="shared" si="16"/>
        <v>0.20689655172413793</v>
      </c>
      <c r="K205" s="1">
        <f t="shared" si="17"/>
        <v>70</v>
      </c>
      <c r="L205" s="2">
        <f t="shared" si="18"/>
        <v>0.17857142857142858</v>
      </c>
      <c r="M205" s="1">
        <f t="shared" si="19"/>
        <v>123</v>
      </c>
      <c r="N205" s="1">
        <v>17</v>
      </c>
      <c r="O205" s="1">
        <v>3</v>
      </c>
      <c r="P205" s="1">
        <v>103</v>
      </c>
    </row>
    <row r="206" spans="1:16" x14ac:dyDescent="0.2">
      <c r="A206" s="1">
        <v>163297</v>
      </c>
      <c r="B206" s="1" t="s">
        <v>291</v>
      </c>
      <c r="C206" s="1" t="s">
        <v>684</v>
      </c>
      <c r="D206" s="1" t="s">
        <v>292</v>
      </c>
      <c r="E206" s="1" t="s">
        <v>881</v>
      </c>
      <c r="F206" s="1">
        <v>1285</v>
      </c>
      <c r="G206" s="1">
        <v>394</v>
      </c>
      <c r="H206" s="2">
        <f t="shared" si="15"/>
        <v>0.30661478599221792</v>
      </c>
      <c r="I206" s="1">
        <v>104</v>
      </c>
      <c r="J206" s="2">
        <f t="shared" si="16"/>
        <v>0.26395939086294418</v>
      </c>
      <c r="K206" s="1">
        <f t="shared" si="17"/>
        <v>498</v>
      </c>
      <c r="L206" s="2">
        <f t="shared" si="18"/>
        <v>0.38754863813229573</v>
      </c>
      <c r="M206" s="1">
        <f t="shared" si="19"/>
        <v>740</v>
      </c>
      <c r="N206" s="1">
        <v>266</v>
      </c>
      <c r="O206" s="1">
        <v>62</v>
      </c>
      <c r="P206" s="1">
        <v>412</v>
      </c>
    </row>
    <row r="207" spans="1:16" x14ac:dyDescent="0.2">
      <c r="A207" s="1">
        <v>373304</v>
      </c>
      <c r="B207" s="1" t="s">
        <v>293</v>
      </c>
      <c r="C207" s="1" t="s">
        <v>26</v>
      </c>
      <c r="D207" s="1" t="s">
        <v>26</v>
      </c>
      <c r="E207" s="1" t="s">
        <v>881</v>
      </c>
      <c r="F207" s="1">
        <v>763</v>
      </c>
      <c r="G207" s="1">
        <v>155</v>
      </c>
      <c r="H207" s="2">
        <f t="shared" si="15"/>
        <v>0.20314547837483618</v>
      </c>
      <c r="I207" s="1">
        <v>41</v>
      </c>
      <c r="J207" s="2">
        <f t="shared" si="16"/>
        <v>0.26451612903225807</v>
      </c>
      <c r="K207" s="1">
        <f t="shared" si="17"/>
        <v>196</v>
      </c>
      <c r="L207" s="2">
        <f t="shared" si="18"/>
        <v>0.25688073394495414</v>
      </c>
      <c r="M207" s="1">
        <f t="shared" si="19"/>
        <v>432</v>
      </c>
      <c r="N207" s="1">
        <v>100</v>
      </c>
      <c r="O207" s="1">
        <v>27</v>
      </c>
      <c r="P207" s="1">
        <v>305</v>
      </c>
    </row>
    <row r="208" spans="1:16" x14ac:dyDescent="0.2">
      <c r="A208" s="1">
        <v>383311</v>
      </c>
      <c r="B208" s="1" t="s">
        <v>294</v>
      </c>
      <c r="C208" s="1" t="s">
        <v>106</v>
      </c>
      <c r="D208" s="1" t="s">
        <v>106</v>
      </c>
      <c r="E208" s="1" t="s">
        <v>881</v>
      </c>
      <c r="F208" s="1">
        <v>1936</v>
      </c>
      <c r="G208" s="1">
        <v>923</v>
      </c>
      <c r="H208" s="2">
        <f t="shared" si="15"/>
        <v>0.47675619834710742</v>
      </c>
      <c r="I208" s="1">
        <v>168</v>
      </c>
      <c r="J208" s="2">
        <f t="shared" si="16"/>
        <v>0.18201516793066089</v>
      </c>
      <c r="K208" s="1">
        <f t="shared" si="17"/>
        <v>1091</v>
      </c>
      <c r="L208" s="2">
        <f t="shared" si="18"/>
        <v>0.56353305785123964</v>
      </c>
      <c r="M208" s="1">
        <f t="shared" si="19"/>
        <v>1053</v>
      </c>
      <c r="N208" s="1">
        <v>579</v>
      </c>
      <c r="O208" s="1">
        <v>106</v>
      </c>
      <c r="P208" s="1">
        <v>368</v>
      </c>
    </row>
    <row r="209" spans="1:16" x14ac:dyDescent="0.2">
      <c r="A209" s="1">
        <v>683318</v>
      </c>
      <c r="B209" s="1" t="s">
        <v>295</v>
      </c>
      <c r="C209" s="1" t="s">
        <v>685</v>
      </c>
      <c r="D209" s="1" t="s">
        <v>67</v>
      </c>
      <c r="E209" s="1" t="s">
        <v>881</v>
      </c>
      <c r="F209" s="1">
        <v>451</v>
      </c>
      <c r="G209" s="1">
        <v>257</v>
      </c>
      <c r="H209" s="2">
        <f t="shared" si="15"/>
        <v>0.56984478935698446</v>
      </c>
      <c r="I209" s="1">
        <v>23</v>
      </c>
      <c r="J209" s="2">
        <f t="shared" si="16"/>
        <v>8.9494163424124515E-2</v>
      </c>
      <c r="K209" s="1">
        <f t="shared" si="17"/>
        <v>280</v>
      </c>
      <c r="L209" s="2">
        <f t="shared" si="18"/>
        <v>0.62084257206208426</v>
      </c>
      <c r="M209" s="1">
        <f t="shared" si="19"/>
        <v>302</v>
      </c>
      <c r="N209" s="1">
        <v>173</v>
      </c>
      <c r="O209" s="1">
        <v>13</v>
      </c>
      <c r="P209" s="1">
        <v>116</v>
      </c>
    </row>
    <row r="210" spans="1:16" x14ac:dyDescent="0.2">
      <c r="A210" s="1">
        <v>243325</v>
      </c>
      <c r="B210" s="1" t="s">
        <v>296</v>
      </c>
      <c r="C210" s="1" t="s">
        <v>686</v>
      </c>
      <c r="D210" s="1" t="s">
        <v>61</v>
      </c>
      <c r="E210" s="1" t="s">
        <v>881</v>
      </c>
      <c r="F210" s="1">
        <v>707</v>
      </c>
      <c r="G210" s="1">
        <v>262</v>
      </c>
      <c r="H210" s="2">
        <f t="shared" si="15"/>
        <v>0.37057991513437055</v>
      </c>
      <c r="I210" s="1">
        <v>48</v>
      </c>
      <c r="J210" s="2">
        <f t="shared" si="16"/>
        <v>0.18320610687022901</v>
      </c>
      <c r="K210" s="1">
        <f t="shared" si="17"/>
        <v>310</v>
      </c>
      <c r="L210" s="2">
        <f t="shared" si="18"/>
        <v>0.43847241867043846</v>
      </c>
      <c r="M210" s="1">
        <f t="shared" si="19"/>
        <v>402</v>
      </c>
      <c r="N210" s="1">
        <v>167</v>
      </c>
      <c r="O210" s="1">
        <v>23</v>
      </c>
      <c r="P210" s="1">
        <v>212</v>
      </c>
    </row>
    <row r="211" spans="1:16" x14ac:dyDescent="0.2">
      <c r="A211" s="1">
        <v>133332</v>
      </c>
      <c r="B211" s="1" t="s">
        <v>297</v>
      </c>
      <c r="C211" s="1" t="s">
        <v>687</v>
      </c>
      <c r="D211" s="1" t="s">
        <v>49</v>
      </c>
      <c r="E211" s="1" t="s">
        <v>881</v>
      </c>
      <c r="F211" s="1">
        <v>900</v>
      </c>
      <c r="G211" s="1">
        <v>320</v>
      </c>
      <c r="H211" s="2">
        <f t="shared" si="15"/>
        <v>0.35555555555555557</v>
      </c>
      <c r="I211" s="1">
        <v>60</v>
      </c>
      <c r="J211" s="2">
        <f t="shared" si="16"/>
        <v>0.1875</v>
      </c>
      <c r="K211" s="1">
        <f t="shared" si="17"/>
        <v>380</v>
      </c>
      <c r="L211" s="2">
        <f t="shared" si="18"/>
        <v>0.42222222222222222</v>
      </c>
      <c r="M211" s="1">
        <f t="shared" si="19"/>
        <v>449</v>
      </c>
      <c r="N211" s="1">
        <v>183</v>
      </c>
      <c r="O211" s="1">
        <v>34</v>
      </c>
      <c r="P211" s="1">
        <v>232</v>
      </c>
    </row>
    <row r="212" spans="1:16" x14ac:dyDescent="0.2">
      <c r="A212" s="1">
        <v>713339</v>
      </c>
      <c r="B212" s="1" t="s">
        <v>298</v>
      </c>
      <c r="C212" s="1" t="s">
        <v>688</v>
      </c>
      <c r="D212" s="1" t="s">
        <v>35</v>
      </c>
      <c r="E212" s="1" t="s">
        <v>881</v>
      </c>
      <c r="F212" s="1">
        <v>3206</v>
      </c>
      <c r="G212" s="1">
        <v>1211</v>
      </c>
      <c r="H212" s="2">
        <f t="shared" si="15"/>
        <v>0.37772925764192139</v>
      </c>
      <c r="I212" s="1">
        <v>250</v>
      </c>
      <c r="J212" s="2">
        <f t="shared" si="16"/>
        <v>0.20644095788604458</v>
      </c>
      <c r="K212" s="1">
        <f t="shared" si="17"/>
        <v>1461</v>
      </c>
      <c r="L212" s="2">
        <f t="shared" si="18"/>
        <v>0.45570804741110416</v>
      </c>
      <c r="M212" s="1">
        <f t="shared" si="19"/>
        <v>1613</v>
      </c>
      <c r="N212" s="1">
        <v>711</v>
      </c>
      <c r="O212" s="1">
        <v>128</v>
      </c>
      <c r="P212" s="1">
        <v>774</v>
      </c>
    </row>
    <row r="213" spans="1:16" x14ac:dyDescent="0.2">
      <c r="A213" s="1">
        <v>293360</v>
      </c>
      <c r="B213" s="1" t="s">
        <v>299</v>
      </c>
      <c r="C213" s="1" t="s">
        <v>689</v>
      </c>
      <c r="D213" s="1" t="s">
        <v>68</v>
      </c>
      <c r="E213" s="1" t="s">
        <v>881</v>
      </c>
      <c r="F213" s="1">
        <v>1399</v>
      </c>
      <c r="G213" s="1">
        <v>564</v>
      </c>
      <c r="H213" s="2">
        <f t="shared" si="15"/>
        <v>0.40314510364546102</v>
      </c>
      <c r="I213" s="1">
        <v>72</v>
      </c>
      <c r="J213" s="2">
        <f t="shared" si="16"/>
        <v>0.1276595744680851</v>
      </c>
      <c r="K213" s="1">
        <f t="shared" si="17"/>
        <v>636</v>
      </c>
      <c r="L213" s="2">
        <f t="shared" si="18"/>
        <v>0.45461043602573264</v>
      </c>
      <c r="M213" s="1">
        <f t="shared" si="19"/>
        <v>906</v>
      </c>
      <c r="N213" s="1">
        <v>496</v>
      </c>
      <c r="O213" s="1">
        <v>59</v>
      </c>
      <c r="P213" s="1">
        <v>351</v>
      </c>
    </row>
    <row r="214" spans="1:16" x14ac:dyDescent="0.2">
      <c r="A214" s="1">
        <v>143367</v>
      </c>
      <c r="B214" s="1" t="s">
        <v>300</v>
      </c>
      <c r="C214" s="1" t="s">
        <v>690</v>
      </c>
      <c r="D214" s="1" t="s">
        <v>63</v>
      </c>
      <c r="E214" s="1" t="s">
        <v>881</v>
      </c>
      <c r="F214" s="1">
        <v>948</v>
      </c>
      <c r="G214" s="1">
        <v>308</v>
      </c>
      <c r="H214" s="2">
        <f t="shared" si="15"/>
        <v>0.32489451476793246</v>
      </c>
      <c r="I214" s="1">
        <v>55</v>
      </c>
      <c r="J214" s="2">
        <f t="shared" si="16"/>
        <v>0.17857142857142858</v>
      </c>
      <c r="K214" s="1">
        <f t="shared" si="17"/>
        <v>363</v>
      </c>
      <c r="L214" s="2">
        <f t="shared" si="18"/>
        <v>0.38291139240506328</v>
      </c>
      <c r="M214" s="1">
        <f t="shared" si="19"/>
        <v>560</v>
      </c>
      <c r="N214" s="1">
        <v>220</v>
      </c>
      <c r="O214" s="1">
        <v>28</v>
      </c>
      <c r="P214" s="1">
        <v>312</v>
      </c>
    </row>
    <row r="215" spans="1:16" x14ac:dyDescent="0.2">
      <c r="A215" s="1">
        <v>133381</v>
      </c>
      <c r="B215" s="1" t="s">
        <v>301</v>
      </c>
      <c r="C215" s="1" t="s">
        <v>691</v>
      </c>
      <c r="D215" s="1" t="s">
        <v>49</v>
      </c>
      <c r="E215" s="1" t="s">
        <v>881</v>
      </c>
      <c r="F215" s="1">
        <v>2306</v>
      </c>
      <c r="G215" s="1">
        <v>329</v>
      </c>
      <c r="H215" s="2">
        <f t="shared" si="15"/>
        <v>0.14267129228100608</v>
      </c>
      <c r="I215" s="1">
        <v>79</v>
      </c>
      <c r="J215" s="2">
        <f t="shared" si="16"/>
        <v>0.24012158054711247</v>
      </c>
      <c r="K215" s="1">
        <f t="shared" si="17"/>
        <v>408</v>
      </c>
      <c r="L215" s="2">
        <f t="shared" si="18"/>
        <v>0.17692974848222029</v>
      </c>
      <c r="M215" s="1">
        <f t="shared" si="19"/>
        <v>1110</v>
      </c>
      <c r="N215" s="1">
        <v>200</v>
      </c>
      <c r="O215" s="1">
        <v>42</v>
      </c>
      <c r="P215" s="1">
        <v>868</v>
      </c>
    </row>
    <row r="216" spans="1:16" x14ac:dyDescent="0.2">
      <c r="A216" s="1">
        <v>603409</v>
      </c>
      <c r="B216" s="1" t="s">
        <v>302</v>
      </c>
      <c r="C216" s="1" t="s">
        <v>692</v>
      </c>
      <c r="D216" s="1" t="s">
        <v>45</v>
      </c>
      <c r="E216" s="1" t="s">
        <v>881</v>
      </c>
      <c r="F216" s="1">
        <v>2104</v>
      </c>
      <c r="G216" s="1">
        <v>796</v>
      </c>
      <c r="H216" s="2">
        <f t="shared" si="15"/>
        <v>0.37832699619771865</v>
      </c>
      <c r="I216" s="1">
        <v>188</v>
      </c>
      <c r="J216" s="2">
        <f t="shared" si="16"/>
        <v>0.23618090452261306</v>
      </c>
      <c r="K216" s="1">
        <f t="shared" si="17"/>
        <v>984</v>
      </c>
      <c r="L216" s="2">
        <f t="shared" si="18"/>
        <v>0.46768060836501901</v>
      </c>
      <c r="M216" s="1">
        <f t="shared" si="19"/>
        <v>1402</v>
      </c>
      <c r="N216" s="1">
        <v>576</v>
      </c>
      <c r="O216" s="1">
        <v>121</v>
      </c>
      <c r="P216" s="1">
        <v>705</v>
      </c>
    </row>
    <row r="217" spans="1:16" x14ac:dyDescent="0.2">
      <c r="A217" s="1">
        <v>23427</v>
      </c>
      <c r="B217" s="1" t="s">
        <v>303</v>
      </c>
      <c r="C217" s="1" t="s">
        <v>693</v>
      </c>
      <c r="D217" s="1" t="s">
        <v>20</v>
      </c>
      <c r="E217" s="1" t="s">
        <v>881</v>
      </c>
      <c r="F217" s="1">
        <v>258</v>
      </c>
      <c r="G217" s="1">
        <v>186</v>
      </c>
      <c r="H217" s="2">
        <f t="shared" si="15"/>
        <v>0.72093023255813948</v>
      </c>
      <c r="I217" s="1">
        <v>0</v>
      </c>
      <c r="J217" s="2">
        <f t="shared" si="16"/>
        <v>0</v>
      </c>
      <c r="K217" s="1">
        <f t="shared" si="17"/>
        <v>186</v>
      </c>
      <c r="L217" s="2">
        <f t="shared" si="18"/>
        <v>0.72093023255813948</v>
      </c>
      <c r="M217" s="1">
        <f t="shared" si="19"/>
        <v>171</v>
      </c>
      <c r="N217" s="1">
        <v>123</v>
      </c>
      <c r="O217" s="1">
        <v>0</v>
      </c>
      <c r="P217" s="1">
        <v>48</v>
      </c>
    </row>
    <row r="218" spans="1:16" x14ac:dyDescent="0.2">
      <c r="A218" s="1">
        <v>273428</v>
      </c>
      <c r="B218" s="1" t="s">
        <v>304</v>
      </c>
      <c r="C218" s="1" t="s">
        <v>694</v>
      </c>
      <c r="D218" s="1" t="s">
        <v>76</v>
      </c>
      <c r="E218" s="1" t="s">
        <v>881</v>
      </c>
      <c r="F218" s="1">
        <v>754</v>
      </c>
      <c r="G218" s="1">
        <v>243</v>
      </c>
      <c r="H218" s="2">
        <f t="shared" si="15"/>
        <v>0.32228116710875332</v>
      </c>
      <c r="I218" s="1">
        <v>53</v>
      </c>
      <c r="J218" s="2">
        <f t="shared" si="16"/>
        <v>0.21810699588477367</v>
      </c>
      <c r="K218" s="1">
        <f t="shared" si="17"/>
        <v>296</v>
      </c>
      <c r="L218" s="2">
        <f t="shared" si="18"/>
        <v>0.39257294429708223</v>
      </c>
      <c r="M218" s="1">
        <f t="shared" si="19"/>
        <v>472</v>
      </c>
      <c r="N218" s="1">
        <v>166</v>
      </c>
      <c r="O218" s="1">
        <v>34</v>
      </c>
      <c r="P218" s="1">
        <v>272</v>
      </c>
    </row>
    <row r="219" spans="1:16" x14ac:dyDescent="0.2">
      <c r="A219" s="1">
        <v>703430</v>
      </c>
      <c r="B219" s="1" t="s">
        <v>305</v>
      </c>
      <c r="C219" s="1" t="s">
        <v>695</v>
      </c>
      <c r="D219" s="1" t="s">
        <v>42</v>
      </c>
      <c r="E219" s="1" t="s">
        <v>881</v>
      </c>
      <c r="F219" s="1">
        <v>3274</v>
      </c>
      <c r="G219" s="1">
        <v>2433</v>
      </c>
      <c r="H219" s="2">
        <f t="shared" si="15"/>
        <v>0.74312767257177759</v>
      </c>
      <c r="I219" s="1">
        <v>0</v>
      </c>
      <c r="J219" s="2">
        <f t="shared" si="16"/>
        <v>0</v>
      </c>
      <c r="K219" s="1">
        <f t="shared" si="17"/>
        <v>2433</v>
      </c>
      <c r="L219" s="2">
        <f t="shared" si="18"/>
        <v>0.74312767257177759</v>
      </c>
      <c r="M219" s="1">
        <f t="shared" si="19"/>
        <v>1992</v>
      </c>
      <c r="N219" s="1">
        <v>1481</v>
      </c>
      <c r="O219" s="1">
        <v>0</v>
      </c>
      <c r="P219" s="1">
        <v>511</v>
      </c>
    </row>
    <row r="220" spans="1:16" x14ac:dyDescent="0.2">
      <c r="A220" s="1">
        <v>723434</v>
      </c>
      <c r="B220" s="1" t="s">
        <v>306</v>
      </c>
      <c r="C220" s="1" t="s">
        <v>696</v>
      </c>
      <c r="D220" s="1" t="s">
        <v>51</v>
      </c>
      <c r="E220" s="1" t="s">
        <v>881</v>
      </c>
      <c r="F220" s="1">
        <v>1014</v>
      </c>
      <c r="G220" s="1">
        <v>1014</v>
      </c>
      <c r="H220" s="2">
        <f t="shared" si="15"/>
        <v>1</v>
      </c>
      <c r="I220" s="1">
        <v>0</v>
      </c>
      <c r="J220" s="2">
        <f t="shared" si="16"/>
        <v>0</v>
      </c>
      <c r="K220" s="1">
        <f t="shared" si="17"/>
        <v>1014</v>
      </c>
      <c r="L220" s="2">
        <f t="shared" si="18"/>
        <v>1</v>
      </c>
      <c r="M220" s="1">
        <f t="shared" si="19"/>
        <v>691</v>
      </c>
      <c r="N220" s="1">
        <v>691</v>
      </c>
      <c r="O220" s="1">
        <v>0</v>
      </c>
      <c r="P220" s="1">
        <v>0</v>
      </c>
    </row>
    <row r="221" spans="1:16" x14ac:dyDescent="0.2">
      <c r="A221" s="1">
        <v>673437</v>
      </c>
      <c r="B221" s="1" t="s">
        <v>307</v>
      </c>
      <c r="C221" s="1" t="s">
        <v>697</v>
      </c>
      <c r="D221" s="1" t="s">
        <v>17</v>
      </c>
      <c r="E221" s="1" t="s">
        <v>881</v>
      </c>
      <c r="F221" s="1">
        <v>4108</v>
      </c>
      <c r="G221" s="1">
        <v>707</v>
      </c>
      <c r="H221" s="2">
        <f t="shared" si="15"/>
        <v>0.17210321324245376</v>
      </c>
      <c r="I221" s="1">
        <v>162</v>
      </c>
      <c r="J221" s="2">
        <f t="shared" si="16"/>
        <v>0.22913719943422914</v>
      </c>
      <c r="K221" s="1">
        <f t="shared" si="17"/>
        <v>869</v>
      </c>
      <c r="L221" s="2">
        <f t="shared" si="18"/>
        <v>0.21153846153846154</v>
      </c>
      <c r="M221" s="1">
        <f t="shared" si="19"/>
        <v>1764</v>
      </c>
      <c r="N221" s="1">
        <v>396</v>
      </c>
      <c r="O221" s="1">
        <v>86</v>
      </c>
      <c r="P221" s="1">
        <v>1282</v>
      </c>
    </row>
    <row r="222" spans="1:16" x14ac:dyDescent="0.2">
      <c r="A222" s="1">
        <v>173444</v>
      </c>
      <c r="B222" s="1" t="s">
        <v>308</v>
      </c>
      <c r="C222" s="1" t="s">
        <v>698</v>
      </c>
      <c r="D222" s="1" t="s">
        <v>65</v>
      </c>
      <c r="E222" s="1" t="s">
        <v>881</v>
      </c>
      <c r="F222" s="1">
        <v>3047</v>
      </c>
      <c r="G222" s="1">
        <v>1122</v>
      </c>
      <c r="H222" s="2">
        <f t="shared" si="15"/>
        <v>0.36823104693140796</v>
      </c>
      <c r="I222" s="1">
        <v>271</v>
      </c>
      <c r="J222" s="2">
        <f t="shared" si="16"/>
        <v>0.24153297682709449</v>
      </c>
      <c r="K222" s="1">
        <f t="shared" si="17"/>
        <v>1393</v>
      </c>
      <c r="L222" s="2">
        <f t="shared" si="18"/>
        <v>0.45717098785690846</v>
      </c>
      <c r="M222" s="1">
        <f t="shared" si="19"/>
        <v>1958</v>
      </c>
      <c r="N222" s="1">
        <v>789</v>
      </c>
      <c r="O222" s="1">
        <v>175</v>
      </c>
      <c r="P222" s="1">
        <v>994</v>
      </c>
    </row>
    <row r="223" spans="1:16" x14ac:dyDescent="0.2">
      <c r="A223" s="1">
        <v>453479</v>
      </c>
      <c r="B223" s="1" t="s">
        <v>309</v>
      </c>
      <c r="C223" s="1" t="s">
        <v>699</v>
      </c>
      <c r="D223" s="1" t="s">
        <v>66</v>
      </c>
      <c r="E223" s="1" t="s">
        <v>881</v>
      </c>
      <c r="F223" s="1">
        <v>3368</v>
      </c>
      <c r="G223" s="1">
        <v>346</v>
      </c>
      <c r="H223" s="2">
        <f t="shared" si="15"/>
        <v>0.10273159144893111</v>
      </c>
      <c r="I223" s="1">
        <v>91</v>
      </c>
      <c r="J223" s="2">
        <f t="shared" si="16"/>
        <v>0.26300578034682082</v>
      </c>
      <c r="K223" s="1">
        <f t="shared" si="17"/>
        <v>437</v>
      </c>
      <c r="L223" s="2">
        <f t="shared" si="18"/>
        <v>0.12975059382422802</v>
      </c>
      <c r="M223" s="1">
        <f t="shared" si="19"/>
        <v>1491</v>
      </c>
      <c r="N223" s="1">
        <v>221</v>
      </c>
      <c r="O223" s="1">
        <v>52</v>
      </c>
      <c r="P223" s="1">
        <v>1218</v>
      </c>
    </row>
    <row r="224" spans="1:16" x14ac:dyDescent="0.2">
      <c r="A224" s="1">
        <v>263484</v>
      </c>
      <c r="B224" s="1" t="s">
        <v>310</v>
      </c>
      <c r="C224" s="1" t="s">
        <v>700</v>
      </c>
      <c r="D224" s="1" t="s">
        <v>243</v>
      </c>
      <c r="E224" s="1" t="s">
        <v>881</v>
      </c>
      <c r="F224" s="1">
        <v>102</v>
      </c>
      <c r="G224" s="1">
        <v>87</v>
      </c>
      <c r="H224" s="2">
        <f t="shared" si="15"/>
        <v>0.8529411764705882</v>
      </c>
      <c r="I224" s="1">
        <v>0</v>
      </c>
      <c r="J224" s="2">
        <f t="shared" si="16"/>
        <v>0</v>
      </c>
      <c r="K224" s="1">
        <f t="shared" si="17"/>
        <v>87</v>
      </c>
      <c r="L224" s="2">
        <f t="shared" si="18"/>
        <v>0.8529411764705882</v>
      </c>
      <c r="M224" s="1">
        <f t="shared" si="19"/>
        <v>60</v>
      </c>
      <c r="N224" s="1">
        <v>51</v>
      </c>
      <c r="O224" s="1">
        <v>0</v>
      </c>
      <c r="P224" s="1">
        <v>9</v>
      </c>
    </row>
    <row r="225" spans="1:16" x14ac:dyDescent="0.2">
      <c r="A225" s="1">
        <v>353500</v>
      </c>
      <c r="B225" s="1" t="s">
        <v>311</v>
      </c>
      <c r="C225" s="1" t="s">
        <v>701</v>
      </c>
      <c r="D225" s="1" t="s">
        <v>23</v>
      </c>
      <c r="E225" s="1" t="s">
        <v>881</v>
      </c>
      <c r="F225" s="1">
        <v>2081</v>
      </c>
      <c r="G225" s="1">
        <v>907</v>
      </c>
      <c r="H225" s="2">
        <f t="shared" si="15"/>
        <v>0.43584814992791926</v>
      </c>
      <c r="I225" s="1">
        <v>144</v>
      </c>
      <c r="J225" s="2">
        <f t="shared" si="16"/>
        <v>0.15876515986769571</v>
      </c>
      <c r="K225" s="1">
        <f t="shared" si="17"/>
        <v>1051</v>
      </c>
      <c r="L225" s="2">
        <f t="shared" si="18"/>
        <v>0.50504565112926481</v>
      </c>
      <c r="M225" s="1">
        <f t="shared" si="19"/>
        <v>1157</v>
      </c>
      <c r="N225" s="1">
        <v>587</v>
      </c>
      <c r="O225" s="1">
        <v>77</v>
      </c>
      <c r="P225" s="1">
        <v>493</v>
      </c>
    </row>
    <row r="226" spans="1:16" x14ac:dyDescent="0.2">
      <c r="A226" s="1">
        <v>673528</v>
      </c>
      <c r="B226" s="1" t="s">
        <v>312</v>
      </c>
      <c r="C226" s="1" t="s">
        <v>702</v>
      </c>
      <c r="D226" s="1" t="s">
        <v>17</v>
      </c>
      <c r="E226" s="1" t="s">
        <v>881</v>
      </c>
      <c r="F226" s="1">
        <v>830</v>
      </c>
      <c r="G226" s="1">
        <v>53</v>
      </c>
      <c r="H226" s="2">
        <f t="shared" si="15"/>
        <v>6.3855421686746988E-2</v>
      </c>
      <c r="I226" s="1">
        <v>13</v>
      </c>
      <c r="J226" s="2">
        <f t="shared" si="16"/>
        <v>0.24528301886792453</v>
      </c>
      <c r="K226" s="1">
        <f t="shared" si="17"/>
        <v>66</v>
      </c>
      <c r="L226" s="2">
        <f t="shared" si="18"/>
        <v>7.9518072289156624E-2</v>
      </c>
      <c r="M226" s="1">
        <f t="shared" si="19"/>
        <v>397</v>
      </c>
      <c r="N226" s="1">
        <v>39</v>
      </c>
      <c r="O226" s="1">
        <v>7</v>
      </c>
      <c r="P226" s="1">
        <v>351</v>
      </c>
    </row>
    <row r="227" spans="1:16" x14ac:dyDescent="0.2">
      <c r="A227" s="1">
        <v>133549</v>
      </c>
      <c r="B227" s="1" t="s">
        <v>313</v>
      </c>
      <c r="C227" s="1" t="s">
        <v>703</v>
      </c>
      <c r="D227" s="1" t="s">
        <v>49</v>
      </c>
      <c r="E227" s="1" t="s">
        <v>881</v>
      </c>
      <c r="F227" s="1">
        <v>6775</v>
      </c>
      <c r="G227" s="1">
        <v>1065</v>
      </c>
      <c r="H227" s="2">
        <f t="shared" si="15"/>
        <v>0.15719557195571957</v>
      </c>
      <c r="I227" s="1">
        <v>238</v>
      </c>
      <c r="J227" s="2">
        <f t="shared" si="16"/>
        <v>0.22347417840375586</v>
      </c>
      <c r="K227" s="1">
        <f t="shared" si="17"/>
        <v>1303</v>
      </c>
      <c r="L227" s="2">
        <f t="shared" si="18"/>
        <v>0.19232472324723246</v>
      </c>
      <c r="M227" s="1">
        <f t="shared" si="19"/>
        <v>3187</v>
      </c>
      <c r="N227" s="1">
        <v>643</v>
      </c>
      <c r="O227" s="1">
        <v>136</v>
      </c>
      <c r="P227" s="1">
        <v>2408</v>
      </c>
    </row>
    <row r="228" spans="1:16" x14ac:dyDescent="0.2">
      <c r="A228" s="1">
        <v>678031</v>
      </c>
      <c r="B228" s="1" t="s">
        <v>708</v>
      </c>
      <c r="C228" s="1" t="s">
        <v>17</v>
      </c>
      <c r="D228" s="1" t="s">
        <v>17</v>
      </c>
      <c r="E228" s="1" t="s">
        <v>881</v>
      </c>
      <c r="F228" s="1">
        <v>202</v>
      </c>
      <c r="G228" s="1">
        <v>98</v>
      </c>
      <c r="H228" s="2">
        <f t="shared" si="15"/>
        <v>0.48514851485148514</v>
      </c>
      <c r="I228" s="1">
        <v>13</v>
      </c>
      <c r="J228" s="2">
        <f t="shared" si="16"/>
        <v>0.1326530612244898</v>
      </c>
      <c r="K228" s="1">
        <f t="shared" si="17"/>
        <v>111</v>
      </c>
      <c r="L228" s="2">
        <f t="shared" si="18"/>
        <v>0.54950495049504955</v>
      </c>
      <c r="M228" s="1">
        <f t="shared" si="19"/>
        <v>105</v>
      </c>
      <c r="N228" s="1">
        <v>58</v>
      </c>
      <c r="O228" s="1">
        <v>10</v>
      </c>
      <c r="P228" s="1">
        <v>37</v>
      </c>
    </row>
    <row r="229" spans="1:16" x14ac:dyDescent="0.2">
      <c r="A229" s="1">
        <v>533612</v>
      </c>
      <c r="B229" s="1" t="s">
        <v>314</v>
      </c>
      <c r="C229" s="1" t="s">
        <v>704</v>
      </c>
      <c r="D229" s="1" t="s">
        <v>30</v>
      </c>
      <c r="E229" s="1" t="s">
        <v>881</v>
      </c>
      <c r="F229" s="1">
        <v>3445</v>
      </c>
      <c r="G229" s="1">
        <v>759</v>
      </c>
      <c r="H229" s="2">
        <f t="shared" si="15"/>
        <v>0.22031930333817126</v>
      </c>
      <c r="I229" s="1">
        <v>150</v>
      </c>
      <c r="J229" s="2">
        <f t="shared" si="16"/>
        <v>0.19762845849802371</v>
      </c>
      <c r="K229" s="1">
        <f t="shared" si="17"/>
        <v>909</v>
      </c>
      <c r="L229" s="2">
        <f t="shared" si="18"/>
        <v>0.26386066763425253</v>
      </c>
      <c r="M229" s="1">
        <f t="shared" si="19"/>
        <v>1286</v>
      </c>
      <c r="N229" s="1">
        <v>371</v>
      </c>
      <c r="O229" s="1">
        <v>66</v>
      </c>
      <c r="P229" s="1">
        <v>849</v>
      </c>
    </row>
    <row r="230" spans="1:16" x14ac:dyDescent="0.2">
      <c r="A230" s="1">
        <v>408012</v>
      </c>
      <c r="B230" s="1" t="s">
        <v>315</v>
      </c>
      <c r="C230" s="1" t="s">
        <v>27</v>
      </c>
      <c r="D230" s="1" t="s">
        <v>27</v>
      </c>
      <c r="E230" s="1" t="s">
        <v>880</v>
      </c>
      <c r="F230" s="1">
        <v>231</v>
      </c>
      <c r="G230" s="1">
        <v>208</v>
      </c>
      <c r="H230" s="2">
        <f t="shared" si="15"/>
        <v>0.90043290043290047</v>
      </c>
      <c r="I230" s="1">
        <v>0</v>
      </c>
      <c r="J230" s="2">
        <f t="shared" si="16"/>
        <v>0</v>
      </c>
      <c r="K230" s="1">
        <f t="shared" si="17"/>
        <v>208</v>
      </c>
      <c r="L230" s="2">
        <f t="shared" si="18"/>
        <v>0.90043290043290047</v>
      </c>
      <c r="M230" s="1">
        <f t="shared" si="19"/>
        <v>157</v>
      </c>
      <c r="N230" s="1">
        <v>157</v>
      </c>
      <c r="O230" s="1">
        <v>0</v>
      </c>
      <c r="P230" s="1">
        <v>0</v>
      </c>
    </row>
    <row r="231" spans="1:16" x14ac:dyDescent="0.2">
      <c r="A231" s="1">
        <v>403619</v>
      </c>
      <c r="B231" s="1" t="s">
        <v>316</v>
      </c>
      <c r="C231" s="1" t="s">
        <v>27</v>
      </c>
      <c r="D231" s="1" t="s">
        <v>27</v>
      </c>
      <c r="E231" s="1" t="s">
        <v>881</v>
      </c>
      <c r="F231" s="1">
        <v>72687</v>
      </c>
      <c r="G231" s="1">
        <v>72687</v>
      </c>
      <c r="H231" s="2">
        <f t="shared" si="15"/>
        <v>1</v>
      </c>
      <c r="I231" s="1">
        <v>0</v>
      </c>
      <c r="J231" s="2">
        <f t="shared" si="16"/>
        <v>0</v>
      </c>
      <c r="K231" s="1">
        <f t="shared" si="17"/>
        <v>72687</v>
      </c>
      <c r="L231" s="2">
        <f t="shared" si="18"/>
        <v>1</v>
      </c>
      <c r="M231" s="1">
        <f t="shared" si="19"/>
        <v>41658</v>
      </c>
      <c r="N231" s="1">
        <v>41658</v>
      </c>
      <c r="O231" s="1">
        <v>0</v>
      </c>
      <c r="P231" s="1">
        <v>0</v>
      </c>
    </row>
    <row r="232" spans="1:16" x14ac:dyDescent="0.2">
      <c r="A232" s="1">
        <v>408013</v>
      </c>
      <c r="B232" s="1" t="s">
        <v>317</v>
      </c>
      <c r="C232" s="1" t="s">
        <v>27</v>
      </c>
      <c r="D232" s="1" t="s">
        <v>27</v>
      </c>
      <c r="E232" s="1" t="s">
        <v>880</v>
      </c>
      <c r="F232" s="1">
        <v>732</v>
      </c>
      <c r="G232" s="1">
        <v>732</v>
      </c>
      <c r="H232" s="2">
        <f t="shared" si="15"/>
        <v>1</v>
      </c>
      <c r="I232" s="1">
        <v>0</v>
      </c>
      <c r="J232" s="2">
        <f t="shared" si="16"/>
        <v>0</v>
      </c>
      <c r="K232" s="1">
        <f t="shared" si="17"/>
        <v>732</v>
      </c>
      <c r="L232" s="2">
        <f t="shared" si="18"/>
        <v>1</v>
      </c>
      <c r="M232" s="1">
        <f t="shared" si="19"/>
        <v>643</v>
      </c>
      <c r="N232" s="1">
        <v>643</v>
      </c>
      <c r="O232" s="1">
        <v>0</v>
      </c>
      <c r="P232" s="1">
        <v>0</v>
      </c>
    </row>
    <row r="233" spans="1:16" x14ac:dyDescent="0.2">
      <c r="A233" s="1">
        <v>408008</v>
      </c>
      <c r="B233" s="1" t="s">
        <v>318</v>
      </c>
      <c r="C233" s="1" t="s">
        <v>27</v>
      </c>
      <c r="D233" s="1" t="s">
        <v>27</v>
      </c>
      <c r="E233" s="1" t="s">
        <v>880</v>
      </c>
      <c r="F233" s="1">
        <v>1277</v>
      </c>
      <c r="G233" s="1">
        <v>1277</v>
      </c>
      <c r="H233" s="2">
        <f t="shared" si="15"/>
        <v>1</v>
      </c>
      <c r="I233" s="1">
        <v>0</v>
      </c>
      <c r="J233" s="2">
        <f t="shared" si="16"/>
        <v>0</v>
      </c>
      <c r="K233" s="1">
        <f t="shared" si="17"/>
        <v>1277</v>
      </c>
      <c r="L233" s="2">
        <f t="shared" si="18"/>
        <v>1</v>
      </c>
      <c r="M233" s="1">
        <f t="shared" si="19"/>
        <v>1197</v>
      </c>
      <c r="N233" s="1">
        <v>1197</v>
      </c>
      <c r="O233" s="1">
        <v>0</v>
      </c>
      <c r="P233" s="1">
        <v>0</v>
      </c>
    </row>
    <row r="234" spans="1:16" x14ac:dyDescent="0.2">
      <c r="A234" s="1">
        <v>253633</v>
      </c>
      <c r="B234" s="1" t="s">
        <v>319</v>
      </c>
      <c r="C234" s="1" t="s">
        <v>705</v>
      </c>
      <c r="D234" s="1" t="s">
        <v>99</v>
      </c>
      <c r="E234" s="1" t="s">
        <v>881</v>
      </c>
      <c r="F234" s="1">
        <v>788</v>
      </c>
      <c r="G234" s="1">
        <v>168</v>
      </c>
      <c r="H234" s="2">
        <f t="shared" si="15"/>
        <v>0.21319796954314721</v>
      </c>
      <c r="I234" s="1">
        <v>28</v>
      </c>
      <c r="J234" s="2">
        <f t="shared" si="16"/>
        <v>0.16666666666666666</v>
      </c>
      <c r="K234" s="1">
        <f t="shared" si="17"/>
        <v>196</v>
      </c>
      <c r="L234" s="2">
        <f t="shared" si="18"/>
        <v>0.24873096446700507</v>
      </c>
      <c r="M234" s="1">
        <f t="shared" si="19"/>
        <v>421</v>
      </c>
      <c r="N234" s="1">
        <v>107</v>
      </c>
      <c r="O234" s="1">
        <v>16</v>
      </c>
      <c r="P234" s="1">
        <v>298</v>
      </c>
    </row>
    <row r="235" spans="1:16" x14ac:dyDescent="0.2">
      <c r="A235" s="1">
        <v>433640</v>
      </c>
      <c r="B235" s="1" t="s">
        <v>320</v>
      </c>
      <c r="C235" s="1" t="s">
        <v>673</v>
      </c>
      <c r="D235" s="1" t="s">
        <v>274</v>
      </c>
      <c r="E235" s="1" t="s">
        <v>881</v>
      </c>
      <c r="F235" s="1">
        <v>559</v>
      </c>
      <c r="G235" s="1">
        <v>168</v>
      </c>
      <c r="H235" s="2">
        <f t="shared" si="15"/>
        <v>0.30053667262969591</v>
      </c>
      <c r="I235" s="1">
        <v>40</v>
      </c>
      <c r="J235" s="2">
        <f t="shared" si="16"/>
        <v>0.23809523809523808</v>
      </c>
      <c r="K235" s="1">
        <f t="shared" si="17"/>
        <v>208</v>
      </c>
      <c r="L235" s="2">
        <f t="shared" si="18"/>
        <v>0.37209302325581395</v>
      </c>
      <c r="M235" s="1">
        <f t="shared" si="19"/>
        <v>287</v>
      </c>
      <c r="N235" s="1">
        <v>104</v>
      </c>
      <c r="O235" s="1">
        <v>22</v>
      </c>
      <c r="P235" s="1">
        <v>161</v>
      </c>
    </row>
    <row r="236" spans="1:16" x14ac:dyDescent="0.2">
      <c r="A236" s="1">
        <v>363661</v>
      </c>
      <c r="B236" s="1" t="s">
        <v>321</v>
      </c>
      <c r="C236" s="1" t="s">
        <v>706</v>
      </c>
      <c r="D236" s="1" t="s">
        <v>47</v>
      </c>
      <c r="E236" s="1" t="s">
        <v>881</v>
      </c>
      <c r="F236" s="1">
        <v>871</v>
      </c>
      <c r="G236" s="1">
        <v>177</v>
      </c>
      <c r="H236" s="2">
        <f t="shared" si="15"/>
        <v>0.20321469575200918</v>
      </c>
      <c r="I236" s="1">
        <v>77</v>
      </c>
      <c r="J236" s="2">
        <f t="shared" si="16"/>
        <v>0.43502824858757061</v>
      </c>
      <c r="K236" s="1">
        <f t="shared" si="17"/>
        <v>254</v>
      </c>
      <c r="L236" s="2">
        <f t="shared" si="18"/>
        <v>0.29161882893226176</v>
      </c>
      <c r="M236" s="1">
        <f t="shared" si="19"/>
        <v>564</v>
      </c>
      <c r="N236" s="1">
        <v>127</v>
      </c>
      <c r="O236" s="1">
        <v>50</v>
      </c>
      <c r="P236" s="1">
        <v>387</v>
      </c>
    </row>
    <row r="237" spans="1:16" x14ac:dyDescent="0.2">
      <c r="A237" s="1">
        <v>63668</v>
      </c>
      <c r="B237" s="1" t="s">
        <v>322</v>
      </c>
      <c r="C237" s="1" t="s">
        <v>709</v>
      </c>
      <c r="D237" s="1" t="s">
        <v>78</v>
      </c>
      <c r="E237" s="1" t="s">
        <v>881</v>
      </c>
      <c r="F237" s="1">
        <v>1026</v>
      </c>
      <c r="G237" s="1">
        <v>341</v>
      </c>
      <c r="H237" s="2">
        <f t="shared" si="15"/>
        <v>0.33235867446393763</v>
      </c>
      <c r="I237" s="1">
        <v>88</v>
      </c>
      <c r="J237" s="2">
        <f t="shared" si="16"/>
        <v>0.25806451612903225</v>
      </c>
      <c r="K237" s="1">
        <f t="shared" si="17"/>
        <v>429</v>
      </c>
      <c r="L237" s="2">
        <f t="shared" si="18"/>
        <v>0.41812865497076024</v>
      </c>
      <c r="M237" s="1">
        <f t="shared" si="19"/>
        <v>539</v>
      </c>
      <c r="N237" s="1">
        <v>209</v>
      </c>
      <c r="O237" s="1">
        <v>48</v>
      </c>
      <c r="P237" s="1">
        <v>282</v>
      </c>
    </row>
    <row r="238" spans="1:16" x14ac:dyDescent="0.2">
      <c r="A238" s="1">
        <v>133675</v>
      </c>
      <c r="B238" s="1" t="s">
        <v>323</v>
      </c>
      <c r="C238" s="1" t="s">
        <v>710</v>
      </c>
      <c r="D238" s="1" t="s">
        <v>49</v>
      </c>
      <c r="E238" s="1" t="s">
        <v>881</v>
      </c>
      <c r="F238" s="1">
        <v>3720</v>
      </c>
      <c r="G238" s="1">
        <v>685</v>
      </c>
      <c r="H238" s="2">
        <f t="shared" si="15"/>
        <v>0.18413978494623656</v>
      </c>
      <c r="I238" s="1">
        <v>133</v>
      </c>
      <c r="J238" s="2">
        <f t="shared" si="16"/>
        <v>0.19416058394160585</v>
      </c>
      <c r="K238" s="1">
        <f t="shared" si="17"/>
        <v>818</v>
      </c>
      <c r="L238" s="2">
        <f t="shared" si="18"/>
        <v>0.21989247311827956</v>
      </c>
      <c r="M238" s="1">
        <f t="shared" si="19"/>
        <v>1581</v>
      </c>
      <c r="N238" s="1">
        <v>350</v>
      </c>
      <c r="O238" s="1">
        <v>71</v>
      </c>
      <c r="P238" s="1">
        <v>1160</v>
      </c>
    </row>
    <row r="239" spans="1:16" x14ac:dyDescent="0.2">
      <c r="A239" s="1">
        <v>233682</v>
      </c>
      <c r="B239" s="1" t="s">
        <v>324</v>
      </c>
      <c r="C239" s="1" t="s">
        <v>55</v>
      </c>
      <c r="D239" s="1" t="s">
        <v>73</v>
      </c>
      <c r="E239" s="1" t="s">
        <v>881</v>
      </c>
      <c r="F239" s="1">
        <v>2298</v>
      </c>
      <c r="G239" s="1">
        <v>841</v>
      </c>
      <c r="H239" s="2">
        <f t="shared" si="15"/>
        <v>0.36597040905134898</v>
      </c>
      <c r="I239" s="1">
        <v>153</v>
      </c>
      <c r="J239" s="2">
        <f t="shared" si="16"/>
        <v>0.18192627824019025</v>
      </c>
      <c r="K239" s="1">
        <f t="shared" si="17"/>
        <v>994</v>
      </c>
      <c r="L239" s="2">
        <f t="shared" si="18"/>
        <v>0.43255004351610093</v>
      </c>
      <c r="M239" s="1">
        <f t="shared" si="19"/>
        <v>1356</v>
      </c>
      <c r="N239" s="1">
        <v>564</v>
      </c>
      <c r="O239" s="1">
        <v>117</v>
      </c>
      <c r="P239" s="1">
        <v>675</v>
      </c>
    </row>
    <row r="240" spans="1:16" x14ac:dyDescent="0.2">
      <c r="A240" s="1">
        <v>393689</v>
      </c>
      <c r="B240" s="1" t="s">
        <v>325</v>
      </c>
      <c r="C240" s="1" t="s">
        <v>711</v>
      </c>
      <c r="D240" s="1" t="s">
        <v>326</v>
      </c>
      <c r="E240" s="1" t="s">
        <v>881</v>
      </c>
      <c r="F240" s="1">
        <v>622</v>
      </c>
      <c r="G240" s="1">
        <v>437</v>
      </c>
      <c r="H240" s="2">
        <f t="shared" si="15"/>
        <v>0.702572347266881</v>
      </c>
      <c r="I240" s="1">
        <v>0</v>
      </c>
      <c r="J240" s="2">
        <f t="shared" si="16"/>
        <v>0</v>
      </c>
      <c r="K240" s="1">
        <f t="shared" si="17"/>
        <v>437</v>
      </c>
      <c r="L240" s="2">
        <f t="shared" si="18"/>
        <v>0.702572347266881</v>
      </c>
      <c r="M240" s="1">
        <f t="shared" si="19"/>
        <v>391</v>
      </c>
      <c r="N240" s="1">
        <v>266</v>
      </c>
      <c r="O240" s="1">
        <v>0</v>
      </c>
      <c r="P240" s="1">
        <v>125</v>
      </c>
    </row>
    <row r="241" spans="1:16" x14ac:dyDescent="0.2">
      <c r="A241" s="1">
        <v>233696</v>
      </c>
      <c r="B241" s="1" t="s">
        <v>327</v>
      </c>
      <c r="C241" s="1" t="s">
        <v>712</v>
      </c>
      <c r="D241" s="1" t="s">
        <v>73</v>
      </c>
      <c r="E241" s="1" t="s">
        <v>881</v>
      </c>
      <c r="F241" s="1">
        <v>288</v>
      </c>
      <c r="G241" s="1">
        <v>88</v>
      </c>
      <c r="H241" s="2">
        <f t="shared" si="15"/>
        <v>0.30555555555555558</v>
      </c>
      <c r="I241" s="1">
        <v>16</v>
      </c>
      <c r="J241" s="2">
        <f t="shared" si="16"/>
        <v>0.18181818181818182</v>
      </c>
      <c r="K241" s="1">
        <f t="shared" si="17"/>
        <v>104</v>
      </c>
      <c r="L241" s="2">
        <f t="shared" si="18"/>
        <v>0.3611111111111111</v>
      </c>
      <c r="M241" s="1">
        <f t="shared" si="19"/>
        <v>146</v>
      </c>
      <c r="N241" s="1">
        <v>56</v>
      </c>
      <c r="O241" s="1">
        <v>12</v>
      </c>
      <c r="P241" s="1">
        <v>78</v>
      </c>
    </row>
    <row r="242" spans="1:16" x14ac:dyDescent="0.2">
      <c r="A242" s="1">
        <v>373787</v>
      </c>
      <c r="B242" s="1" t="s">
        <v>328</v>
      </c>
      <c r="C242" s="1" t="s">
        <v>713</v>
      </c>
      <c r="D242" s="1" t="s">
        <v>26</v>
      </c>
      <c r="E242" s="1" t="s">
        <v>881</v>
      </c>
      <c r="F242" s="1">
        <v>1917</v>
      </c>
      <c r="G242" s="1">
        <v>511</v>
      </c>
      <c r="H242" s="2">
        <f t="shared" si="15"/>
        <v>0.26656233698487219</v>
      </c>
      <c r="I242" s="1">
        <v>128</v>
      </c>
      <c r="J242" s="2">
        <f t="shared" si="16"/>
        <v>0.25048923679060664</v>
      </c>
      <c r="K242" s="1">
        <f t="shared" si="17"/>
        <v>639</v>
      </c>
      <c r="L242" s="2">
        <f t="shared" si="18"/>
        <v>0.33333333333333331</v>
      </c>
      <c r="M242" s="1">
        <f t="shared" si="19"/>
        <v>1077</v>
      </c>
      <c r="N242" s="1">
        <v>273</v>
      </c>
      <c r="O242" s="1">
        <v>55</v>
      </c>
      <c r="P242" s="1">
        <v>749</v>
      </c>
    </row>
    <row r="243" spans="1:16" x14ac:dyDescent="0.2">
      <c r="A243" s="1">
        <v>133794</v>
      </c>
      <c r="B243" s="1" t="s">
        <v>329</v>
      </c>
      <c r="C243" s="1" t="s">
        <v>714</v>
      </c>
      <c r="D243" s="1" t="s">
        <v>49</v>
      </c>
      <c r="E243" s="1" t="s">
        <v>881</v>
      </c>
      <c r="F243" s="1">
        <v>2269</v>
      </c>
      <c r="G243" s="1">
        <v>321</v>
      </c>
      <c r="H243" s="2">
        <f t="shared" si="15"/>
        <v>0.14147201410312912</v>
      </c>
      <c r="I243" s="1">
        <v>52</v>
      </c>
      <c r="J243" s="2">
        <f t="shared" si="16"/>
        <v>0.16199376947040497</v>
      </c>
      <c r="K243" s="1">
        <f t="shared" si="17"/>
        <v>373</v>
      </c>
      <c r="L243" s="2">
        <f t="shared" si="18"/>
        <v>0.16438959894226532</v>
      </c>
      <c r="M243" s="1">
        <f t="shared" si="19"/>
        <v>1238</v>
      </c>
      <c r="N243" s="1">
        <v>193</v>
      </c>
      <c r="O243" s="1">
        <v>31</v>
      </c>
      <c r="P243" s="1">
        <v>1014</v>
      </c>
    </row>
    <row r="244" spans="1:16" x14ac:dyDescent="0.2">
      <c r="A244" s="1">
        <v>673822</v>
      </c>
      <c r="B244" s="1" t="s">
        <v>330</v>
      </c>
      <c r="C244" s="1" t="s">
        <v>715</v>
      </c>
      <c r="D244" s="1" t="s">
        <v>17</v>
      </c>
      <c r="E244" s="1" t="s">
        <v>881</v>
      </c>
      <c r="F244" s="1">
        <v>4787</v>
      </c>
      <c r="G244" s="1">
        <v>579</v>
      </c>
      <c r="H244" s="2">
        <f t="shared" si="15"/>
        <v>0.12095257990390641</v>
      </c>
      <c r="I244" s="1">
        <v>174</v>
      </c>
      <c r="J244" s="2">
        <f t="shared" si="16"/>
        <v>0.30051813471502592</v>
      </c>
      <c r="K244" s="1">
        <f t="shared" si="17"/>
        <v>753</v>
      </c>
      <c r="L244" s="2">
        <f t="shared" si="18"/>
        <v>0.1573010236055985</v>
      </c>
      <c r="M244" s="1">
        <f t="shared" si="19"/>
        <v>2774</v>
      </c>
      <c r="N244" s="1">
        <v>375</v>
      </c>
      <c r="O244" s="1">
        <v>108</v>
      </c>
      <c r="P244" s="1">
        <v>2291</v>
      </c>
    </row>
    <row r="245" spans="1:16" x14ac:dyDescent="0.2">
      <c r="A245" s="1">
        <v>673857</v>
      </c>
      <c r="B245" s="1" t="s">
        <v>331</v>
      </c>
      <c r="C245" s="1" t="s">
        <v>716</v>
      </c>
      <c r="D245" s="1" t="s">
        <v>17</v>
      </c>
      <c r="E245" s="1" t="s">
        <v>881</v>
      </c>
      <c r="F245" s="1">
        <v>2889</v>
      </c>
      <c r="G245" s="1">
        <v>298</v>
      </c>
      <c r="H245" s="2">
        <f t="shared" si="15"/>
        <v>0.10314987885081343</v>
      </c>
      <c r="I245" s="1">
        <v>87</v>
      </c>
      <c r="J245" s="2">
        <f t="shared" si="16"/>
        <v>0.29194630872483224</v>
      </c>
      <c r="K245" s="1">
        <f t="shared" si="17"/>
        <v>385</v>
      </c>
      <c r="L245" s="2">
        <f t="shared" si="18"/>
        <v>0.13326410522672205</v>
      </c>
      <c r="M245" s="1">
        <f t="shared" si="19"/>
        <v>1175</v>
      </c>
      <c r="N245" s="1">
        <v>166</v>
      </c>
      <c r="O245" s="1">
        <v>43</v>
      </c>
      <c r="P245" s="1">
        <v>966</v>
      </c>
    </row>
    <row r="246" spans="1:16" x14ac:dyDescent="0.2">
      <c r="A246" s="1">
        <v>293871</v>
      </c>
      <c r="B246" s="1" t="s">
        <v>332</v>
      </c>
      <c r="C246" s="1" t="s">
        <v>717</v>
      </c>
      <c r="D246" s="1" t="s">
        <v>68</v>
      </c>
      <c r="E246" s="1" t="s">
        <v>881</v>
      </c>
      <c r="F246" s="1">
        <v>699</v>
      </c>
      <c r="G246" s="1">
        <v>500</v>
      </c>
      <c r="H246" s="2">
        <f t="shared" si="15"/>
        <v>0.71530758226037194</v>
      </c>
      <c r="I246" s="1">
        <v>31</v>
      </c>
      <c r="J246" s="2">
        <f t="shared" si="16"/>
        <v>6.2E-2</v>
      </c>
      <c r="K246" s="1">
        <f t="shared" si="17"/>
        <v>531</v>
      </c>
      <c r="L246" s="2">
        <f t="shared" si="18"/>
        <v>0.75965665236051505</v>
      </c>
      <c r="M246" s="1">
        <f t="shared" si="19"/>
        <v>491</v>
      </c>
      <c r="N246" s="1">
        <v>372</v>
      </c>
      <c r="O246" s="1">
        <v>18</v>
      </c>
      <c r="P246" s="1">
        <v>101</v>
      </c>
    </row>
    <row r="247" spans="1:16" x14ac:dyDescent="0.2">
      <c r="A247" s="1">
        <v>703892</v>
      </c>
      <c r="B247" s="1" t="s">
        <v>333</v>
      </c>
      <c r="C247" s="1" t="s">
        <v>718</v>
      </c>
      <c r="D247" s="1" t="s">
        <v>42</v>
      </c>
      <c r="E247" s="1" t="s">
        <v>881</v>
      </c>
      <c r="F247" s="1">
        <v>6391</v>
      </c>
      <c r="G247" s="1">
        <v>2004</v>
      </c>
      <c r="H247" s="2">
        <f t="shared" si="15"/>
        <v>0.31356595212016897</v>
      </c>
      <c r="I247" s="1">
        <v>350</v>
      </c>
      <c r="J247" s="2">
        <f t="shared" si="16"/>
        <v>0.17465069860279442</v>
      </c>
      <c r="K247" s="1">
        <f t="shared" si="17"/>
        <v>2354</v>
      </c>
      <c r="L247" s="2">
        <f t="shared" si="18"/>
        <v>0.36833046471600689</v>
      </c>
      <c r="M247" s="1">
        <f t="shared" si="19"/>
        <v>3107</v>
      </c>
      <c r="N247" s="1">
        <v>1341</v>
      </c>
      <c r="O247" s="1">
        <v>191</v>
      </c>
      <c r="P247" s="1">
        <v>1575</v>
      </c>
    </row>
    <row r="248" spans="1:16" x14ac:dyDescent="0.2">
      <c r="A248" s="1">
        <v>103899</v>
      </c>
      <c r="B248" s="1" t="s">
        <v>334</v>
      </c>
      <c r="C248" s="1" t="s">
        <v>719</v>
      </c>
      <c r="D248" s="1" t="s">
        <v>62</v>
      </c>
      <c r="E248" s="1" t="s">
        <v>881</v>
      </c>
      <c r="F248" s="1">
        <v>776</v>
      </c>
      <c r="G248" s="1">
        <v>325</v>
      </c>
      <c r="H248" s="2">
        <f t="shared" si="15"/>
        <v>0.41881443298969073</v>
      </c>
      <c r="I248" s="1">
        <v>68</v>
      </c>
      <c r="J248" s="2">
        <f t="shared" si="16"/>
        <v>0.20923076923076922</v>
      </c>
      <c r="K248" s="1">
        <f t="shared" si="17"/>
        <v>393</v>
      </c>
      <c r="L248" s="2">
        <f t="shared" si="18"/>
        <v>0.50644329896907214</v>
      </c>
      <c r="M248" s="1">
        <f t="shared" si="19"/>
        <v>503</v>
      </c>
      <c r="N248" s="1">
        <v>236</v>
      </c>
      <c r="O248" s="1">
        <v>49</v>
      </c>
      <c r="P248" s="1">
        <v>218</v>
      </c>
    </row>
    <row r="249" spans="1:16" x14ac:dyDescent="0.2">
      <c r="A249" s="1">
        <v>713906</v>
      </c>
      <c r="B249" s="1" t="s">
        <v>335</v>
      </c>
      <c r="C249" s="1" t="s">
        <v>720</v>
      </c>
      <c r="D249" s="1" t="s">
        <v>35</v>
      </c>
      <c r="E249" s="1" t="s">
        <v>881</v>
      </c>
      <c r="F249" s="1">
        <v>1034</v>
      </c>
      <c r="G249" s="1">
        <v>530</v>
      </c>
      <c r="H249" s="2">
        <f t="shared" si="15"/>
        <v>0.5125725338491296</v>
      </c>
      <c r="I249" s="1">
        <v>71</v>
      </c>
      <c r="J249" s="2">
        <f t="shared" si="16"/>
        <v>0.13396226415094339</v>
      </c>
      <c r="K249" s="1">
        <f t="shared" si="17"/>
        <v>601</v>
      </c>
      <c r="L249" s="2">
        <f t="shared" si="18"/>
        <v>0.5812379110251451</v>
      </c>
      <c r="M249" s="1">
        <f t="shared" si="19"/>
        <v>492</v>
      </c>
      <c r="N249" s="1">
        <v>299</v>
      </c>
      <c r="O249" s="1">
        <v>38</v>
      </c>
      <c r="P249" s="1">
        <v>155</v>
      </c>
    </row>
    <row r="250" spans="1:16" x14ac:dyDescent="0.2">
      <c r="A250" s="1">
        <v>93920</v>
      </c>
      <c r="B250" s="1" t="s">
        <v>336</v>
      </c>
      <c r="C250" s="1" t="s">
        <v>721</v>
      </c>
      <c r="D250" s="1" t="s">
        <v>50</v>
      </c>
      <c r="E250" s="1" t="s">
        <v>881</v>
      </c>
      <c r="F250" s="1">
        <v>285</v>
      </c>
      <c r="G250" s="1">
        <v>192</v>
      </c>
      <c r="H250" s="2">
        <f t="shared" si="15"/>
        <v>0.67368421052631577</v>
      </c>
      <c r="I250" s="1">
        <v>0</v>
      </c>
      <c r="J250" s="2">
        <f t="shared" si="16"/>
        <v>0</v>
      </c>
      <c r="K250" s="1">
        <f t="shared" si="17"/>
        <v>192</v>
      </c>
      <c r="L250" s="2">
        <f t="shared" si="18"/>
        <v>0.67368421052631577</v>
      </c>
      <c r="M250" s="1">
        <f t="shared" si="19"/>
        <v>193</v>
      </c>
      <c r="N250" s="1">
        <v>129</v>
      </c>
      <c r="O250" s="1">
        <v>0</v>
      </c>
      <c r="P250" s="1">
        <v>64</v>
      </c>
    </row>
    <row r="251" spans="1:16" x14ac:dyDescent="0.2">
      <c r="A251" s="1">
        <v>233934</v>
      </c>
      <c r="B251" s="1" t="s">
        <v>337</v>
      </c>
      <c r="C251" s="1" t="s">
        <v>722</v>
      </c>
      <c r="D251" s="1" t="s">
        <v>73</v>
      </c>
      <c r="E251" s="1" t="s">
        <v>881</v>
      </c>
      <c r="F251" s="1">
        <v>957</v>
      </c>
      <c r="G251" s="1">
        <v>130</v>
      </c>
      <c r="H251" s="2">
        <f t="shared" si="15"/>
        <v>0.13584117032392895</v>
      </c>
      <c r="I251" s="1">
        <v>40</v>
      </c>
      <c r="J251" s="2">
        <f t="shared" si="16"/>
        <v>0.30769230769230771</v>
      </c>
      <c r="K251" s="1">
        <f t="shared" si="17"/>
        <v>170</v>
      </c>
      <c r="L251" s="2">
        <f t="shared" si="18"/>
        <v>0.17763845350052246</v>
      </c>
      <c r="M251" s="1">
        <f t="shared" si="19"/>
        <v>544</v>
      </c>
      <c r="N251" s="1">
        <v>84</v>
      </c>
      <c r="O251" s="1">
        <v>26</v>
      </c>
      <c r="P251" s="1">
        <v>434</v>
      </c>
    </row>
    <row r="252" spans="1:16" x14ac:dyDescent="0.2">
      <c r="A252" s="1">
        <v>83941</v>
      </c>
      <c r="B252" s="1" t="s">
        <v>338</v>
      </c>
      <c r="C252" s="1" t="s">
        <v>723</v>
      </c>
      <c r="D252" s="1" t="s">
        <v>41</v>
      </c>
      <c r="E252" s="1" t="s">
        <v>881</v>
      </c>
      <c r="F252" s="1">
        <v>1001</v>
      </c>
      <c r="G252" s="1">
        <v>233</v>
      </c>
      <c r="H252" s="2">
        <f t="shared" si="15"/>
        <v>0.23276723276723277</v>
      </c>
      <c r="I252" s="1">
        <v>70</v>
      </c>
      <c r="J252" s="2">
        <f t="shared" si="16"/>
        <v>0.30042918454935624</v>
      </c>
      <c r="K252" s="1">
        <f t="shared" si="17"/>
        <v>303</v>
      </c>
      <c r="L252" s="2">
        <f t="shared" si="18"/>
        <v>0.30269730269730272</v>
      </c>
      <c r="M252" s="1">
        <f t="shared" si="19"/>
        <v>543</v>
      </c>
      <c r="N252" s="1">
        <v>139</v>
      </c>
      <c r="O252" s="1">
        <v>43</v>
      </c>
      <c r="P252" s="1">
        <v>361</v>
      </c>
    </row>
    <row r="253" spans="1:16" x14ac:dyDescent="0.2">
      <c r="A253" s="1">
        <v>293948</v>
      </c>
      <c r="B253" s="1" t="s">
        <v>339</v>
      </c>
      <c r="C253" s="1" t="s">
        <v>724</v>
      </c>
      <c r="D253" s="1" t="s">
        <v>68</v>
      </c>
      <c r="E253" s="1" t="s">
        <v>881</v>
      </c>
      <c r="F253" s="1">
        <v>564</v>
      </c>
      <c r="G253" s="1">
        <v>254</v>
      </c>
      <c r="H253" s="2">
        <f t="shared" si="15"/>
        <v>0.450354609929078</v>
      </c>
      <c r="I253" s="1">
        <v>61</v>
      </c>
      <c r="J253" s="2">
        <f t="shared" si="16"/>
        <v>0.24015748031496062</v>
      </c>
      <c r="K253" s="1">
        <f t="shared" si="17"/>
        <v>315</v>
      </c>
      <c r="L253" s="2">
        <f t="shared" si="18"/>
        <v>0.55851063829787229</v>
      </c>
      <c r="M253" s="1">
        <f t="shared" si="19"/>
        <v>314</v>
      </c>
      <c r="N253" s="1">
        <v>158</v>
      </c>
      <c r="O253" s="1">
        <v>37</v>
      </c>
      <c r="P253" s="1">
        <v>119</v>
      </c>
    </row>
    <row r="254" spans="1:16" x14ac:dyDescent="0.2">
      <c r="A254" s="1">
        <v>683955</v>
      </c>
      <c r="B254" s="1" t="s">
        <v>340</v>
      </c>
      <c r="C254" s="1" t="s">
        <v>725</v>
      </c>
      <c r="D254" s="1" t="s">
        <v>67</v>
      </c>
      <c r="E254" s="1" t="s">
        <v>881</v>
      </c>
      <c r="F254" s="1">
        <v>2141</v>
      </c>
      <c r="G254" s="1">
        <v>694</v>
      </c>
      <c r="H254" s="2">
        <f t="shared" si="15"/>
        <v>0.32414759458197107</v>
      </c>
      <c r="I254" s="1">
        <v>133</v>
      </c>
      <c r="J254" s="2">
        <f t="shared" si="16"/>
        <v>0.19164265129682997</v>
      </c>
      <c r="K254" s="1">
        <f t="shared" si="17"/>
        <v>827</v>
      </c>
      <c r="L254" s="2">
        <f t="shared" si="18"/>
        <v>0.38626809901914994</v>
      </c>
      <c r="M254" s="1">
        <f t="shared" si="19"/>
        <v>1139</v>
      </c>
      <c r="N254" s="1">
        <v>482</v>
      </c>
      <c r="O254" s="1">
        <v>88</v>
      </c>
      <c r="P254" s="1">
        <v>569</v>
      </c>
    </row>
    <row r="255" spans="1:16" x14ac:dyDescent="0.2">
      <c r="A255" s="1">
        <v>553962</v>
      </c>
      <c r="B255" s="1" t="s">
        <v>341</v>
      </c>
      <c r="C255" s="1" t="s">
        <v>726</v>
      </c>
      <c r="D255" s="1" t="s">
        <v>95</v>
      </c>
      <c r="E255" s="1" t="s">
        <v>881</v>
      </c>
      <c r="F255" s="1">
        <v>3562</v>
      </c>
      <c r="G255" s="1">
        <v>843</v>
      </c>
      <c r="H255" s="2">
        <f t="shared" si="15"/>
        <v>0.23666479505895563</v>
      </c>
      <c r="I255" s="1">
        <v>268</v>
      </c>
      <c r="J255" s="2">
        <f t="shared" si="16"/>
        <v>0.31791221826809013</v>
      </c>
      <c r="K255" s="1">
        <f t="shared" si="17"/>
        <v>1111</v>
      </c>
      <c r="L255" s="2">
        <f t="shared" si="18"/>
        <v>0.31190342504211116</v>
      </c>
      <c r="M255" s="1">
        <f t="shared" si="19"/>
        <v>2364</v>
      </c>
      <c r="N255" s="1">
        <v>591</v>
      </c>
      <c r="O255" s="1">
        <v>189</v>
      </c>
      <c r="P255" s="1">
        <v>1584</v>
      </c>
    </row>
    <row r="256" spans="1:16" x14ac:dyDescent="0.2">
      <c r="A256" s="1">
        <v>383969</v>
      </c>
      <c r="B256" s="1" t="s">
        <v>342</v>
      </c>
      <c r="C256" s="1" t="s">
        <v>727</v>
      </c>
      <c r="D256" s="1" t="s">
        <v>106</v>
      </c>
      <c r="E256" s="1" t="s">
        <v>881</v>
      </c>
      <c r="F256" s="1">
        <v>444</v>
      </c>
      <c r="G256" s="1">
        <v>292</v>
      </c>
      <c r="H256" s="2">
        <f t="shared" si="15"/>
        <v>0.65765765765765771</v>
      </c>
      <c r="I256" s="1">
        <v>0</v>
      </c>
      <c r="J256" s="2">
        <f t="shared" si="16"/>
        <v>0</v>
      </c>
      <c r="K256" s="1">
        <f t="shared" si="17"/>
        <v>292</v>
      </c>
      <c r="L256" s="2">
        <f t="shared" si="18"/>
        <v>0.65765765765765771</v>
      </c>
      <c r="M256" s="1">
        <f t="shared" si="19"/>
        <v>297</v>
      </c>
      <c r="N256" s="1">
        <v>195</v>
      </c>
      <c r="O256" s="1">
        <v>0</v>
      </c>
      <c r="P256" s="1">
        <v>102</v>
      </c>
    </row>
    <row r="257" spans="1:16" x14ac:dyDescent="0.2">
      <c r="A257" s="1">
        <v>402177</v>
      </c>
      <c r="B257" s="1" t="s">
        <v>343</v>
      </c>
      <c r="C257" s="1" t="s">
        <v>631</v>
      </c>
      <c r="D257" s="1" t="s">
        <v>27</v>
      </c>
      <c r="E257" s="1" t="s">
        <v>881</v>
      </c>
      <c r="F257" s="1">
        <v>1064</v>
      </c>
      <c r="G257" s="1">
        <v>202</v>
      </c>
      <c r="H257" s="2">
        <f t="shared" si="15"/>
        <v>0.18984962406015038</v>
      </c>
      <c r="I257" s="1">
        <v>30</v>
      </c>
      <c r="J257" s="2">
        <f t="shared" si="16"/>
        <v>0.14851485148514851</v>
      </c>
      <c r="K257" s="1">
        <f t="shared" si="17"/>
        <v>232</v>
      </c>
      <c r="L257" s="2">
        <f t="shared" si="18"/>
        <v>0.21804511278195488</v>
      </c>
      <c r="M257" s="1">
        <f t="shared" si="19"/>
        <v>356</v>
      </c>
      <c r="N257" s="1">
        <v>97</v>
      </c>
      <c r="O257" s="1">
        <v>10</v>
      </c>
      <c r="P257" s="1">
        <v>249</v>
      </c>
    </row>
    <row r="258" spans="1:16" x14ac:dyDescent="0.2">
      <c r="A258" s="1">
        <v>122016</v>
      </c>
      <c r="B258" s="1" t="s">
        <v>344</v>
      </c>
      <c r="C258" s="1" t="s">
        <v>728</v>
      </c>
      <c r="D258" s="1" t="s">
        <v>54</v>
      </c>
      <c r="E258" s="1" t="s">
        <v>881</v>
      </c>
      <c r="F258" s="1">
        <v>427</v>
      </c>
      <c r="G258" s="1">
        <v>204</v>
      </c>
      <c r="H258" s="2">
        <f t="shared" ref="H258:H321" si="20">G258/F258</f>
        <v>0.47775175644028101</v>
      </c>
      <c r="I258" s="1">
        <v>41</v>
      </c>
      <c r="J258" s="2">
        <f t="shared" ref="J258:J321" si="21">I258/G258</f>
        <v>0.20098039215686275</v>
      </c>
      <c r="K258" s="1">
        <f t="shared" ref="K258:K321" si="22">SUM(G258,I258)</f>
        <v>245</v>
      </c>
      <c r="L258" s="2">
        <f t="shared" ref="L258:L321" si="23">K258/F258</f>
        <v>0.57377049180327866</v>
      </c>
      <c r="M258" s="1">
        <f t="shared" ref="M258:M321" si="24">SUM(N258:P258)</f>
        <v>256</v>
      </c>
      <c r="N258" s="1">
        <v>136</v>
      </c>
      <c r="O258" s="1">
        <v>22</v>
      </c>
      <c r="P258" s="1">
        <v>98</v>
      </c>
    </row>
    <row r="259" spans="1:16" x14ac:dyDescent="0.2">
      <c r="A259" s="1">
        <v>203983</v>
      </c>
      <c r="B259" s="1" t="s">
        <v>345</v>
      </c>
      <c r="C259" s="1" t="s">
        <v>729</v>
      </c>
      <c r="D259" s="1" t="s">
        <v>25</v>
      </c>
      <c r="E259" s="1" t="s">
        <v>881</v>
      </c>
      <c r="F259" s="1">
        <v>1480</v>
      </c>
      <c r="G259" s="1">
        <v>560</v>
      </c>
      <c r="H259" s="2">
        <f t="shared" si="20"/>
        <v>0.3783783783783784</v>
      </c>
      <c r="I259" s="1">
        <v>209</v>
      </c>
      <c r="J259" s="2">
        <f t="shared" si="21"/>
        <v>0.37321428571428572</v>
      </c>
      <c r="K259" s="1">
        <f t="shared" si="22"/>
        <v>769</v>
      </c>
      <c r="L259" s="2">
        <f t="shared" si="23"/>
        <v>0.51959459459459456</v>
      </c>
      <c r="M259" s="1">
        <f t="shared" si="24"/>
        <v>845</v>
      </c>
      <c r="N259" s="1">
        <v>404</v>
      </c>
      <c r="O259" s="1">
        <v>112</v>
      </c>
      <c r="P259" s="1">
        <v>329</v>
      </c>
    </row>
    <row r="260" spans="1:16" x14ac:dyDescent="0.2">
      <c r="A260" s="1">
        <v>630616</v>
      </c>
      <c r="B260" s="1" t="s">
        <v>346</v>
      </c>
      <c r="C260" s="1" t="s">
        <v>730</v>
      </c>
      <c r="D260" s="1" t="s">
        <v>265</v>
      </c>
      <c r="E260" s="1" t="s">
        <v>881</v>
      </c>
      <c r="F260" s="1">
        <v>144</v>
      </c>
      <c r="G260" s="1">
        <v>46</v>
      </c>
      <c r="H260" s="2">
        <f t="shared" si="20"/>
        <v>0.31944444444444442</v>
      </c>
      <c r="I260" s="1">
        <v>14</v>
      </c>
      <c r="J260" s="2">
        <f t="shared" si="21"/>
        <v>0.30434782608695654</v>
      </c>
      <c r="K260" s="1">
        <f t="shared" si="22"/>
        <v>60</v>
      </c>
      <c r="L260" s="2">
        <f t="shared" si="23"/>
        <v>0.41666666666666669</v>
      </c>
      <c r="M260" s="1">
        <f t="shared" si="24"/>
        <v>102</v>
      </c>
      <c r="N260" s="1">
        <v>36</v>
      </c>
      <c r="O260" s="1">
        <v>11</v>
      </c>
      <c r="P260" s="1">
        <v>55</v>
      </c>
    </row>
    <row r="261" spans="1:16" x14ac:dyDescent="0.2">
      <c r="A261" s="1">
        <v>451945</v>
      </c>
      <c r="B261" s="1" t="s">
        <v>347</v>
      </c>
      <c r="C261" s="1" t="s">
        <v>731</v>
      </c>
      <c r="D261" s="1" t="s">
        <v>66</v>
      </c>
      <c r="E261" s="1" t="s">
        <v>881</v>
      </c>
      <c r="F261" s="1">
        <v>697</v>
      </c>
      <c r="G261" s="1">
        <v>163</v>
      </c>
      <c r="H261" s="2">
        <f t="shared" si="20"/>
        <v>0.23385939741750358</v>
      </c>
      <c r="I261" s="1">
        <v>38</v>
      </c>
      <c r="J261" s="2">
        <f t="shared" si="21"/>
        <v>0.23312883435582821</v>
      </c>
      <c r="K261" s="1">
        <f t="shared" si="22"/>
        <v>201</v>
      </c>
      <c r="L261" s="2">
        <f t="shared" si="23"/>
        <v>0.28837876614060259</v>
      </c>
      <c r="M261" s="1">
        <f t="shared" si="24"/>
        <v>304</v>
      </c>
      <c r="N261" s="1">
        <v>108</v>
      </c>
      <c r="O261" s="1">
        <v>18</v>
      </c>
      <c r="P261" s="1">
        <v>178</v>
      </c>
    </row>
    <row r="262" spans="1:16" x14ac:dyDescent="0.2">
      <c r="A262" s="1">
        <v>631526</v>
      </c>
      <c r="B262" s="1" t="s">
        <v>348</v>
      </c>
      <c r="C262" s="1" t="s">
        <v>732</v>
      </c>
      <c r="D262" s="1" t="s">
        <v>265</v>
      </c>
      <c r="E262" s="1" t="s">
        <v>881</v>
      </c>
      <c r="F262" s="1">
        <v>1430</v>
      </c>
      <c r="G262" s="1">
        <v>566</v>
      </c>
      <c r="H262" s="2">
        <f t="shared" si="20"/>
        <v>0.39580419580419579</v>
      </c>
      <c r="I262" s="1">
        <v>116</v>
      </c>
      <c r="J262" s="2">
        <f t="shared" si="21"/>
        <v>0.20494699646643111</v>
      </c>
      <c r="K262" s="1">
        <f t="shared" si="22"/>
        <v>682</v>
      </c>
      <c r="L262" s="2">
        <f t="shared" si="23"/>
        <v>0.47692307692307695</v>
      </c>
      <c r="M262" s="1">
        <f t="shared" si="24"/>
        <v>739</v>
      </c>
      <c r="N262" s="1">
        <v>360</v>
      </c>
      <c r="O262" s="1">
        <v>66</v>
      </c>
      <c r="P262" s="1">
        <v>313</v>
      </c>
    </row>
    <row r="263" spans="1:16" x14ac:dyDescent="0.2">
      <c r="A263" s="1">
        <v>653654</v>
      </c>
      <c r="B263" s="1" t="s">
        <v>349</v>
      </c>
      <c r="C263" s="1" t="s">
        <v>733</v>
      </c>
      <c r="D263" s="1" t="s">
        <v>115</v>
      </c>
      <c r="E263" s="1" t="s">
        <v>881</v>
      </c>
      <c r="F263" s="1">
        <v>360</v>
      </c>
      <c r="G263" s="1">
        <v>256</v>
      </c>
      <c r="H263" s="2">
        <f t="shared" si="20"/>
        <v>0.71111111111111114</v>
      </c>
      <c r="I263" s="1">
        <v>0</v>
      </c>
      <c r="J263" s="2">
        <f t="shared" si="21"/>
        <v>0</v>
      </c>
      <c r="K263" s="1">
        <f t="shared" si="22"/>
        <v>256</v>
      </c>
      <c r="L263" s="2">
        <f t="shared" si="23"/>
        <v>0.71111111111111114</v>
      </c>
      <c r="M263" s="1">
        <f t="shared" si="24"/>
        <v>234</v>
      </c>
      <c r="N263" s="1">
        <v>166</v>
      </c>
      <c r="O263" s="1">
        <v>0</v>
      </c>
      <c r="P263" s="1">
        <v>68</v>
      </c>
    </row>
    <row r="264" spans="1:16" x14ac:dyDescent="0.2">
      <c r="A264" s="1">
        <v>413990</v>
      </c>
      <c r="B264" s="1" t="s">
        <v>350</v>
      </c>
      <c r="C264" s="1" t="s">
        <v>734</v>
      </c>
      <c r="D264" s="1" t="s">
        <v>55</v>
      </c>
      <c r="E264" s="1" t="s">
        <v>881</v>
      </c>
      <c r="F264" s="1">
        <v>616</v>
      </c>
      <c r="G264" s="1">
        <v>283</v>
      </c>
      <c r="H264" s="2">
        <f t="shared" si="20"/>
        <v>0.45941558441558439</v>
      </c>
      <c r="I264" s="1">
        <v>75</v>
      </c>
      <c r="J264" s="2">
        <f t="shared" si="21"/>
        <v>0.26501766784452296</v>
      </c>
      <c r="K264" s="1">
        <f t="shared" si="22"/>
        <v>358</v>
      </c>
      <c r="L264" s="2">
        <f t="shared" si="23"/>
        <v>0.58116883116883122</v>
      </c>
      <c r="M264" s="1">
        <f t="shared" si="24"/>
        <v>471</v>
      </c>
      <c r="N264" s="1">
        <v>220</v>
      </c>
      <c r="O264" s="1">
        <v>53</v>
      </c>
      <c r="P264" s="1">
        <v>198</v>
      </c>
    </row>
    <row r="265" spans="1:16" x14ac:dyDescent="0.2">
      <c r="A265" s="1">
        <v>404018</v>
      </c>
      <c r="B265" s="1" t="s">
        <v>351</v>
      </c>
      <c r="C265" s="1" t="s">
        <v>735</v>
      </c>
      <c r="D265" s="1" t="s">
        <v>27</v>
      </c>
      <c r="E265" s="1" t="s">
        <v>881</v>
      </c>
      <c r="F265" s="1">
        <v>6309</v>
      </c>
      <c r="G265" s="1">
        <v>2044</v>
      </c>
      <c r="H265" s="2">
        <f t="shared" si="20"/>
        <v>0.32398161356791882</v>
      </c>
      <c r="I265" s="1">
        <v>278</v>
      </c>
      <c r="J265" s="2">
        <f t="shared" si="21"/>
        <v>0.1360078277886497</v>
      </c>
      <c r="K265" s="1">
        <f t="shared" si="22"/>
        <v>2322</v>
      </c>
      <c r="L265" s="2">
        <f t="shared" si="23"/>
        <v>0.36804564907275322</v>
      </c>
      <c r="M265" s="1">
        <f t="shared" si="24"/>
        <v>2963</v>
      </c>
      <c r="N265" s="1">
        <v>1135</v>
      </c>
      <c r="O265" s="1">
        <v>144</v>
      </c>
      <c r="P265" s="1">
        <v>1684</v>
      </c>
    </row>
    <row r="266" spans="1:16" x14ac:dyDescent="0.2">
      <c r="A266" s="1">
        <v>204025</v>
      </c>
      <c r="B266" s="1" t="s">
        <v>352</v>
      </c>
      <c r="C266" s="1" t="s">
        <v>736</v>
      </c>
      <c r="D266" s="1" t="s">
        <v>25</v>
      </c>
      <c r="E266" s="1" t="s">
        <v>881</v>
      </c>
      <c r="F266" s="1">
        <v>539</v>
      </c>
      <c r="G266" s="1">
        <v>127</v>
      </c>
      <c r="H266" s="2">
        <f t="shared" si="20"/>
        <v>0.23562152133580705</v>
      </c>
      <c r="I266" s="1">
        <v>20</v>
      </c>
      <c r="J266" s="2">
        <f t="shared" si="21"/>
        <v>0.15748031496062992</v>
      </c>
      <c r="K266" s="1">
        <f t="shared" si="22"/>
        <v>147</v>
      </c>
      <c r="L266" s="2">
        <f t="shared" si="23"/>
        <v>0.27272727272727271</v>
      </c>
      <c r="M266" s="1">
        <f t="shared" si="24"/>
        <v>235</v>
      </c>
      <c r="N266" s="1">
        <v>74</v>
      </c>
      <c r="O266" s="1">
        <v>14</v>
      </c>
      <c r="P266" s="1">
        <v>147</v>
      </c>
    </row>
    <row r="267" spans="1:16" x14ac:dyDescent="0.2">
      <c r="A267" s="1">
        <v>674060</v>
      </c>
      <c r="B267" s="1" t="s">
        <v>353</v>
      </c>
      <c r="C267" s="1" t="s">
        <v>737</v>
      </c>
      <c r="D267" s="1" t="s">
        <v>17</v>
      </c>
      <c r="E267" s="1" t="s">
        <v>881</v>
      </c>
      <c r="F267" s="1">
        <v>3407</v>
      </c>
      <c r="G267" s="1">
        <v>518</v>
      </c>
      <c r="H267" s="2">
        <f t="shared" si="20"/>
        <v>0.15203991781626064</v>
      </c>
      <c r="I267" s="1">
        <v>146</v>
      </c>
      <c r="J267" s="2">
        <f t="shared" si="21"/>
        <v>0.28185328185328185</v>
      </c>
      <c r="K267" s="1">
        <f t="shared" si="22"/>
        <v>664</v>
      </c>
      <c r="L267" s="2">
        <f t="shared" si="23"/>
        <v>0.19489286762547695</v>
      </c>
      <c r="M267" s="1">
        <f t="shared" si="24"/>
        <v>1425</v>
      </c>
      <c r="N267" s="1">
        <v>305</v>
      </c>
      <c r="O267" s="1">
        <v>72</v>
      </c>
      <c r="P267" s="1">
        <v>1048</v>
      </c>
    </row>
    <row r="268" spans="1:16" x14ac:dyDescent="0.2">
      <c r="A268" s="1">
        <v>424074</v>
      </c>
      <c r="B268" s="1" t="s">
        <v>354</v>
      </c>
      <c r="C268" s="1" t="s">
        <v>738</v>
      </c>
      <c r="D268" s="1" t="s">
        <v>57</v>
      </c>
      <c r="E268" s="1" t="s">
        <v>881</v>
      </c>
      <c r="F268" s="1">
        <v>1655</v>
      </c>
      <c r="G268" s="1">
        <v>504</v>
      </c>
      <c r="H268" s="2">
        <f t="shared" si="20"/>
        <v>0.30453172205438067</v>
      </c>
      <c r="I268" s="1">
        <v>112</v>
      </c>
      <c r="J268" s="2">
        <f t="shared" si="21"/>
        <v>0.22222222222222221</v>
      </c>
      <c r="K268" s="1">
        <f t="shared" si="22"/>
        <v>616</v>
      </c>
      <c r="L268" s="2">
        <f t="shared" si="23"/>
        <v>0.37220543806646528</v>
      </c>
      <c r="M268" s="1">
        <f t="shared" si="24"/>
        <v>760</v>
      </c>
      <c r="N268" s="1">
        <v>328</v>
      </c>
      <c r="O268" s="1">
        <v>64</v>
      </c>
      <c r="P268" s="1">
        <v>368</v>
      </c>
    </row>
    <row r="269" spans="1:16" x14ac:dyDescent="0.2">
      <c r="A269" s="1">
        <v>424067</v>
      </c>
      <c r="B269" s="1" t="s">
        <v>355</v>
      </c>
      <c r="C269" s="1" t="s">
        <v>57</v>
      </c>
      <c r="D269" s="1" t="s">
        <v>57</v>
      </c>
      <c r="E269" s="1" t="s">
        <v>881</v>
      </c>
      <c r="F269" s="1">
        <v>944</v>
      </c>
      <c r="G269" s="1">
        <v>437</v>
      </c>
      <c r="H269" s="2">
        <f t="shared" si="20"/>
        <v>0.46292372881355931</v>
      </c>
      <c r="I269" s="1">
        <v>73</v>
      </c>
      <c r="J269" s="2">
        <f t="shared" si="21"/>
        <v>0.16704805491990846</v>
      </c>
      <c r="K269" s="1">
        <f t="shared" si="22"/>
        <v>510</v>
      </c>
      <c r="L269" s="2">
        <f t="shared" si="23"/>
        <v>0.5402542372881356</v>
      </c>
      <c r="M269" s="1">
        <f t="shared" si="24"/>
        <v>468</v>
      </c>
      <c r="N269" s="1">
        <v>272</v>
      </c>
      <c r="O269" s="1">
        <v>37</v>
      </c>
      <c r="P269" s="1">
        <v>159</v>
      </c>
    </row>
    <row r="270" spans="1:16" x14ac:dyDescent="0.2">
      <c r="A270" s="1">
        <v>704088</v>
      </c>
      <c r="B270" s="1" t="s">
        <v>356</v>
      </c>
      <c r="C270" s="1" t="s">
        <v>739</v>
      </c>
      <c r="D270" s="1" t="s">
        <v>42</v>
      </c>
      <c r="E270" s="1" t="s">
        <v>881</v>
      </c>
      <c r="F270" s="1">
        <v>1065</v>
      </c>
      <c r="G270" s="1">
        <v>262</v>
      </c>
      <c r="H270" s="2">
        <f t="shared" si="20"/>
        <v>0.24600938967136149</v>
      </c>
      <c r="I270" s="1">
        <v>59</v>
      </c>
      <c r="J270" s="2">
        <f t="shared" si="21"/>
        <v>0.22519083969465647</v>
      </c>
      <c r="K270" s="1">
        <f t="shared" si="22"/>
        <v>321</v>
      </c>
      <c r="L270" s="2">
        <f t="shared" si="23"/>
        <v>0.30140845070422534</v>
      </c>
      <c r="M270" s="1">
        <f t="shared" si="24"/>
        <v>654</v>
      </c>
      <c r="N270" s="1">
        <v>182</v>
      </c>
      <c r="O270" s="1">
        <v>39</v>
      </c>
      <c r="P270" s="1">
        <v>433</v>
      </c>
    </row>
    <row r="271" spans="1:16" x14ac:dyDescent="0.2">
      <c r="A271" s="1">
        <v>324095</v>
      </c>
      <c r="B271" s="1" t="s">
        <v>357</v>
      </c>
      <c r="C271" s="1" t="s">
        <v>740</v>
      </c>
      <c r="D271" s="1" t="s">
        <v>16</v>
      </c>
      <c r="E271" s="1" t="s">
        <v>881</v>
      </c>
      <c r="F271" s="1">
        <v>3083</v>
      </c>
      <c r="G271" s="1">
        <v>905</v>
      </c>
      <c r="H271" s="2">
        <f t="shared" si="20"/>
        <v>0.29354524813493349</v>
      </c>
      <c r="I271" s="1">
        <v>198</v>
      </c>
      <c r="J271" s="2">
        <f t="shared" si="21"/>
        <v>0.21878453038674034</v>
      </c>
      <c r="K271" s="1">
        <f t="shared" si="22"/>
        <v>1103</v>
      </c>
      <c r="L271" s="2">
        <f t="shared" si="23"/>
        <v>0.35776840739539412</v>
      </c>
      <c r="M271" s="1">
        <f t="shared" si="24"/>
        <v>1398</v>
      </c>
      <c r="N271" s="1">
        <v>506</v>
      </c>
      <c r="O271" s="1">
        <v>98</v>
      </c>
      <c r="P271" s="1">
        <v>794</v>
      </c>
    </row>
    <row r="272" spans="1:16" x14ac:dyDescent="0.2">
      <c r="A272" s="1">
        <v>138005</v>
      </c>
      <c r="B272" s="1" t="s">
        <v>358</v>
      </c>
      <c r="C272" s="1" t="s">
        <v>658</v>
      </c>
      <c r="D272" s="1" t="s">
        <v>49</v>
      </c>
      <c r="E272" s="1" t="s">
        <v>880</v>
      </c>
      <c r="F272" s="1">
        <v>341</v>
      </c>
      <c r="G272" s="1">
        <v>276</v>
      </c>
      <c r="H272" s="2">
        <f t="shared" si="20"/>
        <v>0.80938416422287385</v>
      </c>
      <c r="I272" s="1">
        <v>0</v>
      </c>
      <c r="J272" s="2">
        <f t="shared" si="21"/>
        <v>0</v>
      </c>
      <c r="K272" s="1">
        <f t="shared" si="22"/>
        <v>276</v>
      </c>
      <c r="L272" s="2">
        <f t="shared" si="23"/>
        <v>0.80938416422287385</v>
      </c>
      <c r="M272" s="1">
        <f t="shared" si="24"/>
        <v>242</v>
      </c>
      <c r="N272" s="1">
        <v>196</v>
      </c>
      <c r="O272" s="1">
        <v>0</v>
      </c>
      <c r="P272" s="1">
        <v>46</v>
      </c>
    </row>
    <row r="273" spans="1:16" x14ac:dyDescent="0.2">
      <c r="A273" s="1">
        <v>594137</v>
      </c>
      <c r="B273" s="1" t="s">
        <v>359</v>
      </c>
      <c r="C273" s="1" t="s">
        <v>741</v>
      </c>
      <c r="D273" s="1" t="s">
        <v>36</v>
      </c>
      <c r="E273" s="1" t="s">
        <v>881</v>
      </c>
      <c r="F273" s="1">
        <v>1005</v>
      </c>
      <c r="G273" s="1">
        <v>168</v>
      </c>
      <c r="H273" s="2">
        <f t="shared" si="20"/>
        <v>0.16716417910447762</v>
      </c>
      <c r="I273" s="1">
        <v>48</v>
      </c>
      <c r="J273" s="2">
        <f t="shared" si="21"/>
        <v>0.2857142857142857</v>
      </c>
      <c r="K273" s="1">
        <f t="shared" si="22"/>
        <v>216</v>
      </c>
      <c r="L273" s="2">
        <f t="shared" si="23"/>
        <v>0.21492537313432836</v>
      </c>
      <c r="M273" s="1">
        <f t="shared" si="24"/>
        <v>468</v>
      </c>
      <c r="N273" s="1">
        <v>107</v>
      </c>
      <c r="O273" s="1">
        <v>20</v>
      </c>
      <c r="P273" s="1">
        <v>341</v>
      </c>
    </row>
    <row r="274" spans="1:16" x14ac:dyDescent="0.2">
      <c r="A274" s="1">
        <v>134144</v>
      </c>
      <c r="B274" s="1" t="s">
        <v>360</v>
      </c>
      <c r="C274" s="1" t="s">
        <v>742</v>
      </c>
      <c r="D274" s="1" t="s">
        <v>49</v>
      </c>
      <c r="E274" s="1" t="s">
        <v>881</v>
      </c>
      <c r="F274" s="1">
        <v>3904</v>
      </c>
      <c r="G274" s="1">
        <v>594</v>
      </c>
      <c r="H274" s="2">
        <f t="shared" si="20"/>
        <v>0.15215163934426229</v>
      </c>
      <c r="I274" s="1">
        <v>125</v>
      </c>
      <c r="J274" s="2">
        <f t="shared" si="21"/>
        <v>0.21043771043771045</v>
      </c>
      <c r="K274" s="1">
        <f t="shared" si="22"/>
        <v>719</v>
      </c>
      <c r="L274" s="2">
        <f t="shared" si="23"/>
        <v>0.18417008196721313</v>
      </c>
      <c r="M274" s="1">
        <f t="shared" si="24"/>
        <v>1892</v>
      </c>
      <c r="N274" s="1">
        <v>311</v>
      </c>
      <c r="O274" s="1">
        <v>70</v>
      </c>
      <c r="P274" s="1">
        <v>1511</v>
      </c>
    </row>
    <row r="275" spans="1:16" x14ac:dyDescent="0.2">
      <c r="A275" s="1">
        <v>484165</v>
      </c>
      <c r="B275" s="1" t="s">
        <v>361</v>
      </c>
      <c r="C275" s="1" t="s">
        <v>743</v>
      </c>
      <c r="D275" s="1" t="s">
        <v>82</v>
      </c>
      <c r="E275" s="1" t="s">
        <v>881</v>
      </c>
      <c r="F275" s="1">
        <v>1503</v>
      </c>
      <c r="G275" s="1">
        <v>397</v>
      </c>
      <c r="H275" s="2">
        <f t="shared" si="20"/>
        <v>0.26413838988689287</v>
      </c>
      <c r="I275" s="1">
        <v>108</v>
      </c>
      <c r="J275" s="2">
        <f t="shared" si="21"/>
        <v>0.27204030226700254</v>
      </c>
      <c r="K275" s="1">
        <f t="shared" si="22"/>
        <v>505</v>
      </c>
      <c r="L275" s="2">
        <f t="shared" si="23"/>
        <v>0.33599467731204258</v>
      </c>
      <c r="M275" s="1">
        <f t="shared" si="24"/>
        <v>1030</v>
      </c>
      <c r="N275" s="1">
        <v>286</v>
      </c>
      <c r="O275" s="1">
        <v>71</v>
      </c>
      <c r="P275" s="1">
        <v>673</v>
      </c>
    </row>
    <row r="276" spans="1:16" x14ac:dyDescent="0.2">
      <c r="A276" s="1">
        <v>704179</v>
      </c>
      <c r="B276" s="1" t="s">
        <v>362</v>
      </c>
      <c r="C276" s="1" t="s">
        <v>744</v>
      </c>
      <c r="D276" s="1" t="s">
        <v>42</v>
      </c>
      <c r="E276" s="1" t="s">
        <v>881</v>
      </c>
      <c r="F276" s="1">
        <v>8916</v>
      </c>
      <c r="G276" s="1">
        <v>5289</v>
      </c>
      <c r="H276" s="2">
        <f t="shared" si="20"/>
        <v>0.59320323014804843</v>
      </c>
      <c r="I276" s="1">
        <v>62</v>
      </c>
      <c r="J276" s="2">
        <f t="shared" si="21"/>
        <v>1.1722442805823408E-2</v>
      </c>
      <c r="K276" s="1">
        <f t="shared" si="22"/>
        <v>5351</v>
      </c>
      <c r="L276" s="2">
        <f t="shared" si="23"/>
        <v>0.60015702108568869</v>
      </c>
      <c r="M276" s="1">
        <f t="shared" si="24"/>
        <v>5291</v>
      </c>
      <c r="N276" s="1">
        <v>3348</v>
      </c>
      <c r="O276" s="1">
        <v>29</v>
      </c>
      <c r="P276" s="1">
        <v>1914</v>
      </c>
    </row>
    <row r="277" spans="1:16" x14ac:dyDescent="0.2">
      <c r="A277" s="1">
        <v>614186</v>
      </c>
      <c r="B277" s="1" t="s">
        <v>363</v>
      </c>
      <c r="C277" s="1" t="s">
        <v>745</v>
      </c>
      <c r="D277" s="1" t="s">
        <v>86</v>
      </c>
      <c r="E277" s="1" t="s">
        <v>881</v>
      </c>
      <c r="F277" s="1">
        <v>777</v>
      </c>
      <c r="G277" s="1">
        <v>316</v>
      </c>
      <c r="H277" s="2">
        <f t="shared" si="20"/>
        <v>0.40669240669240669</v>
      </c>
      <c r="I277" s="1">
        <v>64</v>
      </c>
      <c r="J277" s="2">
        <f t="shared" si="21"/>
        <v>0.20253164556962025</v>
      </c>
      <c r="K277" s="1">
        <f t="shared" si="22"/>
        <v>380</v>
      </c>
      <c r="L277" s="2">
        <f t="shared" si="23"/>
        <v>0.48906048906048905</v>
      </c>
      <c r="M277" s="1">
        <f t="shared" si="24"/>
        <v>441</v>
      </c>
      <c r="N277" s="1">
        <v>181</v>
      </c>
      <c r="O277" s="1">
        <v>36</v>
      </c>
      <c r="P277" s="1">
        <v>224</v>
      </c>
    </row>
    <row r="278" spans="1:16" x14ac:dyDescent="0.2">
      <c r="A278" s="1">
        <v>104207</v>
      </c>
      <c r="B278" s="1" t="s">
        <v>364</v>
      </c>
      <c r="C278" s="1" t="s">
        <v>746</v>
      </c>
      <c r="D278" s="1" t="s">
        <v>62</v>
      </c>
      <c r="E278" s="1" t="s">
        <v>881</v>
      </c>
      <c r="F278" s="1">
        <v>470</v>
      </c>
      <c r="G278" s="1">
        <v>248</v>
      </c>
      <c r="H278" s="2">
        <f t="shared" si="20"/>
        <v>0.52765957446808509</v>
      </c>
      <c r="I278" s="1">
        <v>43</v>
      </c>
      <c r="J278" s="2">
        <f t="shared" si="21"/>
        <v>0.17338709677419356</v>
      </c>
      <c r="K278" s="1">
        <f t="shared" si="22"/>
        <v>291</v>
      </c>
      <c r="L278" s="2">
        <f t="shared" si="23"/>
        <v>0.61914893617021272</v>
      </c>
      <c r="M278" s="1">
        <f t="shared" si="24"/>
        <v>326</v>
      </c>
      <c r="N278" s="1">
        <v>177</v>
      </c>
      <c r="O278" s="1">
        <v>28</v>
      </c>
      <c r="P278" s="1">
        <v>121</v>
      </c>
    </row>
    <row r="279" spans="1:16" x14ac:dyDescent="0.2">
      <c r="A279" s="1">
        <v>284221</v>
      </c>
      <c r="B279" s="1" t="s">
        <v>365</v>
      </c>
      <c r="C279" s="1" t="s">
        <v>747</v>
      </c>
      <c r="D279" s="1" t="s">
        <v>40</v>
      </c>
      <c r="E279" s="1" t="s">
        <v>881</v>
      </c>
      <c r="F279" s="1">
        <v>551</v>
      </c>
      <c r="G279" s="1">
        <v>164</v>
      </c>
      <c r="H279" s="2">
        <f t="shared" si="20"/>
        <v>0.29764065335753176</v>
      </c>
      <c r="I279" s="1">
        <v>31</v>
      </c>
      <c r="J279" s="2">
        <f t="shared" si="21"/>
        <v>0.18902439024390244</v>
      </c>
      <c r="K279" s="1">
        <f t="shared" si="22"/>
        <v>195</v>
      </c>
      <c r="L279" s="2">
        <f t="shared" si="23"/>
        <v>0.35390199637023595</v>
      </c>
      <c r="M279" s="1">
        <f t="shared" si="24"/>
        <v>302</v>
      </c>
      <c r="N279" s="1">
        <v>114</v>
      </c>
      <c r="O279" s="1">
        <v>19</v>
      </c>
      <c r="P279" s="1">
        <v>169</v>
      </c>
    </row>
    <row r="280" spans="1:16" x14ac:dyDescent="0.2">
      <c r="A280" s="1">
        <v>114228</v>
      </c>
      <c r="B280" s="1" t="s">
        <v>366</v>
      </c>
      <c r="C280" s="1" t="s">
        <v>748</v>
      </c>
      <c r="D280" s="1" t="s">
        <v>64</v>
      </c>
      <c r="E280" s="1" t="s">
        <v>881</v>
      </c>
      <c r="F280" s="1">
        <v>929</v>
      </c>
      <c r="G280" s="1">
        <v>301</v>
      </c>
      <c r="H280" s="2">
        <f t="shared" si="20"/>
        <v>0.32400430570505923</v>
      </c>
      <c r="I280" s="1">
        <v>60</v>
      </c>
      <c r="J280" s="2">
        <f t="shared" si="21"/>
        <v>0.19933554817275748</v>
      </c>
      <c r="K280" s="1">
        <f t="shared" si="22"/>
        <v>361</v>
      </c>
      <c r="L280" s="2">
        <f t="shared" si="23"/>
        <v>0.38858988159311086</v>
      </c>
      <c r="M280" s="1">
        <f t="shared" si="24"/>
        <v>481</v>
      </c>
      <c r="N280" s="1">
        <v>184</v>
      </c>
      <c r="O280" s="1">
        <v>36</v>
      </c>
      <c r="P280" s="1">
        <v>261</v>
      </c>
    </row>
    <row r="281" spans="1:16" x14ac:dyDescent="0.2">
      <c r="A281" s="1">
        <v>304235</v>
      </c>
      <c r="B281" s="1" t="s">
        <v>367</v>
      </c>
      <c r="C281" s="1" t="s">
        <v>32</v>
      </c>
      <c r="D281" s="1" t="s">
        <v>32</v>
      </c>
      <c r="E281" s="1" t="s">
        <v>881</v>
      </c>
      <c r="F281" s="1">
        <v>252</v>
      </c>
      <c r="G281" s="1">
        <v>37</v>
      </c>
      <c r="H281" s="2">
        <f t="shared" si="20"/>
        <v>0.14682539682539683</v>
      </c>
      <c r="I281" s="1">
        <v>5</v>
      </c>
      <c r="J281" s="2">
        <f t="shared" si="21"/>
        <v>0.13513513513513514</v>
      </c>
      <c r="K281" s="1">
        <f t="shared" si="22"/>
        <v>42</v>
      </c>
      <c r="L281" s="2">
        <f t="shared" si="23"/>
        <v>0.16666666666666666</v>
      </c>
      <c r="M281" s="1">
        <f t="shared" si="24"/>
        <v>121</v>
      </c>
      <c r="N281" s="1">
        <v>20</v>
      </c>
      <c r="O281" s="1">
        <v>3</v>
      </c>
      <c r="P281" s="1">
        <v>98</v>
      </c>
    </row>
    <row r="282" spans="1:16" x14ac:dyDescent="0.2">
      <c r="A282" s="1">
        <v>534151</v>
      </c>
      <c r="B282" s="1" t="s">
        <v>368</v>
      </c>
      <c r="C282" s="1" t="s">
        <v>749</v>
      </c>
      <c r="D282" s="1" t="s">
        <v>30</v>
      </c>
      <c r="E282" s="1" t="s">
        <v>881</v>
      </c>
      <c r="F282" s="1">
        <v>835</v>
      </c>
      <c r="G282" s="1">
        <v>295</v>
      </c>
      <c r="H282" s="2">
        <f t="shared" si="20"/>
        <v>0.3532934131736527</v>
      </c>
      <c r="I282" s="1">
        <v>61</v>
      </c>
      <c r="J282" s="2">
        <f t="shared" si="21"/>
        <v>0.20677966101694914</v>
      </c>
      <c r="K282" s="1">
        <f t="shared" si="22"/>
        <v>356</v>
      </c>
      <c r="L282" s="2">
        <f t="shared" si="23"/>
        <v>0.42634730538922155</v>
      </c>
      <c r="M282" s="1">
        <f t="shared" si="24"/>
        <v>492</v>
      </c>
      <c r="N282" s="1">
        <v>211</v>
      </c>
      <c r="O282" s="1">
        <v>42</v>
      </c>
      <c r="P282" s="1">
        <v>239</v>
      </c>
    </row>
    <row r="283" spans="1:16" x14ac:dyDescent="0.2">
      <c r="A283" s="1">
        <v>408017</v>
      </c>
      <c r="B283" s="1" t="s">
        <v>369</v>
      </c>
      <c r="C283" s="1" t="s">
        <v>27</v>
      </c>
      <c r="D283" s="1" t="s">
        <v>27</v>
      </c>
      <c r="E283" s="1" t="s">
        <v>880</v>
      </c>
      <c r="F283" s="1">
        <v>169</v>
      </c>
      <c r="G283" s="1">
        <v>146</v>
      </c>
      <c r="H283" s="2">
        <f t="shared" si="20"/>
        <v>0.86390532544378695</v>
      </c>
      <c r="I283" s="1">
        <v>0</v>
      </c>
      <c r="J283" s="2">
        <f t="shared" si="21"/>
        <v>0</v>
      </c>
      <c r="K283" s="1">
        <f t="shared" si="22"/>
        <v>146</v>
      </c>
      <c r="L283" s="2">
        <f t="shared" si="23"/>
        <v>0.86390532544378695</v>
      </c>
      <c r="M283" s="1">
        <f t="shared" si="24"/>
        <v>70</v>
      </c>
      <c r="N283" s="1">
        <v>60</v>
      </c>
      <c r="O283" s="1">
        <v>0</v>
      </c>
      <c r="P283" s="1">
        <v>10</v>
      </c>
    </row>
    <row r="284" spans="1:16" x14ac:dyDescent="0.2">
      <c r="A284" s="1">
        <v>330490</v>
      </c>
      <c r="B284" s="1" t="s">
        <v>370</v>
      </c>
      <c r="C284" s="1" t="s">
        <v>750</v>
      </c>
      <c r="D284" s="1" t="s">
        <v>44</v>
      </c>
      <c r="E284" s="1" t="s">
        <v>881</v>
      </c>
      <c r="F284" s="1">
        <v>402</v>
      </c>
      <c r="G284" s="1">
        <v>110</v>
      </c>
      <c r="H284" s="2">
        <f t="shared" si="20"/>
        <v>0.27363184079601988</v>
      </c>
      <c r="I284" s="1">
        <v>26</v>
      </c>
      <c r="J284" s="2">
        <f t="shared" si="21"/>
        <v>0.23636363636363636</v>
      </c>
      <c r="K284" s="1">
        <f t="shared" si="22"/>
        <v>136</v>
      </c>
      <c r="L284" s="2">
        <f t="shared" si="23"/>
        <v>0.3383084577114428</v>
      </c>
      <c r="M284" s="1">
        <f t="shared" si="24"/>
        <v>280</v>
      </c>
      <c r="N284" s="1">
        <v>79</v>
      </c>
      <c r="O284" s="1">
        <v>22</v>
      </c>
      <c r="P284" s="1">
        <v>179</v>
      </c>
    </row>
    <row r="285" spans="1:16" x14ac:dyDescent="0.2">
      <c r="A285" s="1">
        <v>464270</v>
      </c>
      <c r="B285" s="1" t="s">
        <v>371</v>
      </c>
      <c r="C285" s="1" t="s">
        <v>34</v>
      </c>
      <c r="D285" s="1" t="s">
        <v>34</v>
      </c>
      <c r="E285" s="1" t="s">
        <v>881</v>
      </c>
      <c r="F285" s="1">
        <v>230</v>
      </c>
      <c r="G285" s="1">
        <v>58</v>
      </c>
      <c r="H285" s="2">
        <f t="shared" si="20"/>
        <v>0.25217391304347825</v>
      </c>
      <c r="I285" s="1">
        <v>13</v>
      </c>
      <c r="J285" s="2">
        <f t="shared" si="21"/>
        <v>0.22413793103448276</v>
      </c>
      <c r="K285" s="1">
        <f t="shared" si="22"/>
        <v>71</v>
      </c>
      <c r="L285" s="2">
        <f t="shared" si="23"/>
        <v>0.30869565217391304</v>
      </c>
      <c r="M285" s="1">
        <f t="shared" si="24"/>
        <v>140</v>
      </c>
      <c r="N285" s="1">
        <v>42</v>
      </c>
      <c r="O285" s="1">
        <v>6</v>
      </c>
      <c r="P285" s="1">
        <v>92</v>
      </c>
    </row>
    <row r="286" spans="1:16" x14ac:dyDescent="0.2">
      <c r="A286" s="1">
        <v>384305</v>
      </c>
      <c r="B286" s="1" t="s">
        <v>372</v>
      </c>
      <c r="C286" s="1" t="s">
        <v>751</v>
      </c>
      <c r="D286" s="1" t="s">
        <v>106</v>
      </c>
      <c r="E286" s="1" t="s">
        <v>881</v>
      </c>
      <c r="F286" s="1">
        <v>1064</v>
      </c>
      <c r="G286" s="1">
        <v>335</v>
      </c>
      <c r="H286" s="2">
        <f t="shared" si="20"/>
        <v>0.31484962406015038</v>
      </c>
      <c r="I286" s="1">
        <v>82</v>
      </c>
      <c r="J286" s="2">
        <f t="shared" si="21"/>
        <v>0.24477611940298508</v>
      </c>
      <c r="K286" s="1">
        <f t="shared" si="22"/>
        <v>417</v>
      </c>
      <c r="L286" s="2">
        <f t="shared" si="23"/>
        <v>0.39191729323308272</v>
      </c>
      <c r="M286" s="1">
        <f t="shared" si="24"/>
        <v>533</v>
      </c>
      <c r="N286" s="1">
        <v>198</v>
      </c>
      <c r="O286" s="1">
        <v>40</v>
      </c>
      <c r="P286" s="1">
        <v>295</v>
      </c>
    </row>
    <row r="287" spans="1:16" x14ac:dyDescent="0.2">
      <c r="A287" s="1">
        <v>674312</v>
      </c>
      <c r="B287" s="1" t="s">
        <v>373</v>
      </c>
      <c r="C287" s="1" t="s">
        <v>752</v>
      </c>
      <c r="D287" s="1" t="s">
        <v>17</v>
      </c>
      <c r="E287" s="1" t="s">
        <v>881</v>
      </c>
      <c r="F287" s="1">
        <v>2783</v>
      </c>
      <c r="G287" s="1">
        <v>347</v>
      </c>
      <c r="H287" s="2">
        <f t="shared" si="20"/>
        <v>0.12468559108875314</v>
      </c>
      <c r="I287" s="1">
        <v>80</v>
      </c>
      <c r="J287" s="2">
        <f t="shared" si="21"/>
        <v>0.23054755043227665</v>
      </c>
      <c r="K287" s="1">
        <f t="shared" si="22"/>
        <v>427</v>
      </c>
      <c r="L287" s="2">
        <f t="shared" si="23"/>
        <v>0.15343154868846567</v>
      </c>
      <c r="M287" s="1">
        <f t="shared" si="24"/>
        <v>1180</v>
      </c>
      <c r="N287" s="1">
        <v>176</v>
      </c>
      <c r="O287" s="1">
        <v>40</v>
      </c>
      <c r="P287" s="1">
        <v>964</v>
      </c>
    </row>
    <row r="288" spans="1:16" x14ac:dyDescent="0.2">
      <c r="A288" s="1">
        <v>634330</v>
      </c>
      <c r="B288" s="1" t="s">
        <v>374</v>
      </c>
      <c r="C288" s="1" t="s">
        <v>753</v>
      </c>
      <c r="D288" s="1" t="s">
        <v>265</v>
      </c>
      <c r="E288" s="1" t="s">
        <v>881</v>
      </c>
      <c r="F288" s="1">
        <v>108</v>
      </c>
      <c r="G288" s="1">
        <v>103</v>
      </c>
      <c r="H288" s="2">
        <f t="shared" si="20"/>
        <v>0.95370370370370372</v>
      </c>
      <c r="I288" s="1">
        <v>0</v>
      </c>
      <c r="J288" s="2">
        <f t="shared" si="21"/>
        <v>0</v>
      </c>
      <c r="K288" s="1">
        <f t="shared" si="22"/>
        <v>103</v>
      </c>
      <c r="L288" s="2">
        <f t="shared" si="23"/>
        <v>0.95370370370370372</v>
      </c>
      <c r="M288" s="1">
        <f t="shared" si="24"/>
        <v>81</v>
      </c>
      <c r="N288" s="1">
        <v>77</v>
      </c>
      <c r="O288" s="1">
        <v>0</v>
      </c>
      <c r="P288" s="1">
        <v>4</v>
      </c>
    </row>
    <row r="289" spans="1:16" x14ac:dyDescent="0.2">
      <c r="A289" s="1">
        <v>504347</v>
      </c>
      <c r="B289" s="1" t="s">
        <v>375</v>
      </c>
      <c r="C289" s="1" t="s">
        <v>754</v>
      </c>
      <c r="D289" s="1" t="s">
        <v>145</v>
      </c>
      <c r="E289" s="1" t="s">
        <v>881</v>
      </c>
      <c r="F289" s="1">
        <v>672</v>
      </c>
      <c r="G289" s="1">
        <v>285</v>
      </c>
      <c r="H289" s="2">
        <f t="shared" si="20"/>
        <v>0.42410714285714285</v>
      </c>
      <c r="I289" s="1">
        <v>62</v>
      </c>
      <c r="J289" s="2">
        <f t="shared" si="21"/>
        <v>0.21754385964912282</v>
      </c>
      <c r="K289" s="1">
        <f t="shared" si="22"/>
        <v>347</v>
      </c>
      <c r="L289" s="2">
        <f t="shared" si="23"/>
        <v>0.51636904761904767</v>
      </c>
      <c r="M289" s="1">
        <f t="shared" si="24"/>
        <v>412</v>
      </c>
      <c r="N289" s="1">
        <v>190</v>
      </c>
      <c r="O289" s="1">
        <v>34</v>
      </c>
      <c r="P289" s="1">
        <v>188</v>
      </c>
    </row>
    <row r="290" spans="1:16" x14ac:dyDescent="0.2">
      <c r="A290" s="1">
        <v>714368</v>
      </c>
      <c r="B290" s="1" t="s">
        <v>376</v>
      </c>
      <c r="C290" s="1" t="s">
        <v>755</v>
      </c>
      <c r="D290" s="1" t="s">
        <v>35</v>
      </c>
      <c r="E290" s="1" t="s">
        <v>881</v>
      </c>
      <c r="F290" s="1">
        <v>579</v>
      </c>
      <c r="G290" s="1">
        <v>179</v>
      </c>
      <c r="H290" s="2">
        <f t="shared" si="20"/>
        <v>0.30915371329879104</v>
      </c>
      <c r="I290" s="1">
        <v>55</v>
      </c>
      <c r="J290" s="2">
        <f t="shared" si="21"/>
        <v>0.30726256983240224</v>
      </c>
      <c r="K290" s="1">
        <f t="shared" si="22"/>
        <v>234</v>
      </c>
      <c r="L290" s="2">
        <f t="shared" si="23"/>
        <v>0.40414507772020725</v>
      </c>
      <c r="M290" s="1">
        <f t="shared" si="24"/>
        <v>355</v>
      </c>
      <c r="N290" s="1">
        <v>128</v>
      </c>
      <c r="O290" s="1">
        <v>38</v>
      </c>
      <c r="P290" s="1">
        <v>189</v>
      </c>
    </row>
    <row r="291" spans="1:16" x14ac:dyDescent="0.2">
      <c r="A291" s="1">
        <v>224389</v>
      </c>
      <c r="B291" s="1" t="s">
        <v>377</v>
      </c>
      <c r="C291" s="1" t="s">
        <v>756</v>
      </c>
      <c r="D291" s="1" t="s">
        <v>59</v>
      </c>
      <c r="E291" s="1" t="s">
        <v>881</v>
      </c>
      <c r="F291" s="1">
        <v>1571</v>
      </c>
      <c r="G291" s="1">
        <v>596</v>
      </c>
      <c r="H291" s="2">
        <f t="shared" si="20"/>
        <v>0.37937619350732016</v>
      </c>
      <c r="I291" s="1">
        <v>96</v>
      </c>
      <c r="J291" s="2">
        <f t="shared" si="21"/>
        <v>0.16107382550335569</v>
      </c>
      <c r="K291" s="1">
        <f t="shared" si="22"/>
        <v>692</v>
      </c>
      <c r="L291" s="2">
        <f t="shared" si="23"/>
        <v>0.44048376830044556</v>
      </c>
      <c r="M291" s="1">
        <f t="shared" si="24"/>
        <v>980</v>
      </c>
      <c r="N291" s="1">
        <v>424</v>
      </c>
      <c r="O291" s="1">
        <v>71</v>
      </c>
      <c r="P291" s="1">
        <v>485</v>
      </c>
    </row>
    <row r="292" spans="1:16" x14ac:dyDescent="0.2">
      <c r="A292" s="1">
        <v>474459</v>
      </c>
      <c r="B292" s="1" t="s">
        <v>378</v>
      </c>
      <c r="C292" s="1" t="s">
        <v>757</v>
      </c>
      <c r="D292" s="1" t="s">
        <v>60</v>
      </c>
      <c r="E292" s="1" t="s">
        <v>881</v>
      </c>
      <c r="F292" s="1">
        <v>215</v>
      </c>
      <c r="G292" s="1">
        <v>66</v>
      </c>
      <c r="H292" s="2">
        <f t="shared" si="20"/>
        <v>0.30697674418604654</v>
      </c>
      <c r="I292" s="1">
        <v>24</v>
      </c>
      <c r="J292" s="2">
        <f t="shared" si="21"/>
        <v>0.36363636363636365</v>
      </c>
      <c r="K292" s="1">
        <f t="shared" si="22"/>
        <v>90</v>
      </c>
      <c r="L292" s="2">
        <f t="shared" si="23"/>
        <v>0.41860465116279072</v>
      </c>
      <c r="M292" s="1">
        <f t="shared" si="24"/>
        <v>138</v>
      </c>
      <c r="N292" s="1">
        <v>49</v>
      </c>
      <c r="O292" s="1">
        <v>15</v>
      </c>
      <c r="P292" s="1">
        <v>74</v>
      </c>
    </row>
    <row r="293" spans="1:16" x14ac:dyDescent="0.2">
      <c r="A293" s="1">
        <v>594473</v>
      </c>
      <c r="B293" s="1" t="s">
        <v>379</v>
      </c>
      <c r="C293" s="1" t="s">
        <v>758</v>
      </c>
      <c r="D293" s="1" t="s">
        <v>36</v>
      </c>
      <c r="E293" s="1" t="s">
        <v>881</v>
      </c>
      <c r="F293" s="1">
        <v>1978</v>
      </c>
      <c r="G293" s="1">
        <v>496</v>
      </c>
      <c r="H293" s="2">
        <f t="shared" si="20"/>
        <v>0.25075834175935285</v>
      </c>
      <c r="I293" s="1">
        <v>89</v>
      </c>
      <c r="J293" s="2">
        <f t="shared" si="21"/>
        <v>0.17943548387096775</v>
      </c>
      <c r="K293" s="1">
        <f t="shared" si="22"/>
        <v>585</v>
      </c>
      <c r="L293" s="2">
        <f t="shared" si="23"/>
        <v>0.29575328614762386</v>
      </c>
      <c r="M293" s="1">
        <f t="shared" si="24"/>
        <v>854</v>
      </c>
      <c r="N293" s="1">
        <v>288</v>
      </c>
      <c r="O293" s="1">
        <v>41</v>
      </c>
      <c r="P293" s="1">
        <v>525</v>
      </c>
    </row>
    <row r="294" spans="1:16" x14ac:dyDescent="0.2">
      <c r="A294" s="1">
        <v>714508</v>
      </c>
      <c r="B294" s="1" t="s">
        <v>380</v>
      </c>
      <c r="C294" s="1" t="s">
        <v>759</v>
      </c>
      <c r="D294" s="1" t="s">
        <v>35</v>
      </c>
      <c r="E294" s="1" t="s">
        <v>881</v>
      </c>
      <c r="F294" s="1">
        <v>441</v>
      </c>
      <c r="G294" s="1">
        <v>206</v>
      </c>
      <c r="H294" s="2">
        <f t="shared" si="20"/>
        <v>0.46712018140589567</v>
      </c>
      <c r="I294" s="1">
        <v>38</v>
      </c>
      <c r="J294" s="2">
        <f t="shared" si="21"/>
        <v>0.18446601941747573</v>
      </c>
      <c r="K294" s="1">
        <f t="shared" si="22"/>
        <v>244</v>
      </c>
      <c r="L294" s="2">
        <f t="shared" si="23"/>
        <v>0.55328798185941042</v>
      </c>
      <c r="M294" s="1">
        <f t="shared" si="24"/>
        <v>303</v>
      </c>
      <c r="N294" s="1">
        <v>156</v>
      </c>
      <c r="O294" s="1">
        <v>24</v>
      </c>
      <c r="P294" s="1">
        <v>123</v>
      </c>
    </row>
    <row r="295" spans="1:16" x14ac:dyDescent="0.2">
      <c r="A295" s="1">
        <v>454515</v>
      </c>
      <c r="B295" s="1" t="s">
        <v>381</v>
      </c>
      <c r="C295" s="1" t="s">
        <v>760</v>
      </c>
      <c r="D295" s="1" t="s">
        <v>66</v>
      </c>
      <c r="E295" s="1" t="s">
        <v>881</v>
      </c>
      <c r="F295" s="1">
        <v>2326</v>
      </c>
      <c r="G295" s="1">
        <v>549</v>
      </c>
      <c r="H295" s="2">
        <f t="shared" si="20"/>
        <v>0.2360275150472915</v>
      </c>
      <c r="I295" s="1">
        <v>118</v>
      </c>
      <c r="J295" s="2">
        <f t="shared" si="21"/>
        <v>0.21493624772313297</v>
      </c>
      <c r="K295" s="1">
        <f t="shared" si="22"/>
        <v>667</v>
      </c>
      <c r="L295" s="2">
        <f t="shared" si="23"/>
        <v>0.2867583834909716</v>
      </c>
      <c r="M295" s="1">
        <f t="shared" si="24"/>
        <v>1090</v>
      </c>
      <c r="N295" s="1">
        <v>363</v>
      </c>
      <c r="O295" s="1">
        <v>70</v>
      </c>
      <c r="P295" s="1">
        <v>657</v>
      </c>
    </row>
    <row r="296" spans="1:16" x14ac:dyDescent="0.2">
      <c r="A296" s="1">
        <v>114501</v>
      </c>
      <c r="B296" s="1" t="s">
        <v>382</v>
      </c>
      <c r="C296" s="1" t="s">
        <v>38</v>
      </c>
      <c r="D296" s="1" t="s">
        <v>64</v>
      </c>
      <c r="E296" s="1" t="s">
        <v>881</v>
      </c>
      <c r="F296" s="1">
        <v>1899</v>
      </c>
      <c r="G296" s="1">
        <v>821</v>
      </c>
      <c r="H296" s="2">
        <f t="shared" si="20"/>
        <v>0.43233280674038965</v>
      </c>
      <c r="I296" s="1">
        <v>132</v>
      </c>
      <c r="J296" s="2">
        <f t="shared" si="21"/>
        <v>0.1607795371498173</v>
      </c>
      <c r="K296" s="1">
        <f t="shared" si="22"/>
        <v>953</v>
      </c>
      <c r="L296" s="2">
        <f t="shared" si="23"/>
        <v>0.50184307530279093</v>
      </c>
      <c r="M296" s="1">
        <f t="shared" si="24"/>
        <v>842</v>
      </c>
      <c r="N296" s="1">
        <v>478</v>
      </c>
      <c r="O296" s="1">
        <v>53</v>
      </c>
      <c r="P296" s="1">
        <v>311</v>
      </c>
    </row>
    <row r="297" spans="1:16" x14ac:dyDescent="0.2">
      <c r="A297" s="1">
        <v>224529</v>
      </c>
      <c r="B297" s="1" t="s">
        <v>383</v>
      </c>
      <c r="C297" s="1" t="s">
        <v>761</v>
      </c>
      <c r="D297" s="1" t="s">
        <v>59</v>
      </c>
      <c r="E297" s="1" t="s">
        <v>881</v>
      </c>
      <c r="F297" s="1">
        <v>326</v>
      </c>
      <c r="G297" s="1">
        <v>69</v>
      </c>
      <c r="H297" s="2">
        <f t="shared" si="20"/>
        <v>0.21165644171779141</v>
      </c>
      <c r="I297" s="1">
        <v>23</v>
      </c>
      <c r="J297" s="2">
        <f t="shared" si="21"/>
        <v>0.33333333333333331</v>
      </c>
      <c r="K297" s="1">
        <f t="shared" si="22"/>
        <v>92</v>
      </c>
      <c r="L297" s="2">
        <f t="shared" si="23"/>
        <v>0.2822085889570552</v>
      </c>
      <c r="M297" s="1">
        <f t="shared" si="24"/>
        <v>253</v>
      </c>
      <c r="N297" s="1">
        <v>58</v>
      </c>
      <c r="O297" s="1">
        <v>18</v>
      </c>
      <c r="P297" s="1">
        <v>177</v>
      </c>
    </row>
    <row r="298" spans="1:16" x14ac:dyDescent="0.2">
      <c r="A298" s="1">
        <v>114536</v>
      </c>
      <c r="B298" s="1" t="s">
        <v>384</v>
      </c>
      <c r="C298" s="1" t="s">
        <v>762</v>
      </c>
      <c r="D298" s="1" t="s">
        <v>64</v>
      </c>
      <c r="E298" s="1" t="s">
        <v>881</v>
      </c>
      <c r="F298" s="1">
        <v>867</v>
      </c>
      <c r="G298" s="1">
        <v>229</v>
      </c>
      <c r="H298" s="2">
        <f t="shared" si="20"/>
        <v>0.26412918108419836</v>
      </c>
      <c r="I298" s="1">
        <v>25</v>
      </c>
      <c r="J298" s="2">
        <f t="shared" si="21"/>
        <v>0.1091703056768559</v>
      </c>
      <c r="K298" s="1">
        <f t="shared" si="22"/>
        <v>254</v>
      </c>
      <c r="L298" s="2">
        <f t="shared" si="23"/>
        <v>0.29296424452133796</v>
      </c>
      <c r="M298" s="1">
        <f t="shared" si="24"/>
        <v>494</v>
      </c>
      <c r="N298" s="1">
        <v>135</v>
      </c>
      <c r="O298" s="1">
        <v>15</v>
      </c>
      <c r="P298" s="1">
        <v>344</v>
      </c>
    </row>
    <row r="299" spans="1:16" x14ac:dyDescent="0.2">
      <c r="A299" s="1">
        <v>124543</v>
      </c>
      <c r="B299" s="1" t="s">
        <v>385</v>
      </c>
      <c r="C299" s="1" t="s">
        <v>763</v>
      </c>
      <c r="D299" s="1" t="s">
        <v>54</v>
      </c>
      <c r="E299" s="1" t="s">
        <v>881</v>
      </c>
      <c r="F299" s="1">
        <v>949</v>
      </c>
      <c r="G299" s="1">
        <v>378</v>
      </c>
      <c r="H299" s="2">
        <f t="shared" si="20"/>
        <v>0.39831401475237094</v>
      </c>
      <c r="I299" s="1">
        <v>118</v>
      </c>
      <c r="J299" s="2">
        <f t="shared" si="21"/>
        <v>0.31216931216931215</v>
      </c>
      <c r="K299" s="1">
        <f t="shared" si="22"/>
        <v>496</v>
      </c>
      <c r="L299" s="2">
        <f t="shared" si="23"/>
        <v>0.52265542676501575</v>
      </c>
      <c r="M299" s="1">
        <f t="shared" si="24"/>
        <v>575</v>
      </c>
      <c r="N299" s="1">
        <v>263</v>
      </c>
      <c r="O299" s="1">
        <v>76</v>
      </c>
      <c r="P299" s="1">
        <v>236</v>
      </c>
    </row>
    <row r="300" spans="1:16" x14ac:dyDescent="0.2">
      <c r="A300" s="1">
        <v>34557</v>
      </c>
      <c r="B300" s="1" t="s">
        <v>386</v>
      </c>
      <c r="C300" s="1" t="s">
        <v>764</v>
      </c>
      <c r="D300" s="1" t="s">
        <v>101</v>
      </c>
      <c r="E300" s="1" t="s">
        <v>881</v>
      </c>
      <c r="F300" s="1">
        <v>356</v>
      </c>
      <c r="G300" s="1">
        <v>118</v>
      </c>
      <c r="H300" s="2">
        <f t="shared" si="20"/>
        <v>0.33146067415730335</v>
      </c>
      <c r="I300" s="1">
        <v>45</v>
      </c>
      <c r="J300" s="2">
        <f t="shared" si="21"/>
        <v>0.38135593220338981</v>
      </c>
      <c r="K300" s="1">
        <f t="shared" si="22"/>
        <v>163</v>
      </c>
      <c r="L300" s="2">
        <f t="shared" si="23"/>
        <v>0.45786516853932585</v>
      </c>
      <c r="M300" s="1">
        <f t="shared" si="24"/>
        <v>256</v>
      </c>
      <c r="N300" s="1">
        <v>93</v>
      </c>
      <c r="O300" s="1">
        <v>34</v>
      </c>
      <c r="P300" s="1">
        <v>129</v>
      </c>
    </row>
    <row r="301" spans="1:16" x14ac:dyDescent="0.2">
      <c r="A301" s="1">
        <v>504571</v>
      </c>
      <c r="B301" s="1" t="s">
        <v>387</v>
      </c>
      <c r="C301" s="1" t="s">
        <v>765</v>
      </c>
      <c r="D301" s="1" t="s">
        <v>145</v>
      </c>
      <c r="E301" s="1" t="s">
        <v>881</v>
      </c>
      <c r="F301" s="1">
        <v>327</v>
      </c>
      <c r="G301" s="1">
        <v>146</v>
      </c>
      <c r="H301" s="2">
        <f t="shared" si="20"/>
        <v>0.44648318042813456</v>
      </c>
      <c r="I301" s="1">
        <v>34</v>
      </c>
      <c r="J301" s="2">
        <f t="shared" si="21"/>
        <v>0.23287671232876711</v>
      </c>
      <c r="K301" s="1">
        <f t="shared" si="22"/>
        <v>180</v>
      </c>
      <c r="L301" s="2">
        <f t="shared" si="23"/>
        <v>0.55045871559633031</v>
      </c>
      <c r="M301" s="1">
        <f t="shared" si="24"/>
        <v>203</v>
      </c>
      <c r="N301" s="1">
        <v>101</v>
      </c>
      <c r="O301" s="1">
        <v>26</v>
      </c>
      <c r="P301" s="1">
        <v>76</v>
      </c>
    </row>
    <row r="302" spans="1:16" x14ac:dyDescent="0.2">
      <c r="A302" s="1">
        <v>474578</v>
      </c>
      <c r="B302" s="1" t="s">
        <v>388</v>
      </c>
      <c r="C302" s="1" t="s">
        <v>766</v>
      </c>
      <c r="D302" s="1" t="s">
        <v>60</v>
      </c>
      <c r="E302" s="1" t="s">
        <v>881</v>
      </c>
      <c r="F302" s="1">
        <v>1350</v>
      </c>
      <c r="G302" s="1">
        <v>215</v>
      </c>
      <c r="H302" s="2">
        <f t="shared" si="20"/>
        <v>0.15925925925925927</v>
      </c>
      <c r="I302" s="1">
        <v>47</v>
      </c>
      <c r="J302" s="2">
        <f t="shared" si="21"/>
        <v>0.21860465116279071</v>
      </c>
      <c r="K302" s="1">
        <f t="shared" si="22"/>
        <v>262</v>
      </c>
      <c r="L302" s="2">
        <f t="shared" si="23"/>
        <v>0.19407407407407407</v>
      </c>
      <c r="M302" s="1">
        <f t="shared" si="24"/>
        <v>751</v>
      </c>
      <c r="N302" s="1">
        <v>145</v>
      </c>
      <c r="O302" s="1">
        <v>34</v>
      </c>
      <c r="P302" s="1">
        <v>572</v>
      </c>
    </row>
    <row r="303" spans="1:16" x14ac:dyDescent="0.2">
      <c r="A303" s="1">
        <v>244606</v>
      </c>
      <c r="B303" s="1" t="s">
        <v>389</v>
      </c>
      <c r="C303" s="1" t="s">
        <v>767</v>
      </c>
      <c r="D303" s="1" t="s">
        <v>61</v>
      </c>
      <c r="E303" s="1" t="s">
        <v>881</v>
      </c>
      <c r="F303" s="1">
        <v>309</v>
      </c>
      <c r="G303" s="1">
        <v>133</v>
      </c>
      <c r="H303" s="2">
        <f t="shared" si="20"/>
        <v>0.43042071197411003</v>
      </c>
      <c r="I303" s="1">
        <v>32</v>
      </c>
      <c r="J303" s="2">
        <f t="shared" si="21"/>
        <v>0.24060150375939848</v>
      </c>
      <c r="K303" s="1">
        <f t="shared" si="22"/>
        <v>165</v>
      </c>
      <c r="L303" s="2">
        <f t="shared" si="23"/>
        <v>0.53398058252427183</v>
      </c>
      <c r="M303" s="1">
        <f t="shared" si="24"/>
        <v>171</v>
      </c>
      <c r="N303" s="1">
        <v>117</v>
      </c>
      <c r="O303" s="1">
        <v>0</v>
      </c>
      <c r="P303" s="1">
        <v>54</v>
      </c>
    </row>
    <row r="304" spans="1:16" x14ac:dyDescent="0.2">
      <c r="A304" s="1">
        <v>54613</v>
      </c>
      <c r="B304" s="1" t="s">
        <v>390</v>
      </c>
      <c r="C304" s="1" t="s">
        <v>768</v>
      </c>
      <c r="D304" s="1" t="s">
        <v>22</v>
      </c>
      <c r="E304" s="1" t="s">
        <v>881</v>
      </c>
      <c r="F304" s="1">
        <v>3555</v>
      </c>
      <c r="G304" s="1">
        <v>660</v>
      </c>
      <c r="H304" s="2">
        <f t="shared" si="20"/>
        <v>0.18565400843881857</v>
      </c>
      <c r="I304" s="1">
        <v>151</v>
      </c>
      <c r="J304" s="2">
        <f t="shared" si="21"/>
        <v>0.22878787878787879</v>
      </c>
      <c r="K304" s="1">
        <f t="shared" si="22"/>
        <v>811</v>
      </c>
      <c r="L304" s="2">
        <f t="shared" si="23"/>
        <v>0.22812939521800282</v>
      </c>
      <c r="M304" s="1">
        <f t="shared" si="24"/>
        <v>1867</v>
      </c>
      <c r="N304" s="1">
        <v>481</v>
      </c>
      <c r="O304" s="1">
        <v>103</v>
      </c>
      <c r="P304" s="1">
        <v>1283</v>
      </c>
    </row>
    <row r="305" spans="1:16" x14ac:dyDescent="0.2">
      <c r="A305" s="1">
        <v>518010</v>
      </c>
      <c r="B305" s="1" t="s">
        <v>391</v>
      </c>
      <c r="C305" s="1" t="s">
        <v>28</v>
      </c>
      <c r="D305" s="1" t="s">
        <v>28</v>
      </c>
      <c r="E305" s="1" t="s">
        <v>880</v>
      </c>
      <c r="F305" s="1">
        <v>515</v>
      </c>
      <c r="G305" s="1">
        <v>515</v>
      </c>
      <c r="H305" s="2">
        <f t="shared" si="20"/>
        <v>1</v>
      </c>
      <c r="I305" s="1">
        <v>0</v>
      </c>
      <c r="J305" s="2">
        <f t="shared" si="21"/>
        <v>0</v>
      </c>
      <c r="K305" s="1">
        <f t="shared" si="22"/>
        <v>515</v>
      </c>
      <c r="L305" s="2">
        <f t="shared" si="23"/>
        <v>1</v>
      </c>
      <c r="M305" s="1">
        <f t="shared" si="24"/>
        <v>365</v>
      </c>
      <c r="N305" s="1">
        <v>365</v>
      </c>
      <c r="O305" s="1">
        <v>0</v>
      </c>
      <c r="P305" s="1">
        <v>0</v>
      </c>
    </row>
    <row r="306" spans="1:16" x14ac:dyDescent="0.2">
      <c r="A306" s="1">
        <v>514620</v>
      </c>
      <c r="B306" s="1" t="s">
        <v>392</v>
      </c>
      <c r="C306" s="1" t="s">
        <v>28</v>
      </c>
      <c r="D306" s="1" t="s">
        <v>28</v>
      </c>
      <c r="E306" s="1" t="s">
        <v>881</v>
      </c>
      <c r="F306" s="1">
        <v>16302</v>
      </c>
      <c r="G306" s="1">
        <v>15035</v>
      </c>
      <c r="H306" s="2">
        <f t="shared" si="20"/>
        <v>0.92227947491105389</v>
      </c>
      <c r="I306" s="1">
        <v>0</v>
      </c>
      <c r="J306" s="2">
        <f t="shared" si="21"/>
        <v>0</v>
      </c>
      <c r="K306" s="1">
        <f t="shared" si="22"/>
        <v>15035</v>
      </c>
      <c r="L306" s="2">
        <f t="shared" si="23"/>
        <v>0.92227947491105389</v>
      </c>
      <c r="M306" s="1">
        <f t="shared" si="24"/>
        <v>8671</v>
      </c>
      <c r="N306" s="1">
        <v>7989</v>
      </c>
      <c r="O306" s="1">
        <v>0</v>
      </c>
      <c r="P306" s="1">
        <v>682</v>
      </c>
    </row>
    <row r="307" spans="1:16" x14ac:dyDescent="0.2">
      <c r="A307" s="1">
        <v>304627</v>
      </c>
      <c r="B307" s="1" t="s">
        <v>393</v>
      </c>
      <c r="C307" s="1" t="s">
        <v>561</v>
      </c>
      <c r="D307" s="1" t="s">
        <v>32</v>
      </c>
      <c r="E307" s="1" t="s">
        <v>881</v>
      </c>
      <c r="F307" s="1">
        <v>586</v>
      </c>
      <c r="G307" s="1">
        <v>128</v>
      </c>
      <c r="H307" s="2">
        <f t="shared" si="20"/>
        <v>0.21843003412969283</v>
      </c>
      <c r="I307" s="1">
        <v>28</v>
      </c>
      <c r="J307" s="2">
        <f t="shared" si="21"/>
        <v>0.21875</v>
      </c>
      <c r="K307" s="1">
        <f t="shared" si="22"/>
        <v>156</v>
      </c>
      <c r="L307" s="2">
        <f t="shared" si="23"/>
        <v>0.26621160409556316</v>
      </c>
      <c r="M307" s="1">
        <f t="shared" si="24"/>
        <v>234</v>
      </c>
      <c r="N307" s="1">
        <v>69</v>
      </c>
      <c r="O307" s="1">
        <v>13</v>
      </c>
      <c r="P307" s="1">
        <v>152</v>
      </c>
    </row>
    <row r="308" spans="1:16" x14ac:dyDescent="0.2">
      <c r="A308" s="1">
        <v>144634</v>
      </c>
      <c r="B308" s="1" t="s">
        <v>394</v>
      </c>
      <c r="C308" s="1" t="s">
        <v>769</v>
      </c>
      <c r="D308" s="1" t="s">
        <v>63</v>
      </c>
      <c r="E308" s="1" t="s">
        <v>881</v>
      </c>
      <c r="F308" s="1">
        <v>508</v>
      </c>
      <c r="G308" s="1">
        <v>165</v>
      </c>
      <c r="H308" s="2">
        <f t="shared" si="20"/>
        <v>0.32480314960629919</v>
      </c>
      <c r="I308" s="1">
        <v>27</v>
      </c>
      <c r="J308" s="2">
        <f t="shared" si="21"/>
        <v>0.16363636363636364</v>
      </c>
      <c r="K308" s="1">
        <f t="shared" si="22"/>
        <v>192</v>
      </c>
      <c r="L308" s="2">
        <f t="shared" si="23"/>
        <v>0.37795275590551181</v>
      </c>
      <c r="M308" s="1">
        <f t="shared" si="24"/>
        <v>224</v>
      </c>
      <c r="N308" s="1">
        <v>95</v>
      </c>
      <c r="O308" s="1">
        <v>17</v>
      </c>
      <c r="P308" s="1">
        <v>112</v>
      </c>
    </row>
    <row r="309" spans="1:16" x14ac:dyDescent="0.2">
      <c r="A309" s="1">
        <v>594641</v>
      </c>
      <c r="B309" s="1" t="s">
        <v>395</v>
      </c>
      <c r="C309" s="1" t="s">
        <v>770</v>
      </c>
      <c r="D309" s="1" t="s">
        <v>36</v>
      </c>
      <c r="E309" s="1" t="s">
        <v>881</v>
      </c>
      <c r="F309" s="1">
        <v>745</v>
      </c>
      <c r="G309" s="1">
        <v>201</v>
      </c>
      <c r="H309" s="2">
        <f t="shared" si="20"/>
        <v>0.26979865771812078</v>
      </c>
      <c r="I309" s="1">
        <v>70</v>
      </c>
      <c r="J309" s="2">
        <f t="shared" si="21"/>
        <v>0.34825870646766172</v>
      </c>
      <c r="K309" s="1">
        <f t="shared" si="22"/>
        <v>271</v>
      </c>
      <c r="L309" s="2">
        <f t="shared" si="23"/>
        <v>0.36375838926174497</v>
      </c>
      <c r="M309" s="1">
        <f t="shared" si="24"/>
        <v>375</v>
      </c>
      <c r="N309" s="1">
        <v>132</v>
      </c>
      <c r="O309" s="1">
        <v>45</v>
      </c>
      <c r="P309" s="1">
        <v>198</v>
      </c>
    </row>
    <row r="310" spans="1:16" x14ac:dyDescent="0.2">
      <c r="A310" s="1">
        <v>564753</v>
      </c>
      <c r="B310" s="1" t="s">
        <v>396</v>
      </c>
      <c r="C310" s="1" t="s">
        <v>771</v>
      </c>
      <c r="D310" s="1" t="s">
        <v>56</v>
      </c>
      <c r="E310" s="1" t="s">
        <v>881</v>
      </c>
      <c r="F310" s="1">
        <v>2482</v>
      </c>
      <c r="G310" s="1">
        <v>1115</v>
      </c>
      <c r="H310" s="2">
        <f t="shared" si="20"/>
        <v>0.44923448831587431</v>
      </c>
      <c r="I310" s="1">
        <v>179</v>
      </c>
      <c r="J310" s="2">
        <f t="shared" si="21"/>
        <v>0.16053811659192826</v>
      </c>
      <c r="K310" s="1">
        <f t="shared" si="22"/>
        <v>1294</v>
      </c>
      <c r="L310" s="2">
        <f t="shared" si="23"/>
        <v>0.52135374697824333</v>
      </c>
      <c r="M310" s="1">
        <f t="shared" si="24"/>
        <v>1201</v>
      </c>
      <c r="N310" s="1">
        <v>631</v>
      </c>
      <c r="O310" s="1">
        <v>90</v>
      </c>
      <c r="P310" s="1">
        <v>480</v>
      </c>
    </row>
    <row r="311" spans="1:16" x14ac:dyDescent="0.2">
      <c r="A311" s="1">
        <v>364760</v>
      </c>
      <c r="B311" s="1" t="s">
        <v>397</v>
      </c>
      <c r="C311" s="1" t="s">
        <v>772</v>
      </c>
      <c r="D311" s="1" t="s">
        <v>47</v>
      </c>
      <c r="E311" s="1" t="s">
        <v>881</v>
      </c>
      <c r="F311" s="1">
        <v>574</v>
      </c>
      <c r="G311" s="1">
        <v>200</v>
      </c>
      <c r="H311" s="2">
        <f t="shared" si="20"/>
        <v>0.34843205574912894</v>
      </c>
      <c r="I311" s="1">
        <v>26</v>
      </c>
      <c r="J311" s="2">
        <f t="shared" si="21"/>
        <v>0.13</v>
      </c>
      <c r="K311" s="1">
        <f t="shared" si="22"/>
        <v>226</v>
      </c>
      <c r="L311" s="2">
        <f t="shared" si="23"/>
        <v>0.39372822299651566</v>
      </c>
      <c r="M311" s="1">
        <f t="shared" si="24"/>
        <v>312</v>
      </c>
      <c r="N311" s="1">
        <v>137</v>
      </c>
      <c r="O311" s="1">
        <v>16</v>
      </c>
      <c r="P311" s="1">
        <v>159</v>
      </c>
    </row>
    <row r="312" spans="1:16" x14ac:dyDescent="0.2">
      <c r="A312" s="1">
        <v>434781</v>
      </c>
      <c r="B312" s="1" t="s">
        <v>398</v>
      </c>
      <c r="C312" s="1" t="s">
        <v>773</v>
      </c>
      <c r="D312" s="1" t="s">
        <v>274</v>
      </c>
      <c r="E312" s="1" t="s">
        <v>881</v>
      </c>
      <c r="F312" s="1">
        <v>2266</v>
      </c>
      <c r="G312" s="1">
        <v>1406</v>
      </c>
      <c r="H312" s="2">
        <f t="shared" si="20"/>
        <v>0.62047661076787286</v>
      </c>
      <c r="I312" s="1">
        <v>58</v>
      </c>
      <c r="J312" s="2">
        <f t="shared" si="21"/>
        <v>4.1251778093883355E-2</v>
      </c>
      <c r="K312" s="1">
        <f t="shared" si="22"/>
        <v>1464</v>
      </c>
      <c r="L312" s="2">
        <f t="shared" si="23"/>
        <v>0.64607237422771402</v>
      </c>
      <c r="M312" s="1">
        <f t="shared" si="24"/>
        <v>1471</v>
      </c>
      <c r="N312" s="1">
        <v>966</v>
      </c>
      <c r="O312" s="1">
        <v>36</v>
      </c>
      <c r="P312" s="1">
        <v>469</v>
      </c>
    </row>
    <row r="313" spans="1:16" x14ac:dyDescent="0.2">
      <c r="A313" s="1">
        <v>604795</v>
      </c>
      <c r="B313" s="1" t="s">
        <v>399</v>
      </c>
      <c r="C313" s="1" t="s">
        <v>774</v>
      </c>
      <c r="D313" s="1" t="s">
        <v>45</v>
      </c>
      <c r="E313" s="1" t="s">
        <v>881</v>
      </c>
      <c r="F313" s="1">
        <v>493</v>
      </c>
      <c r="G313" s="1">
        <v>187</v>
      </c>
      <c r="H313" s="2">
        <f t="shared" si="20"/>
        <v>0.37931034482758619</v>
      </c>
      <c r="I313" s="1">
        <v>59</v>
      </c>
      <c r="J313" s="2">
        <f t="shared" si="21"/>
        <v>0.31550802139037432</v>
      </c>
      <c r="K313" s="1">
        <f t="shared" si="22"/>
        <v>246</v>
      </c>
      <c r="L313" s="2">
        <f t="shared" si="23"/>
        <v>0.49898580121703856</v>
      </c>
      <c r="M313" s="1">
        <f t="shared" si="24"/>
        <v>316</v>
      </c>
      <c r="N313" s="1">
        <v>136</v>
      </c>
      <c r="O313" s="1">
        <v>43</v>
      </c>
      <c r="P313" s="1">
        <v>137</v>
      </c>
    </row>
    <row r="314" spans="1:16" x14ac:dyDescent="0.2">
      <c r="A314" s="1">
        <v>34802</v>
      </c>
      <c r="B314" s="1" t="s">
        <v>400</v>
      </c>
      <c r="C314" s="1" t="s">
        <v>775</v>
      </c>
      <c r="D314" s="1" t="s">
        <v>101</v>
      </c>
      <c r="E314" s="1" t="s">
        <v>881</v>
      </c>
      <c r="F314" s="1">
        <v>2116</v>
      </c>
      <c r="G314" s="1">
        <v>830</v>
      </c>
      <c r="H314" s="2">
        <f t="shared" si="20"/>
        <v>0.39224952741020797</v>
      </c>
      <c r="I314" s="1">
        <v>165</v>
      </c>
      <c r="J314" s="2">
        <f t="shared" si="21"/>
        <v>0.19879518072289157</v>
      </c>
      <c r="K314" s="1">
        <f t="shared" si="22"/>
        <v>995</v>
      </c>
      <c r="L314" s="2">
        <f t="shared" si="23"/>
        <v>0.47022684310018903</v>
      </c>
      <c r="M314" s="1">
        <f t="shared" si="24"/>
        <v>1189</v>
      </c>
      <c r="N314" s="1">
        <v>525</v>
      </c>
      <c r="O314" s="1">
        <v>105</v>
      </c>
      <c r="P314" s="1">
        <v>559</v>
      </c>
    </row>
    <row r="315" spans="1:16" x14ac:dyDescent="0.2">
      <c r="A315" s="1">
        <v>524851</v>
      </c>
      <c r="B315" s="1" t="s">
        <v>401</v>
      </c>
      <c r="C315" s="1" t="s">
        <v>776</v>
      </c>
      <c r="D315" s="1" t="s">
        <v>37</v>
      </c>
      <c r="E315" s="1" t="s">
        <v>881</v>
      </c>
      <c r="F315" s="1">
        <v>1152</v>
      </c>
      <c r="G315" s="1">
        <v>525</v>
      </c>
      <c r="H315" s="2">
        <f t="shared" si="20"/>
        <v>0.45572916666666669</v>
      </c>
      <c r="I315" s="1">
        <v>159</v>
      </c>
      <c r="J315" s="2">
        <f t="shared" si="21"/>
        <v>0.30285714285714288</v>
      </c>
      <c r="K315" s="1">
        <f t="shared" si="22"/>
        <v>684</v>
      </c>
      <c r="L315" s="2">
        <f t="shared" si="23"/>
        <v>0.59375</v>
      </c>
      <c r="M315" s="1">
        <f t="shared" si="24"/>
        <v>628</v>
      </c>
      <c r="N315" s="1">
        <v>333</v>
      </c>
      <c r="O315" s="1">
        <v>91</v>
      </c>
      <c r="P315" s="1">
        <v>204</v>
      </c>
    </row>
    <row r="316" spans="1:16" x14ac:dyDescent="0.2">
      <c r="A316" s="1">
        <v>114865</v>
      </c>
      <c r="B316" s="1" t="s">
        <v>402</v>
      </c>
      <c r="C316" s="1" t="s">
        <v>777</v>
      </c>
      <c r="D316" s="1" t="s">
        <v>64</v>
      </c>
      <c r="E316" s="1" t="s">
        <v>881</v>
      </c>
      <c r="F316" s="1">
        <v>354</v>
      </c>
      <c r="G316" s="1">
        <v>130</v>
      </c>
      <c r="H316" s="2">
        <f t="shared" si="20"/>
        <v>0.3672316384180791</v>
      </c>
      <c r="I316" s="1">
        <v>14</v>
      </c>
      <c r="J316" s="2">
        <f t="shared" si="21"/>
        <v>0.1076923076923077</v>
      </c>
      <c r="K316" s="1">
        <f t="shared" si="22"/>
        <v>144</v>
      </c>
      <c r="L316" s="2">
        <f t="shared" si="23"/>
        <v>0.40677966101694918</v>
      </c>
      <c r="M316" s="1">
        <f t="shared" si="24"/>
        <v>242</v>
      </c>
      <c r="N316" s="1">
        <v>114</v>
      </c>
      <c r="O316" s="1">
        <v>10</v>
      </c>
      <c r="P316" s="1">
        <v>118</v>
      </c>
    </row>
    <row r="317" spans="1:16" x14ac:dyDescent="0.2">
      <c r="A317" s="1">
        <v>204872</v>
      </c>
      <c r="B317" s="1" t="s">
        <v>403</v>
      </c>
      <c r="C317" s="1" t="s">
        <v>778</v>
      </c>
      <c r="D317" s="1" t="s">
        <v>25</v>
      </c>
      <c r="E317" s="1" t="s">
        <v>881</v>
      </c>
      <c r="F317" s="1">
        <v>1433</v>
      </c>
      <c r="G317" s="1">
        <v>508</v>
      </c>
      <c r="H317" s="2">
        <f t="shared" si="20"/>
        <v>0.35450104675505933</v>
      </c>
      <c r="I317" s="1">
        <v>102</v>
      </c>
      <c r="J317" s="2">
        <f t="shared" si="21"/>
        <v>0.20078740157480315</v>
      </c>
      <c r="K317" s="1">
        <f t="shared" si="22"/>
        <v>610</v>
      </c>
      <c r="L317" s="2">
        <f t="shared" si="23"/>
        <v>0.42568039078855546</v>
      </c>
      <c r="M317" s="1">
        <f t="shared" si="24"/>
        <v>705</v>
      </c>
      <c r="N317" s="1">
        <v>305</v>
      </c>
      <c r="O317" s="1">
        <v>50</v>
      </c>
      <c r="P317" s="1">
        <v>350</v>
      </c>
    </row>
    <row r="318" spans="1:16" x14ac:dyDescent="0.2">
      <c r="A318" s="1">
        <v>474893</v>
      </c>
      <c r="B318" s="1" t="s">
        <v>404</v>
      </c>
      <c r="C318" s="1" t="s">
        <v>779</v>
      </c>
      <c r="D318" s="1" t="s">
        <v>60</v>
      </c>
      <c r="E318" s="1" t="s">
        <v>881</v>
      </c>
      <c r="F318" s="1">
        <v>3338</v>
      </c>
      <c r="G318" s="1">
        <v>606</v>
      </c>
      <c r="H318" s="2">
        <f t="shared" si="20"/>
        <v>0.18154583582983821</v>
      </c>
      <c r="I318" s="1">
        <v>119</v>
      </c>
      <c r="J318" s="2">
        <f t="shared" si="21"/>
        <v>0.19636963696369636</v>
      </c>
      <c r="K318" s="1">
        <f t="shared" si="22"/>
        <v>725</v>
      </c>
      <c r="L318" s="2">
        <f t="shared" si="23"/>
        <v>0.21719592570401439</v>
      </c>
      <c r="M318" s="1">
        <f t="shared" si="24"/>
        <v>1701</v>
      </c>
      <c r="N318" s="1">
        <v>376</v>
      </c>
      <c r="O318" s="1">
        <v>85</v>
      </c>
      <c r="P318" s="1">
        <v>1240</v>
      </c>
    </row>
    <row r="319" spans="1:16" x14ac:dyDescent="0.2">
      <c r="A319" s="1">
        <v>224904</v>
      </c>
      <c r="B319" s="1" t="s">
        <v>405</v>
      </c>
      <c r="C319" s="1" t="s">
        <v>780</v>
      </c>
      <c r="D319" s="1" t="s">
        <v>59</v>
      </c>
      <c r="E319" s="1" t="s">
        <v>881</v>
      </c>
      <c r="F319" s="1">
        <v>507</v>
      </c>
      <c r="G319" s="1">
        <v>202</v>
      </c>
      <c r="H319" s="2">
        <f t="shared" si="20"/>
        <v>0.39842209072978302</v>
      </c>
      <c r="I319" s="1">
        <v>32</v>
      </c>
      <c r="J319" s="2">
        <f t="shared" si="21"/>
        <v>0.15841584158415842</v>
      </c>
      <c r="K319" s="1">
        <f t="shared" si="22"/>
        <v>234</v>
      </c>
      <c r="L319" s="2">
        <f t="shared" si="23"/>
        <v>0.46153846153846156</v>
      </c>
      <c r="M319" s="1">
        <f t="shared" si="24"/>
        <v>352</v>
      </c>
      <c r="N319" s="1">
        <v>153</v>
      </c>
      <c r="O319" s="1">
        <v>24</v>
      </c>
      <c r="P319" s="1">
        <v>175</v>
      </c>
    </row>
    <row r="320" spans="1:16" x14ac:dyDescent="0.2">
      <c r="A320" s="1">
        <v>565523</v>
      </c>
      <c r="B320" s="1" t="s">
        <v>406</v>
      </c>
      <c r="C320" s="1" t="s">
        <v>781</v>
      </c>
      <c r="D320" s="1" t="s">
        <v>56</v>
      </c>
      <c r="E320" s="1" t="s">
        <v>881</v>
      </c>
      <c r="F320" s="1">
        <v>1079</v>
      </c>
      <c r="G320" s="1">
        <v>334</v>
      </c>
      <c r="H320" s="2">
        <f t="shared" si="20"/>
        <v>0.30954587581093607</v>
      </c>
      <c r="I320" s="1">
        <v>52</v>
      </c>
      <c r="J320" s="2">
        <f t="shared" si="21"/>
        <v>0.15568862275449102</v>
      </c>
      <c r="K320" s="1">
        <f t="shared" si="22"/>
        <v>386</v>
      </c>
      <c r="L320" s="2">
        <f t="shared" si="23"/>
        <v>0.3577386468952734</v>
      </c>
      <c r="M320" s="1">
        <f t="shared" si="24"/>
        <v>519</v>
      </c>
      <c r="N320" s="1">
        <v>201</v>
      </c>
      <c r="O320" s="1">
        <v>33</v>
      </c>
      <c r="P320" s="1">
        <v>285</v>
      </c>
    </row>
    <row r="321" spans="1:16" x14ac:dyDescent="0.2">
      <c r="A321" s="1">
        <v>223850</v>
      </c>
      <c r="B321" s="1" t="s">
        <v>407</v>
      </c>
      <c r="C321" s="1" t="s">
        <v>782</v>
      </c>
      <c r="D321" s="1" t="s">
        <v>59</v>
      </c>
      <c r="E321" s="1" t="s">
        <v>881</v>
      </c>
      <c r="F321" s="1">
        <v>669</v>
      </c>
      <c r="G321" s="1">
        <v>320</v>
      </c>
      <c r="H321" s="2">
        <f t="shared" si="20"/>
        <v>0.47832585949177875</v>
      </c>
      <c r="I321" s="1">
        <v>74</v>
      </c>
      <c r="J321" s="2">
        <f t="shared" si="21"/>
        <v>0.23125000000000001</v>
      </c>
      <c r="K321" s="1">
        <f t="shared" si="22"/>
        <v>394</v>
      </c>
      <c r="L321" s="2">
        <f t="shared" si="23"/>
        <v>0.58893871449925261</v>
      </c>
      <c r="M321" s="1">
        <f t="shared" si="24"/>
        <v>336</v>
      </c>
      <c r="N321" s="1">
        <v>183</v>
      </c>
      <c r="O321" s="1">
        <v>39</v>
      </c>
      <c r="P321" s="1">
        <v>114</v>
      </c>
    </row>
    <row r="322" spans="1:16" x14ac:dyDescent="0.2">
      <c r="A322" s="1">
        <v>408002</v>
      </c>
      <c r="B322" s="1" t="s">
        <v>408</v>
      </c>
      <c r="C322" s="1" t="s">
        <v>27</v>
      </c>
      <c r="D322" s="1" t="s">
        <v>27</v>
      </c>
      <c r="E322" s="1" t="s">
        <v>881</v>
      </c>
      <c r="F322" s="1">
        <v>655</v>
      </c>
      <c r="G322" s="1">
        <v>655</v>
      </c>
      <c r="H322" s="2">
        <f t="shared" ref="H322:H385" si="25">G322/F322</f>
        <v>1</v>
      </c>
      <c r="I322" s="1">
        <v>0</v>
      </c>
      <c r="J322" s="2">
        <f t="shared" ref="J322:J385" si="26">I322/G322</f>
        <v>0</v>
      </c>
      <c r="K322" s="1">
        <f t="shared" ref="K322:K385" si="27">SUM(G322,I322)</f>
        <v>655</v>
      </c>
      <c r="L322" s="2">
        <f t="shared" ref="L322:L385" si="28">K322/F322</f>
        <v>1</v>
      </c>
      <c r="M322" s="1">
        <f t="shared" ref="M322:M385" si="29">SUM(N322:P322)</f>
        <v>497</v>
      </c>
      <c r="N322" s="1">
        <v>497</v>
      </c>
      <c r="O322" s="1">
        <v>0</v>
      </c>
      <c r="P322" s="1">
        <v>0</v>
      </c>
    </row>
    <row r="323" spans="1:16" x14ac:dyDescent="0.2">
      <c r="A323" s="1">
        <v>204956</v>
      </c>
      <c r="B323" s="1" t="s">
        <v>409</v>
      </c>
      <c r="C323" s="1" t="s">
        <v>783</v>
      </c>
      <c r="D323" s="1" t="s">
        <v>25</v>
      </c>
      <c r="E323" s="1" t="s">
        <v>881</v>
      </c>
      <c r="F323" s="1">
        <v>886</v>
      </c>
      <c r="G323" s="1">
        <v>154</v>
      </c>
      <c r="H323" s="2">
        <f t="shared" si="25"/>
        <v>0.17381489841986456</v>
      </c>
      <c r="I323" s="1">
        <v>46</v>
      </c>
      <c r="J323" s="2">
        <f t="shared" si="26"/>
        <v>0.29870129870129869</v>
      </c>
      <c r="K323" s="1">
        <f t="shared" si="27"/>
        <v>200</v>
      </c>
      <c r="L323" s="2">
        <f t="shared" si="28"/>
        <v>0.22573363431151242</v>
      </c>
      <c r="M323" s="1">
        <f t="shared" si="29"/>
        <v>414</v>
      </c>
      <c r="N323" s="1">
        <v>90</v>
      </c>
      <c r="O323" s="1">
        <v>23</v>
      </c>
      <c r="P323" s="1">
        <v>301</v>
      </c>
    </row>
    <row r="324" spans="1:16" x14ac:dyDescent="0.2">
      <c r="A324" s="1">
        <v>494963</v>
      </c>
      <c r="B324" s="1" t="s">
        <v>410</v>
      </c>
      <c r="C324" s="1" t="s">
        <v>784</v>
      </c>
      <c r="D324" s="1" t="s">
        <v>38</v>
      </c>
      <c r="E324" s="1" t="s">
        <v>881</v>
      </c>
      <c r="F324" s="1">
        <v>495</v>
      </c>
      <c r="G324" s="1">
        <v>95</v>
      </c>
      <c r="H324" s="2">
        <f t="shared" si="25"/>
        <v>0.19191919191919191</v>
      </c>
      <c r="I324" s="1">
        <v>17</v>
      </c>
      <c r="J324" s="2">
        <f t="shared" si="26"/>
        <v>0.17894736842105263</v>
      </c>
      <c r="K324" s="1">
        <f t="shared" si="27"/>
        <v>112</v>
      </c>
      <c r="L324" s="2">
        <f t="shared" si="28"/>
        <v>0.22626262626262628</v>
      </c>
      <c r="M324" s="1">
        <f t="shared" si="29"/>
        <v>218</v>
      </c>
      <c r="N324" s="1">
        <v>50</v>
      </c>
      <c r="O324" s="1">
        <v>14</v>
      </c>
      <c r="P324" s="1">
        <v>154</v>
      </c>
    </row>
    <row r="325" spans="1:16" x14ac:dyDescent="0.2">
      <c r="A325" s="1">
        <v>291673</v>
      </c>
      <c r="B325" s="1" t="s">
        <v>411</v>
      </c>
      <c r="C325" s="1" t="s">
        <v>785</v>
      </c>
      <c r="D325" s="1" t="s">
        <v>68</v>
      </c>
      <c r="E325" s="1" t="s">
        <v>881</v>
      </c>
      <c r="F325" s="1">
        <v>453</v>
      </c>
      <c r="G325" s="1">
        <v>189</v>
      </c>
      <c r="H325" s="2">
        <f t="shared" si="25"/>
        <v>0.41721854304635764</v>
      </c>
      <c r="I325" s="1">
        <v>33</v>
      </c>
      <c r="J325" s="2">
        <f t="shared" si="26"/>
        <v>0.17460317460317459</v>
      </c>
      <c r="K325" s="1">
        <f t="shared" si="27"/>
        <v>222</v>
      </c>
      <c r="L325" s="2">
        <f t="shared" si="28"/>
        <v>0.49006622516556292</v>
      </c>
      <c r="M325" s="1">
        <f t="shared" si="29"/>
        <v>313</v>
      </c>
      <c r="N325" s="1">
        <v>142</v>
      </c>
      <c r="O325" s="1">
        <v>24</v>
      </c>
      <c r="P325" s="1">
        <v>147</v>
      </c>
    </row>
    <row r="326" spans="1:16" x14ac:dyDescent="0.2">
      <c r="A326" s="1">
        <v>305068</v>
      </c>
      <c r="B326" s="1" t="s">
        <v>412</v>
      </c>
      <c r="C326" s="1" t="s">
        <v>786</v>
      </c>
      <c r="D326" s="1" t="s">
        <v>32</v>
      </c>
      <c r="E326" s="1" t="s">
        <v>881</v>
      </c>
      <c r="F326" s="1">
        <v>964</v>
      </c>
      <c r="G326" s="1">
        <v>317</v>
      </c>
      <c r="H326" s="2">
        <f t="shared" si="25"/>
        <v>0.32883817427385892</v>
      </c>
      <c r="I326" s="1">
        <v>54</v>
      </c>
      <c r="J326" s="2">
        <f t="shared" si="26"/>
        <v>0.17034700315457413</v>
      </c>
      <c r="K326" s="1">
        <f t="shared" si="27"/>
        <v>371</v>
      </c>
      <c r="L326" s="2">
        <f t="shared" si="28"/>
        <v>0.38485477178423239</v>
      </c>
      <c r="M326" s="1">
        <f t="shared" si="29"/>
        <v>439</v>
      </c>
      <c r="N326" s="1">
        <v>190</v>
      </c>
      <c r="O326" s="1">
        <v>23</v>
      </c>
      <c r="P326" s="1">
        <v>226</v>
      </c>
    </row>
    <row r="327" spans="1:16" x14ac:dyDescent="0.2">
      <c r="A327" s="1">
        <v>565100</v>
      </c>
      <c r="B327" s="1" t="s">
        <v>413</v>
      </c>
      <c r="C327" s="1" t="s">
        <v>787</v>
      </c>
      <c r="D327" s="1" t="s">
        <v>56</v>
      </c>
      <c r="E327" s="1" t="s">
        <v>881</v>
      </c>
      <c r="F327" s="1">
        <v>2600</v>
      </c>
      <c r="G327" s="1">
        <v>710</v>
      </c>
      <c r="H327" s="2">
        <f t="shared" si="25"/>
        <v>0.27307692307692305</v>
      </c>
      <c r="I327" s="1">
        <v>125</v>
      </c>
      <c r="J327" s="2">
        <f t="shared" si="26"/>
        <v>0.176056338028169</v>
      </c>
      <c r="K327" s="1">
        <f t="shared" si="27"/>
        <v>835</v>
      </c>
      <c r="L327" s="2">
        <f t="shared" si="28"/>
        <v>0.32115384615384618</v>
      </c>
      <c r="M327" s="1">
        <f t="shared" si="29"/>
        <v>1336</v>
      </c>
      <c r="N327" s="1">
        <v>420</v>
      </c>
      <c r="O327" s="1">
        <v>66</v>
      </c>
      <c r="P327" s="1">
        <v>850</v>
      </c>
    </row>
    <row r="328" spans="1:16" x14ac:dyDescent="0.2">
      <c r="A328" s="1">
        <v>542856</v>
      </c>
      <c r="B328" s="1" t="s">
        <v>414</v>
      </c>
      <c r="C328" s="1" t="s">
        <v>788</v>
      </c>
      <c r="D328" s="1" t="s">
        <v>52</v>
      </c>
      <c r="E328" s="1" t="s">
        <v>881</v>
      </c>
      <c r="F328" s="1">
        <v>758</v>
      </c>
      <c r="G328" s="1">
        <v>608</v>
      </c>
      <c r="H328" s="2">
        <f t="shared" si="25"/>
        <v>0.80211081794195249</v>
      </c>
      <c r="I328" s="1">
        <v>0</v>
      </c>
      <c r="J328" s="2">
        <f t="shared" si="26"/>
        <v>0</v>
      </c>
      <c r="K328" s="1">
        <f t="shared" si="27"/>
        <v>608</v>
      </c>
      <c r="L328" s="2">
        <f t="shared" si="28"/>
        <v>0.80211081794195249</v>
      </c>
      <c r="M328" s="1">
        <f t="shared" si="29"/>
        <v>591</v>
      </c>
      <c r="N328" s="1">
        <v>475</v>
      </c>
      <c r="O328" s="1">
        <v>0</v>
      </c>
      <c r="P328" s="1">
        <v>116</v>
      </c>
    </row>
    <row r="329" spans="1:16" x14ac:dyDescent="0.2">
      <c r="A329" s="1">
        <v>673925</v>
      </c>
      <c r="B329" s="1" t="s">
        <v>415</v>
      </c>
      <c r="C329" s="1" t="s">
        <v>789</v>
      </c>
      <c r="D329" s="1" t="s">
        <v>17</v>
      </c>
      <c r="E329" s="1" t="s">
        <v>881</v>
      </c>
      <c r="F329" s="1">
        <v>4245</v>
      </c>
      <c r="G329" s="1">
        <v>546</v>
      </c>
      <c r="H329" s="2">
        <f t="shared" si="25"/>
        <v>0.12862190812720847</v>
      </c>
      <c r="I329" s="1">
        <v>137</v>
      </c>
      <c r="J329" s="2">
        <f t="shared" si="26"/>
        <v>0.25091575091575091</v>
      </c>
      <c r="K329" s="1">
        <f t="shared" si="27"/>
        <v>683</v>
      </c>
      <c r="L329" s="2">
        <f t="shared" si="28"/>
        <v>0.16089517078916371</v>
      </c>
      <c r="M329" s="1">
        <f t="shared" si="29"/>
        <v>1580</v>
      </c>
      <c r="N329" s="1">
        <v>252</v>
      </c>
      <c r="O329" s="1">
        <v>67</v>
      </c>
      <c r="P329" s="1">
        <v>1261</v>
      </c>
    </row>
    <row r="330" spans="1:16" x14ac:dyDescent="0.2">
      <c r="A330" s="1">
        <v>408001</v>
      </c>
      <c r="B330" s="1" t="s">
        <v>416</v>
      </c>
      <c r="C330" s="1" t="s">
        <v>27</v>
      </c>
      <c r="D330" s="1" t="s">
        <v>27</v>
      </c>
      <c r="E330" s="1" t="s">
        <v>881</v>
      </c>
      <c r="F330" s="1">
        <v>1193</v>
      </c>
      <c r="G330" s="1">
        <v>1193</v>
      </c>
      <c r="H330" s="2">
        <f t="shared" si="25"/>
        <v>1</v>
      </c>
      <c r="I330" s="1">
        <v>0</v>
      </c>
      <c r="J330" s="2">
        <f t="shared" si="26"/>
        <v>0</v>
      </c>
      <c r="K330" s="1">
        <f t="shared" si="27"/>
        <v>1193</v>
      </c>
      <c r="L330" s="2">
        <f t="shared" si="28"/>
        <v>1</v>
      </c>
      <c r="M330" s="1">
        <f t="shared" si="29"/>
        <v>831</v>
      </c>
      <c r="N330" s="1">
        <v>831</v>
      </c>
      <c r="O330" s="1">
        <v>0</v>
      </c>
      <c r="P330" s="1">
        <v>0</v>
      </c>
    </row>
    <row r="331" spans="1:16" x14ac:dyDescent="0.2">
      <c r="A331" s="1">
        <v>125124</v>
      </c>
      <c r="B331" s="1" t="s">
        <v>417</v>
      </c>
      <c r="C331" s="1" t="s">
        <v>790</v>
      </c>
      <c r="D331" s="1" t="s">
        <v>54</v>
      </c>
      <c r="E331" s="1" t="s">
        <v>881</v>
      </c>
      <c r="F331" s="1">
        <v>268</v>
      </c>
      <c r="G331" s="1">
        <v>102</v>
      </c>
      <c r="H331" s="2">
        <f t="shared" si="25"/>
        <v>0.38059701492537312</v>
      </c>
      <c r="I331" s="1">
        <v>33</v>
      </c>
      <c r="J331" s="2">
        <f t="shared" si="26"/>
        <v>0.3235294117647059</v>
      </c>
      <c r="K331" s="1">
        <f t="shared" si="27"/>
        <v>135</v>
      </c>
      <c r="L331" s="2">
        <f t="shared" si="28"/>
        <v>0.50373134328358204</v>
      </c>
      <c r="M331" s="1">
        <f t="shared" si="29"/>
        <v>195</v>
      </c>
      <c r="N331" s="1">
        <v>77</v>
      </c>
      <c r="O331" s="1">
        <v>25</v>
      </c>
      <c r="P331" s="1">
        <v>93</v>
      </c>
    </row>
    <row r="332" spans="1:16" x14ac:dyDescent="0.2">
      <c r="A332" s="1">
        <v>155130</v>
      </c>
      <c r="B332" s="1" t="s">
        <v>418</v>
      </c>
      <c r="C332" s="1" t="s">
        <v>791</v>
      </c>
      <c r="D332" s="1" t="s">
        <v>210</v>
      </c>
      <c r="E332" s="1" t="s">
        <v>881</v>
      </c>
      <c r="F332" s="1">
        <v>594</v>
      </c>
      <c r="G332" s="1">
        <v>146</v>
      </c>
      <c r="H332" s="2">
        <f t="shared" si="25"/>
        <v>0.24579124579124578</v>
      </c>
      <c r="I332" s="1">
        <v>39</v>
      </c>
      <c r="J332" s="2">
        <f t="shared" si="26"/>
        <v>0.26712328767123289</v>
      </c>
      <c r="K332" s="1">
        <f t="shared" si="27"/>
        <v>185</v>
      </c>
      <c r="L332" s="2">
        <f t="shared" si="28"/>
        <v>0.31144781144781147</v>
      </c>
      <c r="M332" s="1">
        <f t="shared" si="29"/>
        <v>289</v>
      </c>
      <c r="N332" s="1">
        <v>98</v>
      </c>
      <c r="O332" s="1">
        <v>22</v>
      </c>
      <c r="P332" s="1">
        <v>169</v>
      </c>
    </row>
    <row r="333" spans="1:16" x14ac:dyDescent="0.2">
      <c r="A333" s="1">
        <v>445138</v>
      </c>
      <c r="B333" s="1" t="s">
        <v>419</v>
      </c>
      <c r="C333" s="1" t="s">
        <v>792</v>
      </c>
      <c r="D333" s="1" t="s">
        <v>46</v>
      </c>
      <c r="E333" s="1" t="s">
        <v>881</v>
      </c>
      <c r="F333" s="1">
        <v>1740</v>
      </c>
      <c r="G333" s="1">
        <v>572</v>
      </c>
      <c r="H333" s="2">
        <f t="shared" si="25"/>
        <v>0.32873563218390806</v>
      </c>
      <c r="I333" s="1">
        <v>104</v>
      </c>
      <c r="J333" s="2">
        <f t="shared" si="26"/>
        <v>0.18181818181818182</v>
      </c>
      <c r="K333" s="1">
        <f t="shared" si="27"/>
        <v>676</v>
      </c>
      <c r="L333" s="2">
        <f t="shared" si="28"/>
        <v>0.38850574712643676</v>
      </c>
      <c r="M333" s="1">
        <f t="shared" si="29"/>
        <v>1017</v>
      </c>
      <c r="N333" s="1">
        <v>417</v>
      </c>
      <c r="O333" s="1">
        <v>61</v>
      </c>
      <c r="P333" s="1">
        <v>539</v>
      </c>
    </row>
    <row r="334" spans="1:16" x14ac:dyDescent="0.2">
      <c r="A334" s="1">
        <v>645258</v>
      </c>
      <c r="B334" s="1" t="s">
        <v>420</v>
      </c>
      <c r="C334" s="1" t="s">
        <v>793</v>
      </c>
      <c r="D334" s="1" t="s">
        <v>53</v>
      </c>
      <c r="E334" s="1" t="s">
        <v>881</v>
      </c>
      <c r="F334" s="1">
        <v>212</v>
      </c>
      <c r="G334" s="1">
        <v>93</v>
      </c>
      <c r="H334" s="2">
        <f t="shared" si="25"/>
        <v>0.43867924528301888</v>
      </c>
      <c r="I334" s="1">
        <v>14</v>
      </c>
      <c r="J334" s="2">
        <f t="shared" si="26"/>
        <v>0.15053763440860216</v>
      </c>
      <c r="K334" s="1">
        <f t="shared" si="27"/>
        <v>107</v>
      </c>
      <c r="L334" s="2">
        <f t="shared" si="28"/>
        <v>0.50471698113207553</v>
      </c>
      <c r="M334" s="1">
        <f t="shared" si="29"/>
        <v>116</v>
      </c>
      <c r="N334" s="1">
        <v>57</v>
      </c>
      <c r="O334" s="1">
        <v>9</v>
      </c>
      <c r="P334" s="1">
        <v>50</v>
      </c>
    </row>
    <row r="335" spans="1:16" x14ac:dyDescent="0.2">
      <c r="A335" s="1">
        <v>585264</v>
      </c>
      <c r="B335" s="1" t="s">
        <v>421</v>
      </c>
      <c r="C335" s="1" t="s">
        <v>18</v>
      </c>
      <c r="D335" s="1" t="s">
        <v>18</v>
      </c>
      <c r="E335" s="1" t="s">
        <v>881</v>
      </c>
      <c r="F335" s="1">
        <v>2207</v>
      </c>
      <c r="G335" s="1">
        <v>1002</v>
      </c>
      <c r="H335" s="2">
        <f t="shared" si="25"/>
        <v>0.45400996828273676</v>
      </c>
      <c r="I335" s="1">
        <v>161</v>
      </c>
      <c r="J335" s="2">
        <f t="shared" si="26"/>
        <v>0.16067864271457086</v>
      </c>
      <c r="K335" s="1">
        <f t="shared" si="27"/>
        <v>1163</v>
      </c>
      <c r="L335" s="2">
        <f t="shared" si="28"/>
        <v>0.52695967376529229</v>
      </c>
      <c r="M335" s="1">
        <f t="shared" si="29"/>
        <v>1305</v>
      </c>
      <c r="N335" s="1">
        <v>697</v>
      </c>
      <c r="O335" s="1">
        <v>100</v>
      </c>
      <c r="P335" s="1">
        <v>508</v>
      </c>
    </row>
    <row r="336" spans="1:16" x14ac:dyDescent="0.2">
      <c r="A336" s="1">
        <v>595271</v>
      </c>
      <c r="B336" s="1" t="s">
        <v>422</v>
      </c>
      <c r="C336" s="1" t="s">
        <v>36</v>
      </c>
      <c r="D336" s="1" t="s">
        <v>36</v>
      </c>
      <c r="E336" s="1" t="s">
        <v>881</v>
      </c>
      <c r="F336" s="1">
        <v>9438</v>
      </c>
      <c r="G336" s="1">
        <v>7015</v>
      </c>
      <c r="H336" s="2">
        <f t="shared" si="25"/>
        <v>0.743271879635516</v>
      </c>
      <c r="I336" s="1">
        <v>0</v>
      </c>
      <c r="J336" s="2">
        <f t="shared" si="26"/>
        <v>0</v>
      </c>
      <c r="K336" s="1">
        <f t="shared" si="27"/>
        <v>7015</v>
      </c>
      <c r="L336" s="2">
        <f t="shared" si="28"/>
        <v>0.743271879635516</v>
      </c>
      <c r="M336" s="1">
        <f t="shared" si="29"/>
        <v>5648</v>
      </c>
      <c r="N336" s="1">
        <v>4190</v>
      </c>
      <c r="O336" s="1">
        <v>0</v>
      </c>
      <c r="P336" s="1">
        <v>1458</v>
      </c>
    </row>
    <row r="337" spans="1:16" x14ac:dyDescent="0.2">
      <c r="A337" s="1">
        <v>595278</v>
      </c>
      <c r="B337" s="1" t="s">
        <v>423</v>
      </c>
      <c r="C337" s="1" t="s">
        <v>794</v>
      </c>
      <c r="D337" s="1" t="s">
        <v>36</v>
      </c>
      <c r="E337" s="1" t="s">
        <v>881</v>
      </c>
      <c r="F337" s="1">
        <v>1552</v>
      </c>
      <c r="G337" s="1">
        <v>398</v>
      </c>
      <c r="H337" s="2">
        <f t="shared" si="25"/>
        <v>0.25644329896907214</v>
      </c>
      <c r="I337" s="1">
        <v>78</v>
      </c>
      <c r="J337" s="2">
        <f t="shared" si="26"/>
        <v>0.19597989949748743</v>
      </c>
      <c r="K337" s="1">
        <f t="shared" si="27"/>
        <v>476</v>
      </c>
      <c r="L337" s="2">
        <f t="shared" si="28"/>
        <v>0.30670103092783507</v>
      </c>
      <c r="M337" s="1">
        <f t="shared" si="29"/>
        <v>813</v>
      </c>
      <c r="N337" s="1">
        <v>276</v>
      </c>
      <c r="O337" s="1">
        <v>57</v>
      </c>
      <c r="P337" s="1">
        <v>480</v>
      </c>
    </row>
    <row r="338" spans="1:16" x14ac:dyDescent="0.2">
      <c r="A338" s="1">
        <v>655306</v>
      </c>
      <c r="B338" s="1" t="s">
        <v>424</v>
      </c>
      <c r="C338" s="1" t="s">
        <v>795</v>
      </c>
      <c r="D338" s="1" t="s">
        <v>115</v>
      </c>
      <c r="E338" s="1" t="s">
        <v>881</v>
      </c>
      <c r="F338" s="1">
        <v>580</v>
      </c>
      <c r="G338" s="1">
        <v>267</v>
      </c>
      <c r="H338" s="2">
        <f t="shared" si="25"/>
        <v>0.46034482758620687</v>
      </c>
      <c r="I338" s="1">
        <v>77</v>
      </c>
      <c r="J338" s="2">
        <f t="shared" si="26"/>
        <v>0.28838951310861421</v>
      </c>
      <c r="K338" s="1">
        <f t="shared" si="27"/>
        <v>344</v>
      </c>
      <c r="L338" s="2">
        <f t="shared" si="28"/>
        <v>0.59310344827586203</v>
      </c>
      <c r="M338" s="1">
        <f t="shared" si="29"/>
        <v>394</v>
      </c>
      <c r="N338" s="1">
        <v>178</v>
      </c>
      <c r="O338" s="1">
        <v>53</v>
      </c>
      <c r="P338" s="1">
        <v>163</v>
      </c>
    </row>
    <row r="339" spans="1:16" x14ac:dyDescent="0.2">
      <c r="A339" s="1">
        <v>445348</v>
      </c>
      <c r="B339" s="1" t="s">
        <v>425</v>
      </c>
      <c r="C339" s="1" t="s">
        <v>796</v>
      </c>
      <c r="D339" s="1" t="s">
        <v>46</v>
      </c>
      <c r="E339" s="1" t="s">
        <v>881</v>
      </c>
      <c r="F339" s="1">
        <v>766</v>
      </c>
      <c r="G339" s="1">
        <v>192</v>
      </c>
      <c r="H339" s="2">
        <f t="shared" si="25"/>
        <v>0.25065274151436029</v>
      </c>
      <c r="I339" s="1">
        <v>33</v>
      </c>
      <c r="J339" s="2">
        <f t="shared" si="26"/>
        <v>0.171875</v>
      </c>
      <c r="K339" s="1">
        <f t="shared" si="27"/>
        <v>225</v>
      </c>
      <c r="L339" s="2">
        <f t="shared" si="28"/>
        <v>0.29373368146214102</v>
      </c>
      <c r="M339" s="1">
        <f t="shared" si="29"/>
        <v>429</v>
      </c>
      <c r="N339" s="1">
        <v>133</v>
      </c>
      <c r="O339" s="1">
        <v>26</v>
      </c>
      <c r="P339" s="1">
        <v>270</v>
      </c>
    </row>
    <row r="340" spans="1:16" x14ac:dyDescent="0.2">
      <c r="A340" s="1">
        <v>405355</v>
      </c>
      <c r="B340" s="1" t="s">
        <v>426</v>
      </c>
      <c r="C340" s="1" t="s">
        <v>797</v>
      </c>
      <c r="D340" s="1" t="s">
        <v>27</v>
      </c>
      <c r="E340" s="1" t="s">
        <v>881</v>
      </c>
      <c r="F340" s="1">
        <v>1970</v>
      </c>
      <c r="G340" s="1">
        <v>367</v>
      </c>
      <c r="H340" s="2">
        <f t="shared" si="25"/>
        <v>0.18629441624365481</v>
      </c>
      <c r="I340" s="1">
        <v>79</v>
      </c>
      <c r="J340" s="2">
        <f t="shared" si="26"/>
        <v>0.21525885558583105</v>
      </c>
      <c r="K340" s="1">
        <f t="shared" si="27"/>
        <v>446</v>
      </c>
      <c r="L340" s="2">
        <f t="shared" si="28"/>
        <v>0.22639593908629441</v>
      </c>
      <c r="M340" s="1">
        <f t="shared" si="29"/>
        <v>536</v>
      </c>
      <c r="N340" s="1">
        <v>152</v>
      </c>
      <c r="O340" s="1">
        <v>28</v>
      </c>
      <c r="P340" s="1">
        <v>356</v>
      </c>
    </row>
    <row r="341" spans="1:16" x14ac:dyDescent="0.2">
      <c r="A341" s="1">
        <v>335362</v>
      </c>
      <c r="B341" s="1" t="s">
        <v>427</v>
      </c>
      <c r="C341" s="1" t="s">
        <v>798</v>
      </c>
      <c r="D341" s="1" t="s">
        <v>44</v>
      </c>
      <c r="E341" s="1" t="s">
        <v>881</v>
      </c>
      <c r="F341" s="1">
        <v>338</v>
      </c>
      <c r="G341" s="1">
        <v>128</v>
      </c>
      <c r="H341" s="2">
        <f t="shared" si="25"/>
        <v>0.378698224852071</v>
      </c>
      <c r="I341" s="1">
        <v>33</v>
      </c>
      <c r="J341" s="2">
        <f t="shared" si="26"/>
        <v>0.2578125</v>
      </c>
      <c r="K341" s="1">
        <f t="shared" si="27"/>
        <v>161</v>
      </c>
      <c r="L341" s="2">
        <f t="shared" si="28"/>
        <v>0.47633136094674555</v>
      </c>
      <c r="M341" s="1">
        <f t="shared" si="29"/>
        <v>208</v>
      </c>
      <c r="N341" s="1">
        <v>85</v>
      </c>
      <c r="O341" s="1">
        <v>22</v>
      </c>
      <c r="P341" s="1">
        <v>101</v>
      </c>
    </row>
    <row r="342" spans="1:16" x14ac:dyDescent="0.2">
      <c r="A342" s="1">
        <v>305369</v>
      </c>
      <c r="B342" s="1" t="s">
        <v>428</v>
      </c>
      <c r="C342" s="1" t="s">
        <v>799</v>
      </c>
      <c r="D342" s="1" t="s">
        <v>32</v>
      </c>
      <c r="E342" s="1" t="s">
        <v>881</v>
      </c>
      <c r="F342" s="1">
        <v>425</v>
      </c>
      <c r="G342" s="1">
        <v>138</v>
      </c>
      <c r="H342" s="2">
        <f t="shared" si="25"/>
        <v>0.32470588235294118</v>
      </c>
      <c r="I342" s="1">
        <v>19</v>
      </c>
      <c r="J342" s="2">
        <f t="shared" si="26"/>
        <v>0.13768115942028986</v>
      </c>
      <c r="K342" s="1">
        <f t="shared" si="27"/>
        <v>157</v>
      </c>
      <c r="L342" s="2">
        <f t="shared" si="28"/>
        <v>0.36941176470588233</v>
      </c>
      <c r="M342" s="1">
        <f t="shared" si="29"/>
        <v>201</v>
      </c>
      <c r="N342" s="1">
        <v>87</v>
      </c>
      <c r="O342" s="1">
        <v>12</v>
      </c>
      <c r="P342" s="1">
        <v>102</v>
      </c>
    </row>
    <row r="343" spans="1:16" x14ac:dyDescent="0.2">
      <c r="A343" s="1">
        <v>75376</v>
      </c>
      <c r="B343" s="1" t="s">
        <v>429</v>
      </c>
      <c r="C343" s="1" t="s">
        <v>800</v>
      </c>
      <c r="D343" s="1" t="s">
        <v>19</v>
      </c>
      <c r="E343" s="1" t="s">
        <v>881</v>
      </c>
      <c r="F343" s="1">
        <v>392</v>
      </c>
      <c r="G343" s="1">
        <v>347</v>
      </c>
      <c r="H343" s="2">
        <f t="shared" si="25"/>
        <v>0.88520408163265307</v>
      </c>
      <c r="I343" s="1">
        <v>0</v>
      </c>
      <c r="J343" s="2">
        <f t="shared" si="26"/>
        <v>0</v>
      </c>
      <c r="K343" s="1">
        <f t="shared" si="27"/>
        <v>347</v>
      </c>
      <c r="L343" s="2">
        <f t="shared" si="28"/>
        <v>0.88520408163265307</v>
      </c>
      <c r="M343" s="1">
        <f t="shared" si="29"/>
        <v>285</v>
      </c>
      <c r="N343" s="1">
        <v>252</v>
      </c>
      <c r="O343" s="1">
        <v>0</v>
      </c>
      <c r="P343" s="1">
        <v>33</v>
      </c>
    </row>
    <row r="344" spans="1:16" x14ac:dyDescent="0.2">
      <c r="A344" s="1">
        <v>665390</v>
      </c>
      <c r="B344" s="1" t="s">
        <v>430</v>
      </c>
      <c r="C344" s="1" t="s">
        <v>801</v>
      </c>
      <c r="D344" s="1" t="s">
        <v>39</v>
      </c>
      <c r="E344" s="1" t="s">
        <v>881</v>
      </c>
      <c r="F344" s="1">
        <v>3275</v>
      </c>
      <c r="G344" s="1">
        <v>519</v>
      </c>
      <c r="H344" s="2">
        <f t="shared" si="25"/>
        <v>0.15847328244274808</v>
      </c>
      <c r="I344" s="1">
        <v>97</v>
      </c>
      <c r="J344" s="2">
        <f t="shared" si="26"/>
        <v>0.18689788053949905</v>
      </c>
      <c r="K344" s="1">
        <f t="shared" si="27"/>
        <v>616</v>
      </c>
      <c r="L344" s="2">
        <f t="shared" si="28"/>
        <v>0.18809160305343511</v>
      </c>
      <c r="M344" s="1">
        <f t="shared" si="29"/>
        <v>1635</v>
      </c>
      <c r="N344" s="1">
        <v>336</v>
      </c>
      <c r="O344" s="1">
        <v>61</v>
      </c>
      <c r="P344" s="1">
        <v>1238</v>
      </c>
    </row>
    <row r="345" spans="1:16" x14ac:dyDescent="0.2">
      <c r="A345" s="1">
        <v>165397</v>
      </c>
      <c r="B345" s="1" t="s">
        <v>431</v>
      </c>
      <c r="C345" s="1" t="s">
        <v>802</v>
      </c>
      <c r="D345" s="1" t="s">
        <v>292</v>
      </c>
      <c r="E345" s="1" t="s">
        <v>881</v>
      </c>
      <c r="F345" s="1">
        <v>330</v>
      </c>
      <c r="G345" s="1">
        <v>144</v>
      </c>
      <c r="H345" s="2">
        <f t="shared" si="25"/>
        <v>0.43636363636363634</v>
      </c>
      <c r="I345" s="1">
        <v>19</v>
      </c>
      <c r="J345" s="2">
        <f t="shared" si="26"/>
        <v>0.13194444444444445</v>
      </c>
      <c r="K345" s="1">
        <f t="shared" si="27"/>
        <v>163</v>
      </c>
      <c r="L345" s="2">
        <f t="shared" si="28"/>
        <v>0.49393939393939396</v>
      </c>
      <c r="M345" s="1">
        <f t="shared" si="29"/>
        <v>178</v>
      </c>
      <c r="N345" s="1">
        <v>97</v>
      </c>
      <c r="O345" s="1">
        <v>13</v>
      </c>
      <c r="P345" s="1">
        <v>68</v>
      </c>
    </row>
    <row r="346" spans="1:16" x14ac:dyDescent="0.2">
      <c r="A346" s="1">
        <v>555432</v>
      </c>
      <c r="B346" s="1" t="s">
        <v>432</v>
      </c>
      <c r="C346" s="1" t="s">
        <v>803</v>
      </c>
      <c r="D346" s="1" t="s">
        <v>95</v>
      </c>
      <c r="E346" s="1" t="s">
        <v>881</v>
      </c>
      <c r="F346" s="1">
        <v>1504</v>
      </c>
      <c r="G346" s="1">
        <v>314</v>
      </c>
      <c r="H346" s="2">
        <f t="shared" si="25"/>
        <v>0.20877659574468085</v>
      </c>
      <c r="I346" s="1">
        <v>101</v>
      </c>
      <c r="J346" s="2">
        <f t="shared" si="26"/>
        <v>0.321656050955414</v>
      </c>
      <c r="K346" s="1">
        <f t="shared" si="27"/>
        <v>415</v>
      </c>
      <c r="L346" s="2">
        <f t="shared" si="28"/>
        <v>0.27593085106382981</v>
      </c>
      <c r="M346" s="1">
        <f t="shared" si="29"/>
        <v>689</v>
      </c>
      <c r="N346" s="1">
        <v>168</v>
      </c>
      <c r="O346" s="1">
        <v>52</v>
      </c>
      <c r="P346" s="1">
        <v>469</v>
      </c>
    </row>
    <row r="347" spans="1:16" x14ac:dyDescent="0.2">
      <c r="A347" s="1">
        <v>405439</v>
      </c>
      <c r="B347" s="1" t="s">
        <v>433</v>
      </c>
      <c r="C347" s="1" t="s">
        <v>804</v>
      </c>
      <c r="D347" s="1" t="s">
        <v>27</v>
      </c>
      <c r="E347" s="1" t="s">
        <v>881</v>
      </c>
      <c r="F347" s="1">
        <v>2785</v>
      </c>
      <c r="G347" s="1">
        <v>1440</v>
      </c>
      <c r="H347" s="2">
        <f t="shared" si="25"/>
        <v>0.51705565529622977</v>
      </c>
      <c r="I347" s="1">
        <v>246</v>
      </c>
      <c r="J347" s="2">
        <f t="shared" si="26"/>
        <v>0.17083333333333334</v>
      </c>
      <c r="K347" s="1">
        <f t="shared" si="27"/>
        <v>1686</v>
      </c>
      <c r="L347" s="2">
        <f t="shared" si="28"/>
        <v>0.60538599640933577</v>
      </c>
      <c r="M347" s="1">
        <f t="shared" si="29"/>
        <v>1557</v>
      </c>
      <c r="N347" s="1">
        <v>912</v>
      </c>
      <c r="O347" s="1">
        <v>126</v>
      </c>
      <c r="P347" s="1">
        <v>519</v>
      </c>
    </row>
    <row r="348" spans="1:16" x14ac:dyDescent="0.2">
      <c r="A348" s="1">
        <v>44522</v>
      </c>
      <c r="B348" s="1" t="s">
        <v>434</v>
      </c>
      <c r="C348" s="1" t="s">
        <v>805</v>
      </c>
      <c r="D348" s="1" t="s">
        <v>103</v>
      </c>
      <c r="E348" s="1" t="s">
        <v>881</v>
      </c>
      <c r="F348" s="1">
        <v>206</v>
      </c>
      <c r="G348" s="1">
        <v>85</v>
      </c>
      <c r="H348" s="2">
        <f t="shared" si="25"/>
        <v>0.41262135922330095</v>
      </c>
      <c r="I348" s="1">
        <v>16</v>
      </c>
      <c r="J348" s="2">
        <f t="shared" si="26"/>
        <v>0.18823529411764706</v>
      </c>
      <c r="K348" s="1">
        <f t="shared" si="27"/>
        <v>101</v>
      </c>
      <c r="L348" s="2">
        <f t="shared" si="28"/>
        <v>0.49029126213592233</v>
      </c>
      <c r="M348" s="1">
        <f t="shared" si="29"/>
        <v>161</v>
      </c>
      <c r="N348" s="1">
        <v>59</v>
      </c>
      <c r="O348" s="1">
        <v>13</v>
      </c>
      <c r="P348" s="1">
        <v>89</v>
      </c>
    </row>
    <row r="349" spans="1:16" x14ac:dyDescent="0.2">
      <c r="A349" s="1">
        <v>155457</v>
      </c>
      <c r="B349" s="1" t="s">
        <v>435</v>
      </c>
      <c r="C349" s="1" t="s">
        <v>806</v>
      </c>
      <c r="D349" s="1" t="s">
        <v>210</v>
      </c>
      <c r="E349" s="1" t="s">
        <v>881</v>
      </c>
      <c r="F349" s="1">
        <v>1037</v>
      </c>
      <c r="G349" s="1">
        <v>311</v>
      </c>
      <c r="H349" s="2">
        <f t="shared" si="25"/>
        <v>0.29990356798457085</v>
      </c>
      <c r="I349" s="1">
        <v>80</v>
      </c>
      <c r="J349" s="2">
        <f t="shared" si="26"/>
        <v>0.25723472668810288</v>
      </c>
      <c r="K349" s="1">
        <f t="shared" si="27"/>
        <v>391</v>
      </c>
      <c r="L349" s="2">
        <f t="shared" si="28"/>
        <v>0.37704918032786883</v>
      </c>
      <c r="M349" s="1">
        <f t="shared" si="29"/>
        <v>533</v>
      </c>
      <c r="N349" s="1">
        <v>204</v>
      </c>
      <c r="O349" s="1">
        <v>49</v>
      </c>
      <c r="P349" s="1">
        <v>280</v>
      </c>
    </row>
    <row r="350" spans="1:16" x14ac:dyDescent="0.2">
      <c r="A350" s="1">
        <v>222485</v>
      </c>
      <c r="B350" s="1" t="s">
        <v>436</v>
      </c>
      <c r="C350" s="1" t="s">
        <v>807</v>
      </c>
      <c r="D350" s="1" t="s">
        <v>59</v>
      </c>
      <c r="E350" s="1" t="s">
        <v>881</v>
      </c>
      <c r="F350" s="1">
        <v>592</v>
      </c>
      <c r="G350" s="1">
        <v>133</v>
      </c>
      <c r="H350" s="2">
        <f t="shared" si="25"/>
        <v>0.22466216216216217</v>
      </c>
      <c r="I350" s="1">
        <v>64</v>
      </c>
      <c r="J350" s="2">
        <f t="shared" si="26"/>
        <v>0.48120300751879697</v>
      </c>
      <c r="K350" s="1">
        <f t="shared" si="27"/>
        <v>197</v>
      </c>
      <c r="L350" s="2">
        <f t="shared" si="28"/>
        <v>0.33277027027027029</v>
      </c>
      <c r="M350" s="1">
        <f t="shared" si="29"/>
        <v>385</v>
      </c>
      <c r="N350" s="1">
        <v>92</v>
      </c>
      <c r="O350" s="1">
        <v>36</v>
      </c>
      <c r="P350" s="1">
        <v>257</v>
      </c>
    </row>
    <row r="351" spans="1:16" x14ac:dyDescent="0.2">
      <c r="A351" s="1">
        <v>415460</v>
      </c>
      <c r="B351" s="1" t="s">
        <v>437</v>
      </c>
      <c r="C351" s="1" t="s">
        <v>808</v>
      </c>
      <c r="D351" s="1" t="s">
        <v>55</v>
      </c>
      <c r="E351" s="1" t="s">
        <v>881</v>
      </c>
      <c r="F351" s="1">
        <v>2830</v>
      </c>
      <c r="G351" s="1">
        <v>1249</v>
      </c>
      <c r="H351" s="2">
        <f t="shared" si="25"/>
        <v>0.44134275618374558</v>
      </c>
      <c r="I351" s="1">
        <v>285</v>
      </c>
      <c r="J351" s="2">
        <f t="shared" si="26"/>
        <v>0.22818254603682947</v>
      </c>
      <c r="K351" s="1">
        <f t="shared" si="27"/>
        <v>1534</v>
      </c>
      <c r="L351" s="2">
        <f t="shared" si="28"/>
        <v>0.5420494699646643</v>
      </c>
      <c r="M351" s="1">
        <f t="shared" si="29"/>
        <v>1598</v>
      </c>
      <c r="N351" s="1">
        <v>819</v>
      </c>
      <c r="O351" s="1">
        <v>159</v>
      </c>
      <c r="P351" s="1">
        <v>620</v>
      </c>
    </row>
    <row r="352" spans="1:16" x14ac:dyDescent="0.2">
      <c r="A352" s="1">
        <v>375467</v>
      </c>
      <c r="B352" s="1" t="s">
        <v>438</v>
      </c>
      <c r="C352" s="1" t="s">
        <v>809</v>
      </c>
      <c r="D352" s="1" t="s">
        <v>26</v>
      </c>
      <c r="E352" s="1" t="s">
        <v>881</v>
      </c>
      <c r="F352" s="1">
        <v>665</v>
      </c>
      <c r="G352" s="1">
        <v>196</v>
      </c>
      <c r="H352" s="2">
        <f t="shared" si="25"/>
        <v>0.29473684210526313</v>
      </c>
      <c r="I352" s="1">
        <v>73</v>
      </c>
      <c r="J352" s="2">
        <f t="shared" si="26"/>
        <v>0.37244897959183676</v>
      </c>
      <c r="K352" s="1">
        <f t="shared" si="27"/>
        <v>269</v>
      </c>
      <c r="L352" s="2">
        <f t="shared" si="28"/>
        <v>0.40451127819548871</v>
      </c>
      <c r="M352" s="1">
        <f t="shared" si="29"/>
        <v>379</v>
      </c>
      <c r="N352" s="1">
        <v>95</v>
      </c>
      <c r="O352" s="1">
        <v>43</v>
      </c>
      <c r="P352" s="1">
        <v>241</v>
      </c>
    </row>
    <row r="353" spans="1:16" x14ac:dyDescent="0.2">
      <c r="A353" s="1">
        <v>655474</v>
      </c>
      <c r="B353" s="1" t="s">
        <v>439</v>
      </c>
      <c r="C353" s="1" t="s">
        <v>810</v>
      </c>
      <c r="D353" s="1" t="s">
        <v>115</v>
      </c>
      <c r="E353" s="1" t="s">
        <v>881</v>
      </c>
      <c r="F353" s="1">
        <v>1000</v>
      </c>
      <c r="G353" s="1">
        <v>486</v>
      </c>
      <c r="H353" s="2">
        <f t="shared" si="25"/>
        <v>0.48599999999999999</v>
      </c>
      <c r="I353" s="1">
        <v>63</v>
      </c>
      <c r="J353" s="2">
        <f t="shared" si="26"/>
        <v>0.12962962962962962</v>
      </c>
      <c r="K353" s="1">
        <f t="shared" si="27"/>
        <v>549</v>
      </c>
      <c r="L353" s="2">
        <f t="shared" si="28"/>
        <v>0.54900000000000004</v>
      </c>
      <c r="M353" s="1">
        <f t="shared" si="29"/>
        <v>534</v>
      </c>
      <c r="N353" s="1">
        <v>301</v>
      </c>
      <c r="O353" s="1">
        <v>30</v>
      </c>
      <c r="P353" s="1">
        <v>203</v>
      </c>
    </row>
    <row r="354" spans="1:16" x14ac:dyDescent="0.2">
      <c r="A354" s="1">
        <v>475586</v>
      </c>
      <c r="B354" s="1" t="s">
        <v>440</v>
      </c>
      <c r="C354" s="1" t="s">
        <v>811</v>
      </c>
      <c r="D354" s="1" t="s">
        <v>60</v>
      </c>
      <c r="E354" s="1" t="s">
        <v>881</v>
      </c>
      <c r="F354" s="1">
        <v>641</v>
      </c>
      <c r="G354" s="1">
        <v>139</v>
      </c>
      <c r="H354" s="2">
        <f t="shared" si="25"/>
        <v>0.21684867394695787</v>
      </c>
      <c r="I354" s="1">
        <v>58</v>
      </c>
      <c r="J354" s="2">
        <f t="shared" si="26"/>
        <v>0.41726618705035973</v>
      </c>
      <c r="K354" s="1">
        <f t="shared" si="27"/>
        <v>197</v>
      </c>
      <c r="L354" s="2">
        <f t="shared" si="28"/>
        <v>0.30733229329173167</v>
      </c>
      <c r="M354" s="1">
        <f t="shared" si="29"/>
        <v>434</v>
      </c>
      <c r="N354" s="1">
        <v>84</v>
      </c>
      <c r="O354" s="1">
        <v>37</v>
      </c>
      <c r="P354" s="1">
        <v>313</v>
      </c>
    </row>
    <row r="355" spans="1:16" x14ac:dyDescent="0.2">
      <c r="A355" s="1">
        <v>552422</v>
      </c>
      <c r="B355" s="1" t="s">
        <v>441</v>
      </c>
      <c r="C355" s="1" t="s">
        <v>812</v>
      </c>
      <c r="D355" s="1" t="s">
        <v>95</v>
      </c>
      <c r="E355" s="1" t="s">
        <v>881</v>
      </c>
      <c r="F355" s="1">
        <v>1609</v>
      </c>
      <c r="G355" s="1">
        <v>277</v>
      </c>
      <c r="H355" s="2">
        <f t="shared" si="25"/>
        <v>0.17215661901802362</v>
      </c>
      <c r="I355" s="1">
        <v>92</v>
      </c>
      <c r="J355" s="2">
        <f t="shared" si="26"/>
        <v>0.33212996389891697</v>
      </c>
      <c r="K355" s="1">
        <f t="shared" si="27"/>
        <v>369</v>
      </c>
      <c r="L355" s="2">
        <f t="shared" si="28"/>
        <v>0.2293349906774394</v>
      </c>
      <c r="M355" s="1">
        <f t="shared" si="29"/>
        <v>1052</v>
      </c>
      <c r="N355" s="1">
        <v>202</v>
      </c>
      <c r="O355" s="1">
        <v>67</v>
      </c>
      <c r="P355" s="1">
        <v>783</v>
      </c>
    </row>
    <row r="356" spans="1:16" x14ac:dyDescent="0.2">
      <c r="A356" s="1">
        <v>485019</v>
      </c>
      <c r="B356" s="1" t="s">
        <v>442</v>
      </c>
      <c r="C356" s="1" t="s">
        <v>813</v>
      </c>
      <c r="D356" s="1" t="s">
        <v>82</v>
      </c>
      <c r="E356" s="1" t="s">
        <v>881</v>
      </c>
      <c r="F356" s="1">
        <v>1053</v>
      </c>
      <c r="G356" s="1">
        <v>302</v>
      </c>
      <c r="H356" s="2">
        <f t="shared" si="25"/>
        <v>0.28679962013295346</v>
      </c>
      <c r="I356" s="1">
        <v>97</v>
      </c>
      <c r="J356" s="2">
        <f t="shared" si="26"/>
        <v>0.32119205298013243</v>
      </c>
      <c r="K356" s="1">
        <f t="shared" si="27"/>
        <v>399</v>
      </c>
      <c r="L356" s="2">
        <f t="shared" si="28"/>
        <v>0.37891737891737892</v>
      </c>
      <c r="M356" s="1">
        <f t="shared" si="29"/>
        <v>645</v>
      </c>
      <c r="N356" s="1">
        <v>210</v>
      </c>
      <c r="O356" s="1">
        <v>69</v>
      </c>
      <c r="P356" s="1">
        <v>366</v>
      </c>
    </row>
    <row r="357" spans="1:16" x14ac:dyDescent="0.2">
      <c r="A357" s="1">
        <v>405026</v>
      </c>
      <c r="B357" s="1" t="s">
        <v>443</v>
      </c>
      <c r="C357" s="1" t="s">
        <v>814</v>
      </c>
      <c r="D357" s="1" t="s">
        <v>27</v>
      </c>
      <c r="E357" s="1" t="s">
        <v>881</v>
      </c>
      <c r="F357" s="1">
        <v>1091</v>
      </c>
      <c r="G357" s="1">
        <v>475</v>
      </c>
      <c r="H357" s="2">
        <f t="shared" si="25"/>
        <v>0.43538038496791936</v>
      </c>
      <c r="I357" s="1">
        <v>73</v>
      </c>
      <c r="J357" s="2">
        <f t="shared" si="26"/>
        <v>0.15368421052631578</v>
      </c>
      <c r="K357" s="1">
        <f t="shared" si="27"/>
        <v>548</v>
      </c>
      <c r="L357" s="2">
        <f t="shared" si="28"/>
        <v>0.50229147571035748</v>
      </c>
      <c r="M357" s="1">
        <f t="shared" si="29"/>
        <v>578</v>
      </c>
      <c r="N357" s="1">
        <v>291</v>
      </c>
      <c r="O357" s="1">
        <v>42</v>
      </c>
      <c r="P357" s="1">
        <v>245</v>
      </c>
    </row>
    <row r="358" spans="1:16" x14ac:dyDescent="0.2">
      <c r="A358" s="1">
        <v>95593</v>
      </c>
      <c r="B358" s="1" t="s">
        <v>444</v>
      </c>
      <c r="C358" s="1" t="s">
        <v>815</v>
      </c>
      <c r="D358" s="1" t="s">
        <v>50</v>
      </c>
      <c r="E358" s="1" t="s">
        <v>881</v>
      </c>
      <c r="F358" s="1">
        <v>1074</v>
      </c>
      <c r="G358" s="1">
        <v>425</v>
      </c>
      <c r="H358" s="2">
        <f t="shared" si="25"/>
        <v>0.3957169459962756</v>
      </c>
      <c r="I358" s="1">
        <v>78</v>
      </c>
      <c r="J358" s="2">
        <f t="shared" si="26"/>
        <v>0.18352941176470589</v>
      </c>
      <c r="K358" s="1">
        <f t="shared" si="27"/>
        <v>503</v>
      </c>
      <c r="L358" s="2">
        <f t="shared" si="28"/>
        <v>0.46834264432029793</v>
      </c>
      <c r="M358" s="1">
        <f t="shared" si="29"/>
        <v>694</v>
      </c>
      <c r="N358" s="1">
        <v>302</v>
      </c>
      <c r="O358" s="1">
        <v>51</v>
      </c>
      <c r="P358" s="1">
        <v>341</v>
      </c>
    </row>
    <row r="359" spans="1:16" x14ac:dyDescent="0.2">
      <c r="A359" s="1">
        <v>495607</v>
      </c>
      <c r="B359" s="1" t="s">
        <v>445</v>
      </c>
      <c r="C359" s="1" t="s">
        <v>816</v>
      </c>
      <c r="D359" s="1" t="s">
        <v>38</v>
      </c>
      <c r="E359" s="1" t="s">
        <v>881</v>
      </c>
      <c r="F359" s="1">
        <v>6499</v>
      </c>
      <c r="G359" s="1">
        <v>2276</v>
      </c>
      <c r="H359" s="2">
        <f t="shared" si="25"/>
        <v>0.35020772426527158</v>
      </c>
      <c r="I359" s="1">
        <v>385</v>
      </c>
      <c r="J359" s="2">
        <f t="shared" si="26"/>
        <v>0.16915641476274165</v>
      </c>
      <c r="K359" s="1">
        <f t="shared" si="27"/>
        <v>2661</v>
      </c>
      <c r="L359" s="2">
        <f t="shared" si="28"/>
        <v>0.40944760732420371</v>
      </c>
      <c r="M359" s="1">
        <f t="shared" si="29"/>
        <v>4248</v>
      </c>
      <c r="N359" s="1">
        <v>1624</v>
      </c>
      <c r="O359" s="1">
        <v>250</v>
      </c>
      <c r="P359" s="1">
        <v>2374</v>
      </c>
    </row>
    <row r="360" spans="1:16" x14ac:dyDescent="0.2">
      <c r="A360" s="1">
        <v>85614</v>
      </c>
      <c r="B360" s="1" t="s">
        <v>446</v>
      </c>
      <c r="C360" s="1" t="s">
        <v>817</v>
      </c>
      <c r="D360" s="1" t="s">
        <v>41</v>
      </c>
      <c r="E360" s="1" t="s">
        <v>881</v>
      </c>
      <c r="F360" s="1">
        <v>200</v>
      </c>
      <c r="G360" s="1">
        <v>37</v>
      </c>
      <c r="H360" s="2">
        <f t="shared" si="25"/>
        <v>0.185</v>
      </c>
      <c r="I360" s="1">
        <v>6</v>
      </c>
      <c r="J360" s="2">
        <f t="shared" si="26"/>
        <v>0.16216216216216217</v>
      </c>
      <c r="K360" s="1">
        <f t="shared" si="27"/>
        <v>43</v>
      </c>
      <c r="L360" s="2">
        <f t="shared" si="28"/>
        <v>0.215</v>
      </c>
      <c r="M360" s="1">
        <f t="shared" si="29"/>
        <v>119</v>
      </c>
      <c r="N360" s="1">
        <v>20</v>
      </c>
      <c r="O360" s="1">
        <v>4</v>
      </c>
      <c r="P360" s="1">
        <v>95</v>
      </c>
    </row>
    <row r="361" spans="1:16" x14ac:dyDescent="0.2">
      <c r="A361" s="1">
        <v>673542</v>
      </c>
      <c r="B361" s="1" t="s">
        <v>447</v>
      </c>
      <c r="C361" s="1" t="s">
        <v>737</v>
      </c>
      <c r="D361" s="1" t="s">
        <v>17</v>
      </c>
      <c r="E361" s="1" t="s">
        <v>881</v>
      </c>
      <c r="F361" s="1">
        <v>283</v>
      </c>
      <c r="G361" s="1">
        <v>32</v>
      </c>
      <c r="H361" s="2">
        <f t="shared" si="25"/>
        <v>0.11307420494699646</v>
      </c>
      <c r="I361" s="1">
        <v>7</v>
      </c>
      <c r="J361" s="2">
        <f t="shared" si="26"/>
        <v>0.21875</v>
      </c>
      <c r="K361" s="1">
        <f t="shared" si="27"/>
        <v>39</v>
      </c>
      <c r="L361" s="2">
        <f t="shared" si="28"/>
        <v>0.13780918727915195</v>
      </c>
      <c r="M361" s="1">
        <f t="shared" si="29"/>
        <v>174</v>
      </c>
      <c r="N361" s="1">
        <v>22</v>
      </c>
      <c r="O361" s="1">
        <v>4</v>
      </c>
      <c r="P361" s="1">
        <v>148</v>
      </c>
    </row>
    <row r="362" spans="1:16" x14ac:dyDescent="0.2">
      <c r="A362" s="1">
        <v>135621</v>
      </c>
      <c r="B362" s="1" t="s">
        <v>448</v>
      </c>
      <c r="C362" s="1" t="s">
        <v>818</v>
      </c>
      <c r="D362" s="1" t="s">
        <v>49</v>
      </c>
      <c r="E362" s="1" t="s">
        <v>881</v>
      </c>
      <c r="F362" s="1">
        <v>2647</v>
      </c>
      <c r="G362" s="1">
        <v>656</v>
      </c>
      <c r="H362" s="2">
        <f t="shared" si="25"/>
        <v>0.24782772950510012</v>
      </c>
      <c r="I362" s="1">
        <v>136</v>
      </c>
      <c r="J362" s="2">
        <f t="shared" si="26"/>
        <v>0.2073170731707317</v>
      </c>
      <c r="K362" s="1">
        <f t="shared" si="27"/>
        <v>792</v>
      </c>
      <c r="L362" s="2">
        <f t="shared" si="28"/>
        <v>0.29920664903664523</v>
      </c>
      <c r="M362" s="1">
        <f t="shared" si="29"/>
        <v>1145</v>
      </c>
      <c r="N362" s="1">
        <v>372</v>
      </c>
      <c r="O362" s="1">
        <v>59</v>
      </c>
      <c r="P362" s="1">
        <v>714</v>
      </c>
    </row>
    <row r="363" spans="1:16" x14ac:dyDescent="0.2">
      <c r="A363" s="1">
        <v>375628</v>
      </c>
      <c r="B363" s="1" t="s">
        <v>449</v>
      </c>
      <c r="C363" s="1" t="s">
        <v>819</v>
      </c>
      <c r="D363" s="1" t="s">
        <v>26</v>
      </c>
      <c r="E363" s="1" t="s">
        <v>881</v>
      </c>
      <c r="F363" s="1">
        <v>772</v>
      </c>
      <c r="G363" s="1">
        <v>175</v>
      </c>
      <c r="H363" s="2">
        <f t="shared" si="25"/>
        <v>0.2266839378238342</v>
      </c>
      <c r="I363" s="1">
        <v>51</v>
      </c>
      <c r="J363" s="2">
        <f t="shared" si="26"/>
        <v>0.29142857142857143</v>
      </c>
      <c r="K363" s="1">
        <f t="shared" si="27"/>
        <v>226</v>
      </c>
      <c r="L363" s="2">
        <f t="shared" si="28"/>
        <v>0.29274611398963729</v>
      </c>
      <c r="M363" s="1">
        <f t="shared" si="29"/>
        <v>334</v>
      </c>
      <c r="N363" s="1">
        <v>95</v>
      </c>
      <c r="O363" s="1">
        <v>31</v>
      </c>
      <c r="P363" s="1">
        <v>208</v>
      </c>
    </row>
    <row r="364" spans="1:16" x14ac:dyDescent="0.2">
      <c r="A364" s="1">
        <v>155642</v>
      </c>
      <c r="B364" s="1" t="s">
        <v>450</v>
      </c>
      <c r="C364" s="1" t="s">
        <v>791</v>
      </c>
      <c r="D364" s="1" t="s">
        <v>210</v>
      </c>
      <c r="E364" s="1" t="s">
        <v>881</v>
      </c>
      <c r="F364" s="1">
        <v>1192</v>
      </c>
      <c r="G364" s="1">
        <v>501</v>
      </c>
      <c r="H364" s="2">
        <f t="shared" si="25"/>
        <v>0.42030201342281881</v>
      </c>
      <c r="I364" s="1">
        <v>98</v>
      </c>
      <c r="J364" s="2">
        <f t="shared" si="26"/>
        <v>0.19560878243512975</v>
      </c>
      <c r="K364" s="1">
        <f t="shared" si="27"/>
        <v>599</v>
      </c>
      <c r="L364" s="2">
        <f t="shared" si="28"/>
        <v>0.50251677852348997</v>
      </c>
      <c r="M364" s="1">
        <f t="shared" si="29"/>
        <v>576</v>
      </c>
      <c r="N364" s="1">
        <v>281</v>
      </c>
      <c r="O364" s="1">
        <v>53</v>
      </c>
      <c r="P364" s="1">
        <v>242</v>
      </c>
    </row>
    <row r="365" spans="1:16" x14ac:dyDescent="0.2">
      <c r="A365" s="1">
        <v>135656</v>
      </c>
      <c r="B365" s="1" t="s">
        <v>451</v>
      </c>
      <c r="C365" s="1" t="s">
        <v>820</v>
      </c>
      <c r="D365" s="1" t="s">
        <v>49</v>
      </c>
      <c r="E365" s="1" t="s">
        <v>881</v>
      </c>
      <c r="F365" s="1">
        <v>7946</v>
      </c>
      <c r="G365" s="1">
        <v>2401</v>
      </c>
      <c r="H365" s="2">
        <f t="shared" si="25"/>
        <v>0.30216461112509441</v>
      </c>
      <c r="I365" s="1">
        <v>427</v>
      </c>
      <c r="J365" s="2">
        <f t="shared" si="26"/>
        <v>0.17784256559766765</v>
      </c>
      <c r="K365" s="1">
        <f t="shared" si="27"/>
        <v>2828</v>
      </c>
      <c r="L365" s="2">
        <f t="shared" si="28"/>
        <v>0.35590234080040273</v>
      </c>
      <c r="M365" s="1">
        <f t="shared" si="29"/>
        <v>4251</v>
      </c>
      <c r="N365" s="1">
        <v>1532</v>
      </c>
      <c r="O365" s="1">
        <v>257</v>
      </c>
      <c r="P365" s="1">
        <v>2462</v>
      </c>
    </row>
    <row r="366" spans="1:16" x14ac:dyDescent="0.2">
      <c r="A366" s="1">
        <v>165663</v>
      </c>
      <c r="B366" s="1" t="s">
        <v>452</v>
      </c>
      <c r="C366" s="1" t="s">
        <v>821</v>
      </c>
      <c r="D366" s="1" t="s">
        <v>292</v>
      </c>
      <c r="E366" s="1" t="s">
        <v>881</v>
      </c>
      <c r="F366" s="1">
        <v>3997</v>
      </c>
      <c r="G366" s="1">
        <v>1693</v>
      </c>
      <c r="H366" s="2">
        <f t="shared" si="25"/>
        <v>0.42356767575681764</v>
      </c>
      <c r="I366" s="1">
        <v>330</v>
      </c>
      <c r="J366" s="2">
        <f t="shared" si="26"/>
        <v>0.19492025989367986</v>
      </c>
      <c r="K366" s="1">
        <f t="shared" si="27"/>
        <v>2023</v>
      </c>
      <c r="L366" s="2">
        <f t="shared" si="28"/>
        <v>0.50612959719789841</v>
      </c>
      <c r="M366" s="1">
        <f t="shared" si="29"/>
        <v>2619</v>
      </c>
      <c r="N366" s="1">
        <v>1198</v>
      </c>
      <c r="O366" s="1">
        <v>218</v>
      </c>
      <c r="P366" s="1">
        <v>1203</v>
      </c>
    </row>
    <row r="367" spans="1:16" x14ac:dyDescent="0.2">
      <c r="A367" s="1">
        <v>425670</v>
      </c>
      <c r="B367" s="1" t="s">
        <v>453</v>
      </c>
      <c r="C367" s="1" t="s">
        <v>822</v>
      </c>
      <c r="D367" s="1" t="s">
        <v>57</v>
      </c>
      <c r="E367" s="1" t="s">
        <v>881</v>
      </c>
      <c r="F367" s="1">
        <v>345</v>
      </c>
      <c r="G367" s="1">
        <v>192</v>
      </c>
      <c r="H367" s="2">
        <f t="shared" si="25"/>
        <v>0.55652173913043479</v>
      </c>
      <c r="I367" s="1">
        <v>29</v>
      </c>
      <c r="J367" s="2">
        <f t="shared" si="26"/>
        <v>0.15104166666666666</v>
      </c>
      <c r="K367" s="1">
        <f t="shared" si="27"/>
        <v>221</v>
      </c>
      <c r="L367" s="2">
        <f t="shared" si="28"/>
        <v>0.64057971014492754</v>
      </c>
      <c r="M367" s="1">
        <f t="shared" si="29"/>
        <v>208</v>
      </c>
      <c r="N367" s="1">
        <v>116</v>
      </c>
      <c r="O367" s="1">
        <v>18</v>
      </c>
      <c r="P367" s="1">
        <v>74</v>
      </c>
    </row>
    <row r="368" spans="1:16" x14ac:dyDescent="0.2">
      <c r="A368" s="1">
        <v>105726</v>
      </c>
      <c r="B368" s="1" t="s">
        <v>454</v>
      </c>
      <c r="C368" s="1" t="s">
        <v>823</v>
      </c>
      <c r="D368" s="1" t="s">
        <v>62</v>
      </c>
      <c r="E368" s="1" t="s">
        <v>881</v>
      </c>
      <c r="F368" s="1">
        <v>549</v>
      </c>
      <c r="G368" s="1">
        <v>231</v>
      </c>
      <c r="H368" s="2">
        <f t="shared" si="25"/>
        <v>0.42076502732240439</v>
      </c>
      <c r="I368" s="1">
        <v>69</v>
      </c>
      <c r="J368" s="2">
        <f t="shared" si="26"/>
        <v>0.29870129870129869</v>
      </c>
      <c r="K368" s="1">
        <f t="shared" si="27"/>
        <v>300</v>
      </c>
      <c r="L368" s="2">
        <f t="shared" si="28"/>
        <v>0.54644808743169404</v>
      </c>
      <c r="M368" s="1">
        <f t="shared" si="29"/>
        <v>322</v>
      </c>
      <c r="N368" s="1">
        <v>156</v>
      </c>
      <c r="O368" s="1">
        <v>43</v>
      </c>
      <c r="P368" s="1">
        <v>123</v>
      </c>
    </row>
    <row r="369" spans="1:16" x14ac:dyDescent="0.2">
      <c r="A369" s="1">
        <v>435733</v>
      </c>
      <c r="B369" s="1" t="s">
        <v>455</v>
      </c>
      <c r="C369" s="1" t="s">
        <v>824</v>
      </c>
      <c r="D369" s="1" t="s">
        <v>274</v>
      </c>
      <c r="E369" s="1" t="s">
        <v>881</v>
      </c>
      <c r="F369" s="1">
        <v>512</v>
      </c>
      <c r="G369" s="1">
        <v>182</v>
      </c>
      <c r="H369" s="2">
        <f t="shared" si="25"/>
        <v>0.35546875</v>
      </c>
      <c r="I369" s="1">
        <v>33</v>
      </c>
      <c r="J369" s="2">
        <f t="shared" si="26"/>
        <v>0.18131868131868131</v>
      </c>
      <c r="K369" s="1">
        <f t="shared" si="27"/>
        <v>215</v>
      </c>
      <c r="L369" s="2">
        <f t="shared" si="28"/>
        <v>0.419921875</v>
      </c>
      <c r="M369" s="1">
        <f t="shared" si="29"/>
        <v>286</v>
      </c>
      <c r="N369" s="1">
        <v>113</v>
      </c>
      <c r="O369" s="1">
        <v>20</v>
      </c>
      <c r="P369" s="1">
        <v>153</v>
      </c>
    </row>
    <row r="370" spans="1:16" x14ac:dyDescent="0.2">
      <c r="A370" s="1">
        <v>585740</v>
      </c>
      <c r="B370" s="1" t="s">
        <v>456</v>
      </c>
      <c r="C370" s="1" t="s">
        <v>825</v>
      </c>
      <c r="D370" s="1" t="s">
        <v>18</v>
      </c>
      <c r="E370" s="1" t="s">
        <v>881</v>
      </c>
      <c r="F370" s="1">
        <v>285</v>
      </c>
      <c r="G370" s="1">
        <v>119</v>
      </c>
      <c r="H370" s="2">
        <f t="shared" si="25"/>
        <v>0.41754385964912283</v>
      </c>
      <c r="I370" s="1">
        <v>30</v>
      </c>
      <c r="J370" s="2">
        <f t="shared" si="26"/>
        <v>0.25210084033613445</v>
      </c>
      <c r="K370" s="1">
        <f t="shared" si="27"/>
        <v>149</v>
      </c>
      <c r="L370" s="2">
        <f t="shared" si="28"/>
        <v>0.52280701754385961</v>
      </c>
      <c r="M370" s="1">
        <f t="shared" si="29"/>
        <v>204</v>
      </c>
      <c r="N370" s="1">
        <v>90</v>
      </c>
      <c r="O370" s="1">
        <v>24</v>
      </c>
      <c r="P370" s="1">
        <v>90</v>
      </c>
    </row>
    <row r="371" spans="1:16" x14ac:dyDescent="0.2">
      <c r="A371" s="1">
        <v>415747</v>
      </c>
      <c r="B371" s="1" t="s">
        <v>457</v>
      </c>
      <c r="C371" s="1" t="s">
        <v>826</v>
      </c>
      <c r="D371" s="1" t="s">
        <v>55</v>
      </c>
      <c r="E371" s="1" t="s">
        <v>881</v>
      </c>
      <c r="F371" s="1">
        <v>3068</v>
      </c>
      <c r="G371" s="1">
        <v>1520</v>
      </c>
      <c r="H371" s="2">
        <f t="shared" si="25"/>
        <v>0.49543676662320729</v>
      </c>
      <c r="I371" s="1">
        <v>224</v>
      </c>
      <c r="J371" s="2">
        <f t="shared" si="26"/>
        <v>0.14736842105263157</v>
      </c>
      <c r="K371" s="1">
        <f t="shared" si="27"/>
        <v>1744</v>
      </c>
      <c r="L371" s="2">
        <f t="shared" si="28"/>
        <v>0.56844850065189045</v>
      </c>
      <c r="M371" s="1">
        <f t="shared" si="29"/>
        <v>1610</v>
      </c>
      <c r="N371" s="1">
        <v>889</v>
      </c>
      <c r="O371" s="1">
        <v>123</v>
      </c>
      <c r="P371" s="1">
        <v>598</v>
      </c>
    </row>
    <row r="372" spans="1:16" x14ac:dyDescent="0.2">
      <c r="A372" s="1">
        <v>355754</v>
      </c>
      <c r="B372" s="1" t="s">
        <v>458</v>
      </c>
      <c r="C372" s="1" t="s">
        <v>827</v>
      </c>
      <c r="D372" s="1" t="s">
        <v>23</v>
      </c>
      <c r="E372" s="1" t="s">
        <v>881</v>
      </c>
      <c r="F372" s="1">
        <v>1155</v>
      </c>
      <c r="G372" s="1">
        <v>282</v>
      </c>
      <c r="H372" s="2">
        <f t="shared" si="25"/>
        <v>0.24415584415584415</v>
      </c>
      <c r="I372" s="1">
        <v>63</v>
      </c>
      <c r="J372" s="2">
        <f t="shared" si="26"/>
        <v>0.22340425531914893</v>
      </c>
      <c r="K372" s="1">
        <f t="shared" si="27"/>
        <v>345</v>
      </c>
      <c r="L372" s="2">
        <f t="shared" si="28"/>
        <v>0.29870129870129869</v>
      </c>
      <c r="M372" s="1">
        <f t="shared" si="29"/>
        <v>598</v>
      </c>
      <c r="N372" s="1">
        <v>256</v>
      </c>
      <c r="O372" s="1">
        <v>50</v>
      </c>
      <c r="P372" s="1">
        <v>292</v>
      </c>
    </row>
    <row r="373" spans="1:16" x14ac:dyDescent="0.2">
      <c r="A373" s="1">
        <v>490126</v>
      </c>
      <c r="B373" s="1" t="s">
        <v>459</v>
      </c>
      <c r="C373" s="1" t="s">
        <v>828</v>
      </c>
      <c r="D373" s="1" t="s">
        <v>38</v>
      </c>
      <c r="E373" s="1" t="s">
        <v>881</v>
      </c>
      <c r="F373" s="1">
        <v>1157</v>
      </c>
      <c r="G373" s="1">
        <v>297</v>
      </c>
      <c r="H373" s="2">
        <f t="shared" si="25"/>
        <v>0.25669835782195333</v>
      </c>
      <c r="I373" s="1">
        <v>67</v>
      </c>
      <c r="J373" s="2">
        <f t="shared" si="26"/>
        <v>0.22558922558922559</v>
      </c>
      <c r="K373" s="1">
        <f t="shared" si="27"/>
        <v>364</v>
      </c>
      <c r="L373" s="2">
        <f t="shared" si="28"/>
        <v>0.3146067415730337</v>
      </c>
      <c r="M373" s="1">
        <f t="shared" si="29"/>
        <v>592</v>
      </c>
      <c r="N373" s="1">
        <v>175</v>
      </c>
      <c r="O373" s="1">
        <v>27</v>
      </c>
      <c r="P373" s="1">
        <v>390</v>
      </c>
    </row>
    <row r="374" spans="1:16" x14ac:dyDescent="0.2">
      <c r="A374" s="1">
        <v>408026</v>
      </c>
      <c r="B374" s="1" t="s">
        <v>460</v>
      </c>
      <c r="C374" s="1" t="s">
        <v>27</v>
      </c>
      <c r="D374" s="1" t="s">
        <v>27</v>
      </c>
      <c r="E374" s="1" t="s">
        <v>880</v>
      </c>
      <c r="F374" s="1">
        <v>117</v>
      </c>
      <c r="G374" s="1">
        <v>117</v>
      </c>
      <c r="H374" s="2">
        <f t="shared" si="25"/>
        <v>1</v>
      </c>
      <c r="I374" s="1">
        <v>0</v>
      </c>
      <c r="J374" s="2">
        <f t="shared" si="26"/>
        <v>0</v>
      </c>
      <c r="K374" s="1">
        <f t="shared" si="27"/>
        <v>117</v>
      </c>
      <c r="L374" s="2">
        <f t="shared" si="28"/>
        <v>1</v>
      </c>
      <c r="M374" s="1">
        <f t="shared" si="29"/>
        <v>43</v>
      </c>
      <c r="N374" s="1">
        <v>43</v>
      </c>
      <c r="O374" s="1">
        <v>0</v>
      </c>
      <c r="P374" s="1">
        <v>0</v>
      </c>
    </row>
    <row r="375" spans="1:16" x14ac:dyDescent="0.2">
      <c r="A375" s="1">
        <v>305780</v>
      </c>
      <c r="B375" s="1" t="s">
        <v>461</v>
      </c>
      <c r="C375" s="1" t="s">
        <v>829</v>
      </c>
      <c r="D375" s="1" t="s">
        <v>32</v>
      </c>
      <c r="E375" s="1" t="s">
        <v>881</v>
      </c>
      <c r="F375" s="1">
        <v>414</v>
      </c>
      <c r="G375" s="1">
        <v>127</v>
      </c>
      <c r="H375" s="2">
        <f t="shared" si="25"/>
        <v>0.30676328502415456</v>
      </c>
      <c r="I375" s="1">
        <v>20</v>
      </c>
      <c r="J375" s="2">
        <f t="shared" si="26"/>
        <v>0.15748031496062992</v>
      </c>
      <c r="K375" s="1">
        <f t="shared" si="27"/>
        <v>147</v>
      </c>
      <c r="L375" s="2">
        <f t="shared" si="28"/>
        <v>0.35507246376811596</v>
      </c>
      <c r="M375" s="1">
        <f t="shared" si="29"/>
        <v>211</v>
      </c>
      <c r="N375" s="1">
        <v>69</v>
      </c>
      <c r="O375" s="1">
        <v>10</v>
      </c>
      <c r="P375" s="1">
        <v>132</v>
      </c>
    </row>
    <row r="376" spans="1:16" x14ac:dyDescent="0.2">
      <c r="A376" s="1">
        <v>694375</v>
      </c>
      <c r="B376" s="1" t="s">
        <v>462</v>
      </c>
      <c r="C376" s="1" t="s">
        <v>830</v>
      </c>
      <c r="D376" s="1" t="s">
        <v>463</v>
      </c>
      <c r="E376" s="1" t="s">
        <v>881</v>
      </c>
      <c r="F376" s="1">
        <v>576</v>
      </c>
      <c r="G376" s="1">
        <v>318</v>
      </c>
      <c r="H376" s="2">
        <f t="shared" si="25"/>
        <v>0.55208333333333337</v>
      </c>
      <c r="I376" s="1">
        <v>64</v>
      </c>
      <c r="J376" s="2">
        <f t="shared" si="26"/>
        <v>0.20125786163522014</v>
      </c>
      <c r="K376" s="1">
        <f t="shared" si="27"/>
        <v>382</v>
      </c>
      <c r="L376" s="2">
        <f t="shared" si="28"/>
        <v>0.66319444444444442</v>
      </c>
      <c r="M376" s="1">
        <f t="shared" si="29"/>
        <v>397</v>
      </c>
      <c r="N376" s="1">
        <v>233</v>
      </c>
      <c r="O376" s="1">
        <v>46</v>
      </c>
      <c r="P376" s="1">
        <v>118</v>
      </c>
    </row>
    <row r="377" spans="1:16" x14ac:dyDescent="0.2">
      <c r="A377" s="1">
        <v>35810</v>
      </c>
      <c r="B377" s="1" t="s">
        <v>464</v>
      </c>
      <c r="C377" s="1" t="s">
        <v>831</v>
      </c>
      <c r="D377" s="1" t="s">
        <v>101</v>
      </c>
      <c r="E377" s="1" t="s">
        <v>881</v>
      </c>
      <c r="F377" s="1">
        <v>419</v>
      </c>
      <c r="G377" s="1">
        <v>184</v>
      </c>
      <c r="H377" s="2">
        <f t="shared" si="25"/>
        <v>0.43914081145584727</v>
      </c>
      <c r="I377" s="1">
        <v>50</v>
      </c>
      <c r="J377" s="2">
        <f t="shared" si="26"/>
        <v>0.27173913043478259</v>
      </c>
      <c r="K377" s="1">
        <f t="shared" si="27"/>
        <v>234</v>
      </c>
      <c r="L377" s="2">
        <f t="shared" si="28"/>
        <v>0.55847255369928406</v>
      </c>
      <c r="M377" s="1">
        <f t="shared" si="29"/>
        <v>305</v>
      </c>
      <c r="N377" s="1">
        <v>120</v>
      </c>
      <c r="O377" s="1">
        <v>36</v>
      </c>
      <c r="P377" s="1">
        <v>149</v>
      </c>
    </row>
    <row r="378" spans="1:16" x14ac:dyDescent="0.2">
      <c r="A378" s="1">
        <v>305817</v>
      </c>
      <c r="B378" s="1" t="s">
        <v>465</v>
      </c>
      <c r="C378" s="1" t="s">
        <v>832</v>
      </c>
      <c r="D378" s="1" t="s">
        <v>32</v>
      </c>
      <c r="E378" s="1" t="s">
        <v>881</v>
      </c>
      <c r="F378" s="1">
        <v>284</v>
      </c>
      <c r="G378" s="1">
        <v>186</v>
      </c>
      <c r="H378" s="2">
        <f t="shared" si="25"/>
        <v>0.65492957746478875</v>
      </c>
      <c r="I378" s="1">
        <v>0</v>
      </c>
      <c r="J378" s="2">
        <f t="shared" si="26"/>
        <v>0</v>
      </c>
      <c r="K378" s="1">
        <f t="shared" si="27"/>
        <v>186</v>
      </c>
      <c r="L378" s="2">
        <f t="shared" si="28"/>
        <v>0.65492957746478875</v>
      </c>
      <c r="M378" s="1">
        <f t="shared" si="29"/>
        <v>168</v>
      </c>
      <c r="N378" s="1">
        <v>109</v>
      </c>
      <c r="O378" s="1">
        <v>0</v>
      </c>
      <c r="P378" s="1">
        <v>59</v>
      </c>
    </row>
    <row r="379" spans="1:16" x14ac:dyDescent="0.2">
      <c r="A379" s="1">
        <v>365824</v>
      </c>
      <c r="B379" s="1" t="s">
        <v>466</v>
      </c>
      <c r="C379" s="1" t="s">
        <v>833</v>
      </c>
      <c r="D379" s="1" t="s">
        <v>47</v>
      </c>
      <c r="E379" s="1" t="s">
        <v>881</v>
      </c>
      <c r="F379" s="1">
        <v>1570</v>
      </c>
      <c r="G379" s="1">
        <v>1050</v>
      </c>
      <c r="H379" s="2">
        <f t="shared" si="25"/>
        <v>0.66878980891719741</v>
      </c>
      <c r="I379" s="1">
        <v>0</v>
      </c>
      <c r="J379" s="2">
        <f t="shared" si="26"/>
        <v>0</v>
      </c>
      <c r="K379" s="1">
        <f t="shared" si="27"/>
        <v>1050</v>
      </c>
      <c r="L379" s="2">
        <f t="shared" si="28"/>
        <v>0.66878980891719741</v>
      </c>
      <c r="M379" s="1">
        <f t="shared" si="29"/>
        <v>903</v>
      </c>
      <c r="N379" s="1">
        <v>604</v>
      </c>
      <c r="O379" s="1">
        <v>0</v>
      </c>
      <c r="P379" s="1">
        <v>299</v>
      </c>
    </row>
    <row r="380" spans="1:16" x14ac:dyDescent="0.2">
      <c r="A380" s="1">
        <v>515859</v>
      </c>
      <c r="B380" s="1" t="s">
        <v>467</v>
      </c>
      <c r="C380" s="1" t="s">
        <v>834</v>
      </c>
      <c r="D380" s="1" t="s">
        <v>28</v>
      </c>
      <c r="E380" s="1" t="s">
        <v>881</v>
      </c>
      <c r="F380" s="1">
        <v>817</v>
      </c>
      <c r="G380" s="1">
        <v>201</v>
      </c>
      <c r="H380" s="2">
        <f t="shared" si="25"/>
        <v>0.24602203182374541</v>
      </c>
      <c r="I380" s="1">
        <v>50</v>
      </c>
      <c r="J380" s="2">
        <f t="shared" si="26"/>
        <v>0.24875621890547264</v>
      </c>
      <c r="K380" s="1">
        <f t="shared" si="27"/>
        <v>251</v>
      </c>
      <c r="L380" s="2">
        <f t="shared" si="28"/>
        <v>0.30722154222766218</v>
      </c>
      <c r="M380" s="1">
        <f t="shared" si="29"/>
        <v>449</v>
      </c>
      <c r="N380" s="1">
        <v>133</v>
      </c>
      <c r="O380" s="1">
        <v>35</v>
      </c>
      <c r="P380" s="1">
        <v>281</v>
      </c>
    </row>
    <row r="381" spans="1:16" x14ac:dyDescent="0.2">
      <c r="A381" s="1">
        <v>408003</v>
      </c>
      <c r="B381" s="1" t="s">
        <v>468</v>
      </c>
      <c r="C381" s="1" t="s">
        <v>27</v>
      </c>
      <c r="D381" s="1" t="s">
        <v>27</v>
      </c>
      <c r="E381" s="1" t="s">
        <v>880</v>
      </c>
      <c r="F381" s="1">
        <v>1624</v>
      </c>
      <c r="G381" s="1">
        <v>1528</v>
      </c>
      <c r="H381" s="2">
        <f t="shared" si="25"/>
        <v>0.94088669950738912</v>
      </c>
      <c r="I381" s="1">
        <v>0</v>
      </c>
      <c r="J381" s="2">
        <f t="shared" si="26"/>
        <v>0</v>
      </c>
      <c r="K381" s="1">
        <f t="shared" si="27"/>
        <v>1528</v>
      </c>
      <c r="L381" s="2">
        <f t="shared" si="28"/>
        <v>0.94088669950738912</v>
      </c>
      <c r="M381" s="1">
        <f t="shared" si="29"/>
        <v>1221</v>
      </c>
      <c r="N381" s="1">
        <v>1149</v>
      </c>
      <c r="O381" s="1">
        <v>0</v>
      </c>
      <c r="P381" s="1">
        <v>72</v>
      </c>
    </row>
    <row r="382" spans="1:16" x14ac:dyDescent="0.2">
      <c r="A382" s="1">
        <v>480238</v>
      </c>
      <c r="B382" s="1" t="s">
        <v>469</v>
      </c>
      <c r="C382" s="1" t="s">
        <v>835</v>
      </c>
      <c r="D382" s="1" t="s">
        <v>82</v>
      </c>
      <c r="E382" s="1" t="s">
        <v>881</v>
      </c>
      <c r="F382" s="1">
        <v>981</v>
      </c>
      <c r="G382" s="1">
        <v>469</v>
      </c>
      <c r="H382" s="2">
        <f t="shared" si="25"/>
        <v>0.47808358817533131</v>
      </c>
      <c r="I382" s="1">
        <v>99</v>
      </c>
      <c r="J382" s="2">
        <f t="shared" si="26"/>
        <v>0.21108742004264391</v>
      </c>
      <c r="K382" s="1">
        <f t="shared" si="27"/>
        <v>568</v>
      </c>
      <c r="L382" s="2">
        <f t="shared" si="28"/>
        <v>0.57900101936799186</v>
      </c>
      <c r="M382" s="1">
        <f t="shared" si="29"/>
        <v>659</v>
      </c>
      <c r="N382" s="1">
        <v>332</v>
      </c>
      <c r="O382" s="1">
        <v>60</v>
      </c>
      <c r="P382" s="1">
        <v>267</v>
      </c>
    </row>
    <row r="383" spans="1:16" x14ac:dyDescent="0.2">
      <c r="A383" s="1">
        <v>365866</v>
      </c>
      <c r="B383" s="1" t="s">
        <v>470</v>
      </c>
      <c r="C383" s="1" t="s">
        <v>838</v>
      </c>
      <c r="D383" s="1" t="s">
        <v>47</v>
      </c>
      <c r="E383" s="1" t="s">
        <v>881</v>
      </c>
      <c r="F383" s="1">
        <v>968</v>
      </c>
      <c r="G383" s="1">
        <v>243</v>
      </c>
      <c r="H383" s="2">
        <f t="shared" si="25"/>
        <v>0.25103305785123969</v>
      </c>
      <c r="I383" s="1">
        <v>43</v>
      </c>
      <c r="J383" s="2">
        <f t="shared" si="26"/>
        <v>0.17695473251028807</v>
      </c>
      <c r="K383" s="1">
        <f t="shared" si="27"/>
        <v>286</v>
      </c>
      <c r="L383" s="2">
        <f t="shared" si="28"/>
        <v>0.29545454545454547</v>
      </c>
      <c r="M383" s="1">
        <f t="shared" si="29"/>
        <v>430</v>
      </c>
      <c r="N383" s="1">
        <v>142</v>
      </c>
      <c r="O383" s="1">
        <v>26</v>
      </c>
      <c r="P383" s="1">
        <v>262</v>
      </c>
    </row>
    <row r="384" spans="1:16" x14ac:dyDescent="0.2">
      <c r="A384" s="1">
        <v>135901</v>
      </c>
      <c r="B384" s="1" t="s">
        <v>471</v>
      </c>
      <c r="C384" s="1" t="s">
        <v>836</v>
      </c>
      <c r="D384" s="1" t="s">
        <v>49</v>
      </c>
      <c r="E384" s="1" t="s">
        <v>881</v>
      </c>
      <c r="F384" s="1">
        <v>5546</v>
      </c>
      <c r="G384" s="1">
        <v>1373</v>
      </c>
      <c r="H384" s="2">
        <f t="shared" si="25"/>
        <v>0.24756581319870177</v>
      </c>
      <c r="I384" s="1">
        <v>300</v>
      </c>
      <c r="J384" s="2">
        <f t="shared" si="26"/>
        <v>0.21849963583394028</v>
      </c>
      <c r="K384" s="1">
        <f t="shared" si="27"/>
        <v>1673</v>
      </c>
      <c r="L384" s="2">
        <f t="shared" si="28"/>
        <v>0.30165885322755137</v>
      </c>
      <c r="M384" s="1">
        <f t="shared" si="29"/>
        <v>2747</v>
      </c>
      <c r="N384" s="1">
        <v>776</v>
      </c>
      <c r="O384" s="1">
        <v>152</v>
      </c>
      <c r="P384" s="1">
        <v>1819</v>
      </c>
    </row>
    <row r="385" spans="1:16" x14ac:dyDescent="0.2">
      <c r="A385" s="1">
        <v>625985</v>
      </c>
      <c r="B385" s="1" t="s">
        <v>472</v>
      </c>
      <c r="C385" s="1" t="s">
        <v>837</v>
      </c>
      <c r="D385" s="1" t="s">
        <v>58</v>
      </c>
      <c r="E385" s="1" t="s">
        <v>881</v>
      </c>
      <c r="F385" s="1">
        <v>1037</v>
      </c>
      <c r="G385" s="1">
        <v>357</v>
      </c>
      <c r="H385" s="2">
        <f t="shared" si="25"/>
        <v>0.34426229508196721</v>
      </c>
      <c r="I385" s="1">
        <v>76</v>
      </c>
      <c r="J385" s="2">
        <f t="shared" si="26"/>
        <v>0.21288515406162464</v>
      </c>
      <c r="K385" s="1">
        <f t="shared" si="27"/>
        <v>433</v>
      </c>
      <c r="L385" s="2">
        <f t="shared" si="28"/>
        <v>0.41755062680810029</v>
      </c>
      <c r="M385" s="1">
        <f t="shared" si="29"/>
        <v>567</v>
      </c>
      <c r="N385" s="1">
        <v>210</v>
      </c>
      <c r="O385" s="1">
        <v>38</v>
      </c>
      <c r="P385" s="1">
        <v>319</v>
      </c>
    </row>
    <row r="386" spans="1:16" x14ac:dyDescent="0.2">
      <c r="A386" s="1">
        <v>215992</v>
      </c>
      <c r="B386" s="1" t="s">
        <v>473</v>
      </c>
      <c r="C386" s="1" t="s">
        <v>839</v>
      </c>
      <c r="D386" s="1" t="s">
        <v>160</v>
      </c>
      <c r="E386" s="1" t="s">
        <v>881</v>
      </c>
      <c r="F386" s="1">
        <v>375</v>
      </c>
      <c r="G386" s="1">
        <v>281</v>
      </c>
      <c r="H386" s="2">
        <f t="shared" ref="H386:H449" si="30">G386/F386</f>
        <v>0.7493333333333333</v>
      </c>
      <c r="I386" s="1">
        <v>0</v>
      </c>
      <c r="J386" s="2">
        <f t="shared" ref="J386:J449" si="31">I386/G386</f>
        <v>0</v>
      </c>
      <c r="K386" s="1">
        <f t="shared" ref="K386:K430" si="32">SUM(G386,I386)</f>
        <v>281</v>
      </c>
      <c r="L386" s="2">
        <f t="shared" ref="L386:L449" si="33">K386/F386</f>
        <v>0.7493333333333333</v>
      </c>
      <c r="M386" s="1">
        <f t="shared" ref="M386:M449" si="34">SUM(N386:P386)</f>
        <v>295</v>
      </c>
      <c r="N386" s="1">
        <v>220</v>
      </c>
      <c r="O386" s="1">
        <v>0</v>
      </c>
      <c r="P386" s="1">
        <v>75</v>
      </c>
    </row>
    <row r="387" spans="1:16" x14ac:dyDescent="0.2">
      <c r="A387" s="1">
        <v>646964</v>
      </c>
      <c r="B387" s="1" t="s">
        <v>474</v>
      </c>
      <c r="C387" s="1" t="s">
        <v>609</v>
      </c>
      <c r="D387" s="1" t="s">
        <v>53</v>
      </c>
      <c r="E387" s="1" t="s">
        <v>881</v>
      </c>
      <c r="F387" s="1">
        <v>142</v>
      </c>
      <c r="G387" s="1">
        <v>63</v>
      </c>
      <c r="H387" s="2">
        <f t="shared" si="30"/>
        <v>0.44366197183098594</v>
      </c>
      <c r="I387" s="1">
        <v>10</v>
      </c>
      <c r="J387" s="2">
        <f t="shared" si="31"/>
        <v>0.15873015873015872</v>
      </c>
      <c r="K387" s="1">
        <f t="shared" si="32"/>
        <v>73</v>
      </c>
      <c r="L387" s="2">
        <f t="shared" si="33"/>
        <v>0.5140845070422535</v>
      </c>
      <c r="M387" s="1">
        <f t="shared" si="34"/>
        <v>67</v>
      </c>
      <c r="N387" s="1">
        <v>34</v>
      </c>
      <c r="O387" s="1">
        <v>7</v>
      </c>
      <c r="P387" s="1">
        <v>26</v>
      </c>
    </row>
    <row r="388" spans="1:16" x14ac:dyDescent="0.2">
      <c r="A388" s="1">
        <v>646022</v>
      </c>
      <c r="B388" s="1" t="s">
        <v>475</v>
      </c>
      <c r="C388" s="1" t="s">
        <v>53</v>
      </c>
      <c r="D388" s="1" t="s">
        <v>53</v>
      </c>
      <c r="E388" s="1" t="s">
        <v>881</v>
      </c>
      <c r="F388" s="1">
        <v>421</v>
      </c>
      <c r="G388" s="1">
        <v>168</v>
      </c>
      <c r="H388" s="2">
        <f t="shared" si="30"/>
        <v>0.39904988123515439</v>
      </c>
      <c r="I388" s="1">
        <v>42</v>
      </c>
      <c r="J388" s="2">
        <f t="shared" si="31"/>
        <v>0.25</v>
      </c>
      <c r="K388" s="1">
        <f t="shared" si="32"/>
        <v>210</v>
      </c>
      <c r="L388" s="2">
        <f t="shared" si="33"/>
        <v>0.49881235154394299</v>
      </c>
      <c r="M388" s="1">
        <f t="shared" si="34"/>
        <v>217</v>
      </c>
      <c r="N388" s="1">
        <v>103</v>
      </c>
      <c r="O388" s="1">
        <v>26</v>
      </c>
      <c r="P388" s="1">
        <v>88</v>
      </c>
    </row>
    <row r="389" spans="1:16" x14ac:dyDescent="0.2">
      <c r="A389" s="1">
        <v>46027</v>
      </c>
      <c r="B389" s="1" t="s">
        <v>476</v>
      </c>
      <c r="C389" s="1" t="s">
        <v>115</v>
      </c>
      <c r="D389" s="1" t="s">
        <v>103</v>
      </c>
      <c r="E389" s="1" t="s">
        <v>881</v>
      </c>
      <c r="F389" s="1">
        <v>614</v>
      </c>
      <c r="G389" s="1">
        <v>240</v>
      </c>
      <c r="H389" s="2">
        <f t="shared" si="30"/>
        <v>0.39087947882736157</v>
      </c>
      <c r="I389" s="1">
        <v>51</v>
      </c>
      <c r="J389" s="2">
        <f t="shared" si="31"/>
        <v>0.21249999999999999</v>
      </c>
      <c r="K389" s="1">
        <f t="shared" si="32"/>
        <v>291</v>
      </c>
      <c r="L389" s="2">
        <f t="shared" si="33"/>
        <v>0.47394136807817588</v>
      </c>
      <c r="M389" s="1">
        <f t="shared" si="34"/>
        <v>248</v>
      </c>
      <c r="N389" s="1">
        <v>122</v>
      </c>
      <c r="O389" s="1">
        <v>16</v>
      </c>
      <c r="P389" s="1">
        <v>110</v>
      </c>
    </row>
    <row r="390" spans="1:16" x14ac:dyDescent="0.2">
      <c r="A390" s="1">
        <v>516104</v>
      </c>
      <c r="B390" s="1" t="s">
        <v>477</v>
      </c>
      <c r="C390" s="1" t="s">
        <v>840</v>
      </c>
      <c r="D390" s="1" t="s">
        <v>28</v>
      </c>
      <c r="E390" s="1" t="s">
        <v>881</v>
      </c>
      <c r="F390" s="1">
        <v>198</v>
      </c>
      <c r="G390" s="1">
        <v>22</v>
      </c>
      <c r="H390" s="2">
        <f t="shared" si="30"/>
        <v>0.1111111111111111</v>
      </c>
      <c r="I390" s="1">
        <v>9</v>
      </c>
      <c r="J390" s="2">
        <f t="shared" si="31"/>
        <v>0.40909090909090912</v>
      </c>
      <c r="K390" s="1">
        <f t="shared" si="32"/>
        <v>31</v>
      </c>
      <c r="L390" s="2">
        <f t="shared" si="33"/>
        <v>0.15656565656565657</v>
      </c>
      <c r="M390" s="1">
        <f t="shared" si="34"/>
        <v>96</v>
      </c>
      <c r="N390" s="1">
        <v>16</v>
      </c>
      <c r="O390" s="1">
        <v>6</v>
      </c>
      <c r="P390" s="1">
        <v>74</v>
      </c>
    </row>
    <row r="391" spans="1:16" x14ac:dyDescent="0.2">
      <c r="A391" s="1">
        <v>516113</v>
      </c>
      <c r="B391" s="1" t="s">
        <v>478</v>
      </c>
      <c r="C391" s="1" t="s">
        <v>840</v>
      </c>
      <c r="D391" s="1" t="s">
        <v>28</v>
      </c>
      <c r="E391" s="1" t="s">
        <v>881</v>
      </c>
      <c r="F391" s="1">
        <v>1453</v>
      </c>
      <c r="G391" s="1">
        <v>275</v>
      </c>
      <c r="H391" s="2">
        <f t="shared" si="30"/>
        <v>0.18926359256710254</v>
      </c>
      <c r="I391" s="1">
        <v>46</v>
      </c>
      <c r="J391" s="2">
        <f t="shared" si="31"/>
        <v>0.16727272727272727</v>
      </c>
      <c r="K391" s="1">
        <f t="shared" si="32"/>
        <v>321</v>
      </c>
      <c r="L391" s="2">
        <f t="shared" si="33"/>
        <v>0.22092222986923607</v>
      </c>
      <c r="M391" s="1">
        <f t="shared" si="34"/>
        <v>647</v>
      </c>
      <c r="N391" s="1">
        <v>154</v>
      </c>
      <c r="O391" s="1">
        <v>26</v>
      </c>
      <c r="P391" s="1">
        <v>467</v>
      </c>
    </row>
    <row r="392" spans="1:16" x14ac:dyDescent="0.2">
      <c r="A392" s="1">
        <v>286118</v>
      </c>
      <c r="B392" s="1" t="s">
        <v>479</v>
      </c>
      <c r="C392" s="1" t="s">
        <v>841</v>
      </c>
      <c r="D392" s="1" t="s">
        <v>40</v>
      </c>
      <c r="E392" s="1" t="s">
        <v>881</v>
      </c>
      <c r="F392" s="1">
        <v>763</v>
      </c>
      <c r="G392" s="1">
        <v>168</v>
      </c>
      <c r="H392" s="2">
        <f t="shared" si="30"/>
        <v>0.22018348623853212</v>
      </c>
      <c r="I392" s="1">
        <v>51</v>
      </c>
      <c r="J392" s="2">
        <f t="shared" si="31"/>
        <v>0.30357142857142855</v>
      </c>
      <c r="K392" s="1">
        <f t="shared" si="32"/>
        <v>219</v>
      </c>
      <c r="L392" s="2">
        <f t="shared" si="33"/>
        <v>0.28702490170380079</v>
      </c>
      <c r="M392" s="1">
        <f t="shared" si="34"/>
        <v>435</v>
      </c>
      <c r="N392" s="1">
        <v>166</v>
      </c>
      <c r="O392" s="1">
        <v>50</v>
      </c>
      <c r="P392" s="1">
        <v>219</v>
      </c>
    </row>
    <row r="393" spans="1:16" x14ac:dyDescent="0.2">
      <c r="A393" s="1">
        <v>286125</v>
      </c>
      <c r="B393" s="1" t="s">
        <v>480</v>
      </c>
      <c r="C393" s="1" t="s">
        <v>842</v>
      </c>
      <c r="D393" s="1" t="s">
        <v>40</v>
      </c>
      <c r="E393" s="1" t="s">
        <v>881</v>
      </c>
      <c r="F393" s="1">
        <v>2967</v>
      </c>
      <c r="G393" s="1">
        <v>1217</v>
      </c>
      <c r="H393" s="2">
        <f t="shared" si="30"/>
        <v>0.41017863161442536</v>
      </c>
      <c r="I393" s="1">
        <v>248</v>
      </c>
      <c r="J393" s="2">
        <f t="shared" si="31"/>
        <v>0.2037797863599014</v>
      </c>
      <c r="K393" s="1">
        <f t="shared" si="32"/>
        <v>1465</v>
      </c>
      <c r="L393" s="2">
        <f t="shared" si="33"/>
        <v>0.49376474553420963</v>
      </c>
      <c r="M393" s="1">
        <f t="shared" si="34"/>
        <v>1668</v>
      </c>
      <c r="N393" s="1">
        <v>811</v>
      </c>
      <c r="O393" s="1">
        <v>154</v>
      </c>
      <c r="P393" s="1">
        <v>703</v>
      </c>
    </row>
    <row r="394" spans="1:16" x14ac:dyDescent="0.2">
      <c r="A394" s="1">
        <v>676174</v>
      </c>
      <c r="B394" s="1" t="s">
        <v>481</v>
      </c>
      <c r="C394" s="1" t="s">
        <v>17</v>
      </c>
      <c r="D394" s="1" t="s">
        <v>17</v>
      </c>
      <c r="E394" s="1" t="s">
        <v>881</v>
      </c>
      <c r="F394" s="1">
        <v>10355</v>
      </c>
      <c r="G394" s="1">
        <v>3348</v>
      </c>
      <c r="H394" s="2">
        <f t="shared" si="30"/>
        <v>0.3233220666344761</v>
      </c>
      <c r="I394" s="1">
        <v>639</v>
      </c>
      <c r="J394" s="2">
        <f t="shared" si="31"/>
        <v>0.19086021505376344</v>
      </c>
      <c r="K394" s="1">
        <f t="shared" si="32"/>
        <v>3987</v>
      </c>
      <c r="L394" s="2">
        <f t="shared" si="33"/>
        <v>0.38503138580395946</v>
      </c>
      <c r="M394" s="1">
        <f t="shared" si="34"/>
        <v>4245</v>
      </c>
      <c r="N394" s="1">
        <v>1932</v>
      </c>
      <c r="O394" s="1">
        <v>325</v>
      </c>
      <c r="P394" s="1">
        <v>1988</v>
      </c>
    </row>
    <row r="395" spans="1:16" x14ac:dyDescent="0.2">
      <c r="A395" s="1">
        <v>686195</v>
      </c>
      <c r="B395" s="1" t="s">
        <v>482</v>
      </c>
      <c r="C395" s="1" t="s">
        <v>67</v>
      </c>
      <c r="D395" s="1" t="s">
        <v>67</v>
      </c>
      <c r="E395" s="1" t="s">
        <v>881</v>
      </c>
      <c r="F395" s="1">
        <v>2070</v>
      </c>
      <c r="G395" s="1">
        <v>784</v>
      </c>
      <c r="H395" s="2">
        <f t="shared" si="30"/>
        <v>0.37874396135265703</v>
      </c>
      <c r="I395" s="1">
        <v>147</v>
      </c>
      <c r="J395" s="2">
        <f t="shared" si="31"/>
        <v>0.1875</v>
      </c>
      <c r="K395" s="1">
        <f t="shared" si="32"/>
        <v>931</v>
      </c>
      <c r="L395" s="2">
        <f t="shared" si="33"/>
        <v>0.44975845410628018</v>
      </c>
      <c r="M395" s="1">
        <f t="shared" si="34"/>
        <v>1045</v>
      </c>
      <c r="N395" s="1">
        <v>475</v>
      </c>
      <c r="O395" s="1">
        <v>85</v>
      </c>
      <c r="P395" s="1">
        <v>485</v>
      </c>
    </row>
    <row r="396" spans="1:16" x14ac:dyDescent="0.2">
      <c r="A396" s="1">
        <v>206216</v>
      </c>
      <c r="B396" s="1" t="s">
        <v>483</v>
      </c>
      <c r="C396" s="1" t="s">
        <v>843</v>
      </c>
      <c r="D396" s="1" t="s">
        <v>25</v>
      </c>
      <c r="E396" s="1" t="s">
        <v>881</v>
      </c>
      <c r="F396" s="1">
        <v>1862</v>
      </c>
      <c r="G396" s="1">
        <v>637</v>
      </c>
      <c r="H396" s="2">
        <f t="shared" si="30"/>
        <v>0.34210526315789475</v>
      </c>
      <c r="I396" s="1">
        <v>160</v>
      </c>
      <c r="J396" s="2">
        <f t="shared" si="31"/>
        <v>0.25117739403453687</v>
      </c>
      <c r="K396" s="1">
        <f t="shared" si="32"/>
        <v>797</v>
      </c>
      <c r="L396" s="2">
        <f t="shared" si="33"/>
        <v>0.4280343716433942</v>
      </c>
      <c r="M396" s="1">
        <f t="shared" si="34"/>
        <v>847</v>
      </c>
      <c r="N396" s="1">
        <v>372</v>
      </c>
      <c r="O396" s="1">
        <v>87</v>
      </c>
      <c r="P396" s="1">
        <v>388</v>
      </c>
    </row>
    <row r="397" spans="1:16" x14ac:dyDescent="0.2">
      <c r="A397" s="1">
        <v>376223</v>
      </c>
      <c r="B397" s="1" t="s">
        <v>484</v>
      </c>
      <c r="C397" s="1" t="s">
        <v>844</v>
      </c>
      <c r="D397" s="1" t="s">
        <v>26</v>
      </c>
      <c r="E397" s="1" t="s">
        <v>881</v>
      </c>
      <c r="F397" s="1">
        <v>7639</v>
      </c>
      <c r="G397" s="1">
        <v>3922</v>
      </c>
      <c r="H397" s="2">
        <f t="shared" si="30"/>
        <v>0.51341798664746696</v>
      </c>
      <c r="I397" s="1">
        <v>392</v>
      </c>
      <c r="J397" s="2">
        <f t="shared" si="31"/>
        <v>9.9949005609382968E-2</v>
      </c>
      <c r="K397" s="1">
        <f t="shared" si="32"/>
        <v>4314</v>
      </c>
      <c r="L397" s="2">
        <f t="shared" si="33"/>
        <v>0.56473360387485272</v>
      </c>
      <c r="M397" s="1">
        <f t="shared" si="34"/>
        <v>4767</v>
      </c>
      <c r="N397" s="1">
        <v>2761</v>
      </c>
      <c r="O397" s="1">
        <v>242</v>
      </c>
      <c r="P397" s="1">
        <v>1764</v>
      </c>
    </row>
    <row r="398" spans="1:16" x14ac:dyDescent="0.2">
      <c r="A398" s="1">
        <v>386230</v>
      </c>
      <c r="B398" s="1" t="s">
        <v>485</v>
      </c>
      <c r="C398" s="1" t="s">
        <v>845</v>
      </c>
      <c r="D398" s="1" t="s">
        <v>106</v>
      </c>
      <c r="E398" s="1" t="s">
        <v>881</v>
      </c>
      <c r="F398" s="1">
        <v>444</v>
      </c>
      <c r="G398" s="1">
        <v>340</v>
      </c>
      <c r="H398" s="2">
        <f t="shared" si="30"/>
        <v>0.76576576576576572</v>
      </c>
      <c r="I398" s="1">
        <v>0</v>
      </c>
      <c r="J398" s="2">
        <f t="shared" si="31"/>
        <v>0</v>
      </c>
      <c r="K398" s="1">
        <f t="shared" si="32"/>
        <v>340</v>
      </c>
      <c r="L398" s="2">
        <f t="shared" si="33"/>
        <v>0.76576576576576572</v>
      </c>
      <c r="M398" s="1">
        <f t="shared" si="34"/>
        <v>281</v>
      </c>
      <c r="N398" s="1">
        <v>215</v>
      </c>
      <c r="O398" s="1">
        <v>0</v>
      </c>
      <c r="P398" s="1">
        <v>66</v>
      </c>
    </row>
    <row r="399" spans="1:16" x14ac:dyDescent="0.2">
      <c r="A399" s="1">
        <v>696237</v>
      </c>
      <c r="B399" s="1" t="s">
        <v>486</v>
      </c>
      <c r="C399" s="1" t="s">
        <v>846</v>
      </c>
      <c r="D399" s="1" t="s">
        <v>463</v>
      </c>
      <c r="E399" s="1" t="s">
        <v>881</v>
      </c>
      <c r="F399" s="1">
        <v>1352</v>
      </c>
      <c r="G399" s="1">
        <v>707</v>
      </c>
      <c r="H399" s="2">
        <f t="shared" si="30"/>
        <v>0.52292899408284022</v>
      </c>
      <c r="I399" s="1">
        <v>111</v>
      </c>
      <c r="J399" s="2">
        <f t="shared" si="31"/>
        <v>0.15700141442715701</v>
      </c>
      <c r="K399" s="1">
        <f t="shared" si="32"/>
        <v>818</v>
      </c>
      <c r="L399" s="2">
        <f t="shared" si="33"/>
        <v>0.6050295857988166</v>
      </c>
      <c r="M399" s="1">
        <f t="shared" si="34"/>
        <v>797</v>
      </c>
      <c r="N399" s="1">
        <v>478</v>
      </c>
      <c r="O399" s="1">
        <v>62</v>
      </c>
      <c r="P399" s="1">
        <v>257</v>
      </c>
    </row>
    <row r="400" spans="1:16" x14ac:dyDescent="0.2">
      <c r="A400" s="1">
        <v>406244</v>
      </c>
      <c r="B400" s="1" t="s">
        <v>487</v>
      </c>
      <c r="C400" s="1" t="s">
        <v>847</v>
      </c>
      <c r="D400" s="1" t="s">
        <v>27</v>
      </c>
      <c r="E400" s="1" t="s">
        <v>881</v>
      </c>
      <c r="F400" s="1">
        <v>6557</v>
      </c>
      <c r="G400" s="1">
        <v>1416</v>
      </c>
      <c r="H400" s="2">
        <f t="shared" si="30"/>
        <v>0.21595241726399267</v>
      </c>
      <c r="I400" s="1">
        <v>211</v>
      </c>
      <c r="J400" s="2">
        <f t="shared" si="31"/>
        <v>0.14901129943502825</v>
      </c>
      <c r="K400" s="1">
        <f t="shared" si="32"/>
        <v>1627</v>
      </c>
      <c r="L400" s="2">
        <f t="shared" si="33"/>
        <v>0.24813176757663566</v>
      </c>
      <c r="M400" s="1">
        <f t="shared" si="34"/>
        <v>2045</v>
      </c>
      <c r="N400" s="1">
        <v>654</v>
      </c>
      <c r="O400" s="1">
        <v>99</v>
      </c>
      <c r="P400" s="1">
        <v>1292</v>
      </c>
    </row>
    <row r="401" spans="1:16" x14ac:dyDescent="0.2">
      <c r="A401" s="1">
        <v>126251</v>
      </c>
      <c r="B401" s="1" t="s">
        <v>488</v>
      </c>
      <c r="C401" s="1" t="s">
        <v>848</v>
      </c>
      <c r="D401" s="1" t="s">
        <v>54</v>
      </c>
      <c r="E401" s="1" t="s">
        <v>881</v>
      </c>
      <c r="F401" s="1">
        <v>249</v>
      </c>
      <c r="G401" s="1">
        <v>112</v>
      </c>
      <c r="H401" s="2">
        <f t="shared" si="30"/>
        <v>0.44979919678714858</v>
      </c>
      <c r="I401" s="1">
        <v>32</v>
      </c>
      <c r="J401" s="2">
        <f t="shared" si="31"/>
        <v>0.2857142857142857</v>
      </c>
      <c r="K401" s="1">
        <f t="shared" si="32"/>
        <v>144</v>
      </c>
      <c r="L401" s="2">
        <f t="shared" si="33"/>
        <v>0.57831325301204817</v>
      </c>
      <c r="M401" s="1">
        <f t="shared" si="34"/>
        <v>166</v>
      </c>
      <c r="N401" s="1">
        <v>75</v>
      </c>
      <c r="O401" s="1">
        <v>20</v>
      </c>
      <c r="P401" s="1">
        <v>71</v>
      </c>
    </row>
    <row r="402" spans="1:16" x14ac:dyDescent="0.2">
      <c r="A402" s="1">
        <v>76293</v>
      </c>
      <c r="B402" s="1" t="s">
        <v>489</v>
      </c>
      <c r="C402" s="1" t="s">
        <v>849</v>
      </c>
      <c r="D402" s="1" t="s">
        <v>19</v>
      </c>
      <c r="E402" s="1" t="s">
        <v>881</v>
      </c>
      <c r="F402" s="1">
        <v>632</v>
      </c>
      <c r="G402" s="1">
        <v>330</v>
      </c>
      <c r="H402" s="2">
        <f t="shared" si="30"/>
        <v>0.52215189873417722</v>
      </c>
      <c r="I402" s="1">
        <v>56</v>
      </c>
      <c r="J402" s="2">
        <f t="shared" si="31"/>
        <v>0.16969696969696971</v>
      </c>
      <c r="K402" s="1">
        <f t="shared" si="32"/>
        <v>386</v>
      </c>
      <c r="L402" s="2">
        <f t="shared" si="33"/>
        <v>0.61075949367088611</v>
      </c>
      <c r="M402" s="1">
        <f t="shared" si="34"/>
        <v>442</v>
      </c>
      <c r="N402" s="1">
        <v>235</v>
      </c>
      <c r="O402" s="1">
        <v>33</v>
      </c>
      <c r="P402" s="1">
        <v>174</v>
      </c>
    </row>
    <row r="403" spans="1:16" x14ac:dyDescent="0.2">
      <c r="A403" s="1">
        <v>406300</v>
      </c>
      <c r="B403" s="1" t="s">
        <v>490</v>
      </c>
      <c r="C403" s="1" t="s">
        <v>850</v>
      </c>
      <c r="D403" s="1" t="s">
        <v>27</v>
      </c>
      <c r="E403" s="1" t="s">
        <v>881</v>
      </c>
      <c r="F403" s="1">
        <v>6898</v>
      </c>
      <c r="G403" s="1">
        <v>5557</v>
      </c>
      <c r="H403" s="2">
        <f t="shared" si="30"/>
        <v>0.80559582487677583</v>
      </c>
      <c r="I403" s="1">
        <v>0</v>
      </c>
      <c r="J403" s="2">
        <f t="shared" si="31"/>
        <v>0</v>
      </c>
      <c r="K403" s="1">
        <f t="shared" si="32"/>
        <v>5557</v>
      </c>
      <c r="L403" s="2">
        <f t="shared" si="33"/>
        <v>0.80559582487677583</v>
      </c>
      <c r="M403" s="1">
        <f t="shared" si="34"/>
        <v>4252</v>
      </c>
      <c r="N403" s="1">
        <v>3437</v>
      </c>
      <c r="O403" s="1">
        <v>0</v>
      </c>
      <c r="P403" s="1">
        <v>815</v>
      </c>
    </row>
    <row r="404" spans="1:16" x14ac:dyDescent="0.2">
      <c r="A404" s="1">
        <v>666307</v>
      </c>
      <c r="B404" s="1" t="s">
        <v>491</v>
      </c>
      <c r="C404" s="1" t="s">
        <v>851</v>
      </c>
      <c r="D404" s="1" t="s">
        <v>39</v>
      </c>
      <c r="E404" s="1" t="s">
        <v>881</v>
      </c>
      <c r="F404" s="1">
        <v>5243</v>
      </c>
      <c r="G404" s="1">
        <v>1505</v>
      </c>
      <c r="H404" s="2">
        <f t="shared" si="30"/>
        <v>0.28704939919893191</v>
      </c>
      <c r="I404" s="1">
        <v>301</v>
      </c>
      <c r="J404" s="2">
        <f t="shared" si="31"/>
        <v>0.2</v>
      </c>
      <c r="K404" s="1">
        <f t="shared" si="32"/>
        <v>1806</v>
      </c>
      <c r="L404" s="2">
        <f t="shared" si="33"/>
        <v>0.34445927903871831</v>
      </c>
      <c r="M404" s="1">
        <f t="shared" si="34"/>
        <v>2625</v>
      </c>
      <c r="N404" s="1">
        <v>927</v>
      </c>
      <c r="O404" s="1">
        <v>169</v>
      </c>
      <c r="P404" s="1">
        <v>1529</v>
      </c>
    </row>
    <row r="405" spans="1:16" x14ac:dyDescent="0.2">
      <c r="A405" s="1">
        <v>56328</v>
      </c>
      <c r="B405" s="1" t="s">
        <v>492</v>
      </c>
      <c r="C405" s="1" t="s">
        <v>558</v>
      </c>
      <c r="D405" s="1" t="s">
        <v>22</v>
      </c>
      <c r="E405" s="1" t="s">
        <v>881</v>
      </c>
      <c r="F405" s="1">
        <v>3442</v>
      </c>
      <c r="G405" s="1">
        <v>642</v>
      </c>
      <c r="H405" s="2">
        <f t="shared" si="30"/>
        <v>0.18651946542707729</v>
      </c>
      <c r="I405" s="1">
        <v>128</v>
      </c>
      <c r="J405" s="2">
        <f t="shared" si="31"/>
        <v>0.19937694704049844</v>
      </c>
      <c r="K405" s="1">
        <f t="shared" si="32"/>
        <v>770</v>
      </c>
      <c r="L405" s="2">
        <f t="shared" si="33"/>
        <v>0.22370714700755376</v>
      </c>
      <c r="M405" s="1">
        <f t="shared" si="34"/>
        <v>1595</v>
      </c>
      <c r="N405" s="1">
        <v>404</v>
      </c>
      <c r="O405" s="1">
        <v>76</v>
      </c>
      <c r="P405" s="1">
        <v>1115</v>
      </c>
    </row>
    <row r="406" spans="1:16" x14ac:dyDescent="0.2">
      <c r="A406" s="1">
        <v>326370</v>
      </c>
      <c r="B406" s="1" t="s">
        <v>493</v>
      </c>
      <c r="C406" s="1" t="s">
        <v>852</v>
      </c>
      <c r="D406" s="1" t="s">
        <v>16</v>
      </c>
      <c r="E406" s="1" t="s">
        <v>881</v>
      </c>
      <c r="F406" s="1">
        <v>1779</v>
      </c>
      <c r="G406" s="1">
        <v>407</v>
      </c>
      <c r="H406" s="2">
        <f t="shared" si="30"/>
        <v>0.22878021360314785</v>
      </c>
      <c r="I406" s="1">
        <v>83</v>
      </c>
      <c r="J406" s="2">
        <f t="shared" si="31"/>
        <v>0.20393120393120392</v>
      </c>
      <c r="K406" s="1">
        <f t="shared" si="32"/>
        <v>490</v>
      </c>
      <c r="L406" s="2">
        <f t="shared" si="33"/>
        <v>0.27543563799887577</v>
      </c>
      <c r="M406" s="1">
        <f t="shared" si="34"/>
        <v>1156</v>
      </c>
      <c r="N406" s="1">
        <v>281</v>
      </c>
      <c r="O406" s="1">
        <v>53</v>
      </c>
      <c r="P406" s="1">
        <v>822</v>
      </c>
    </row>
    <row r="407" spans="1:16" x14ac:dyDescent="0.2">
      <c r="A407" s="1">
        <v>626321</v>
      </c>
      <c r="B407" s="1" t="s">
        <v>494</v>
      </c>
      <c r="C407" s="1" t="s">
        <v>853</v>
      </c>
      <c r="D407" s="1" t="s">
        <v>58</v>
      </c>
      <c r="E407" s="1" t="s">
        <v>881</v>
      </c>
      <c r="F407" s="1">
        <v>1004</v>
      </c>
      <c r="G407" s="1">
        <v>337</v>
      </c>
      <c r="H407" s="2">
        <f t="shared" si="30"/>
        <v>0.33565737051792827</v>
      </c>
      <c r="I407" s="1">
        <v>66</v>
      </c>
      <c r="J407" s="2">
        <f t="shared" si="31"/>
        <v>0.19584569732937684</v>
      </c>
      <c r="K407" s="1">
        <f t="shared" si="32"/>
        <v>403</v>
      </c>
      <c r="L407" s="2">
        <f t="shared" si="33"/>
        <v>0.40139442231075695</v>
      </c>
      <c r="M407" s="1">
        <f t="shared" si="34"/>
        <v>543</v>
      </c>
      <c r="N407" s="1">
        <v>185</v>
      </c>
      <c r="O407" s="1">
        <v>39</v>
      </c>
      <c r="P407" s="1">
        <v>319</v>
      </c>
    </row>
    <row r="408" spans="1:16" x14ac:dyDescent="0.2">
      <c r="A408" s="1">
        <v>396335</v>
      </c>
      <c r="B408" s="1" t="s">
        <v>495</v>
      </c>
      <c r="C408" s="1" t="s">
        <v>854</v>
      </c>
      <c r="D408" s="1" t="s">
        <v>326</v>
      </c>
      <c r="E408" s="1" t="s">
        <v>881</v>
      </c>
      <c r="F408" s="1">
        <v>1055</v>
      </c>
      <c r="G408" s="1">
        <v>453</v>
      </c>
      <c r="H408" s="2">
        <f t="shared" si="30"/>
        <v>0.42938388625592416</v>
      </c>
      <c r="I408" s="1">
        <v>91</v>
      </c>
      <c r="J408" s="2">
        <f t="shared" si="31"/>
        <v>0.20088300220750552</v>
      </c>
      <c r="K408" s="1">
        <f t="shared" si="32"/>
        <v>544</v>
      </c>
      <c r="L408" s="2">
        <f t="shared" si="33"/>
        <v>0.51563981042654028</v>
      </c>
      <c r="M408" s="1">
        <f t="shared" si="34"/>
        <v>689</v>
      </c>
      <c r="N408" s="1">
        <v>324</v>
      </c>
      <c r="O408" s="1">
        <v>56</v>
      </c>
      <c r="P408" s="1">
        <v>309</v>
      </c>
    </row>
    <row r="409" spans="1:16" x14ac:dyDescent="0.2">
      <c r="A409" s="1">
        <v>566354</v>
      </c>
      <c r="B409" s="1" t="s">
        <v>496</v>
      </c>
      <c r="C409" s="1" t="s">
        <v>855</v>
      </c>
      <c r="D409" s="1" t="s">
        <v>56</v>
      </c>
      <c r="E409" s="1" t="s">
        <v>881</v>
      </c>
      <c r="F409" s="1">
        <v>230</v>
      </c>
      <c r="G409" s="1">
        <v>152</v>
      </c>
      <c r="H409" s="2">
        <f t="shared" si="30"/>
        <v>0.66086956521739126</v>
      </c>
      <c r="I409" s="1">
        <v>0</v>
      </c>
      <c r="J409" s="2">
        <f t="shared" si="31"/>
        <v>0</v>
      </c>
      <c r="K409" s="1">
        <f t="shared" si="32"/>
        <v>152</v>
      </c>
      <c r="L409" s="2">
        <f t="shared" si="33"/>
        <v>0.66086956521739126</v>
      </c>
      <c r="M409" s="1">
        <f t="shared" si="34"/>
        <v>149</v>
      </c>
      <c r="N409" s="1">
        <v>97</v>
      </c>
      <c r="O409" s="1">
        <v>0</v>
      </c>
      <c r="P409" s="1">
        <v>52</v>
      </c>
    </row>
    <row r="410" spans="1:16" x14ac:dyDescent="0.2">
      <c r="A410" s="1">
        <v>686384</v>
      </c>
      <c r="B410" s="1" t="s">
        <v>497</v>
      </c>
      <c r="C410" s="1" t="s">
        <v>856</v>
      </c>
      <c r="D410" s="1" t="s">
        <v>67</v>
      </c>
      <c r="E410" s="1" t="s">
        <v>881</v>
      </c>
      <c r="F410" s="1">
        <v>811</v>
      </c>
      <c r="G410" s="1">
        <v>251</v>
      </c>
      <c r="H410" s="2">
        <f t="shared" si="30"/>
        <v>0.30949445129469788</v>
      </c>
      <c r="I410" s="1">
        <v>75</v>
      </c>
      <c r="J410" s="2">
        <f t="shared" si="31"/>
        <v>0.29880478087649404</v>
      </c>
      <c r="K410" s="1">
        <f t="shared" si="32"/>
        <v>326</v>
      </c>
      <c r="L410" s="2">
        <f t="shared" si="33"/>
        <v>0.40197287299630086</v>
      </c>
      <c r="M410" s="1">
        <f t="shared" si="34"/>
        <v>499</v>
      </c>
      <c r="N410" s="1">
        <v>169</v>
      </c>
      <c r="O410" s="1">
        <v>52</v>
      </c>
      <c r="P410" s="1">
        <v>278</v>
      </c>
    </row>
    <row r="411" spans="1:16" x14ac:dyDescent="0.2">
      <c r="A411" s="1">
        <v>306412</v>
      </c>
      <c r="B411" s="1" t="s">
        <v>498</v>
      </c>
      <c r="C411" s="1" t="s">
        <v>561</v>
      </c>
      <c r="D411" s="1" t="s">
        <v>32</v>
      </c>
      <c r="E411" s="1" t="s">
        <v>881</v>
      </c>
      <c r="F411" s="1">
        <v>627</v>
      </c>
      <c r="G411" s="1">
        <v>205</v>
      </c>
      <c r="H411" s="2">
        <f t="shared" si="30"/>
        <v>0.32695374800637961</v>
      </c>
      <c r="I411" s="1">
        <v>30</v>
      </c>
      <c r="J411" s="2">
        <f t="shared" si="31"/>
        <v>0.14634146341463414</v>
      </c>
      <c r="K411" s="1">
        <f t="shared" si="32"/>
        <v>235</v>
      </c>
      <c r="L411" s="2">
        <f t="shared" si="33"/>
        <v>0.37480063795853269</v>
      </c>
      <c r="M411" s="1">
        <f t="shared" si="34"/>
        <v>260</v>
      </c>
      <c r="N411" s="1">
        <v>118</v>
      </c>
      <c r="O411" s="1">
        <v>14</v>
      </c>
      <c r="P411" s="1">
        <v>128</v>
      </c>
    </row>
    <row r="412" spans="1:16" x14ac:dyDescent="0.2">
      <c r="A412" s="1">
        <v>346440</v>
      </c>
      <c r="B412" s="1" t="s">
        <v>499</v>
      </c>
      <c r="C412" s="1" t="s">
        <v>857</v>
      </c>
      <c r="D412" s="1" t="s">
        <v>33</v>
      </c>
      <c r="E412" s="1" t="s">
        <v>881</v>
      </c>
      <c r="F412" s="1">
        <v>177</v>
      </c>
      <c r="G412" s="1">
        <v>167</v>
      </c>
      <c r="H412" s="2">
        <f t="shared" si="30"/>
        <v>0.94350282485875703</v>
      </c>
      <c r="I412" s="1">
        <v>0</v>
      </c>
      <c r="J412" s="2">
        <f t="shared" si="31"/>
        <v>0</v>
      </c>
      <c r="K412" s="1">
        <f t="shared" si="32"/>
        <v>167</v>
      </c>
      <c r="L412" s="2">
        <f t="shared" si="33"/>
        <v>0.94350282485875703</v>
      </c>
      <c r="M412" s="1">
        <f t="shared" si="34"/>
        <v>117</v>
      </c>
      <c r="N412" s="1">
        <v>110</v>
      </c>
      <c r="O412" s="1">
        <v>0</v>
      </c>
      <c r="P412" s="1">
        <v>7</v>
      </c>
    </row>
    <row r="413" spans="1:16" x14ac:dyDescent="0.2">
      <c r="A413" s="1">
        <v>616426</v>
      </c>
      <c r="B413" s="1" t="s">
        <v>500</v>
      </c>
      <c r="C413" s="1" t="s">
        <v>858</v>
      </c>
      <c r="D413" s="1" t="s">
        <v>86</v>
      </c>
      <c r="E413" s="1" t="s">
        <v>881</v>
      </c>
      <c r="F413" s="1">
        <v>755</v>
      </c>
      <c r="G413" s="1">
        <v>321</v>
      </c>
      <c r="H413" s="2">
        <f t="shared" si="30"/>
        <v>0.42516556291390728</v>
      </c>
      <c r="I413" s="1">
        <v>75</v>
      </c>
      <c r="J413" s="2">
        <f t="shared" si="31"/>
        <v>0.23364485981308411</v>
      </c>
      <c r="K413" s="1">
        <f t="shared" si="32"/>
        <v>396</v>
      </c>
      <c r="L413" s="2">
        <f t="shared" si="33"/>
        <v>0.52450331125827809</v>
      </c>
      <c r="M413" s="1">
        <f t="shared" si="34"/>
        <v>515</v>
      </c>
      <c r="N413" s="1">
        <v>233</v>
      </c>
      <c r="O413" s="1">
        <v>51</v>
      </c>
      <c r="P413" s="1">
        <v>231</v>
      </c>
    </row>
    <row r="414" spans="1:16" x14ac:dyDescent="0.2">
      <c r="A414" s="1">
        <v>646461</v>
      </c>
      <c r="B414" s="1" t="s">
        <v>501</v>
      </c>
      <c r="C414" s="1" t="s">
        <v>859</v>
      </c>
      <c r="D414" s="1" t="s">
        <v>53</v>
      </c>
      <c r="E414" s="1" t="s">
        <v>881</v>
      </c>
      <c r="F414" s="1">
        <v>2040</v>
      </c>
      <c r="G414" s="1">
        <v>883</v>
      </c>
      <c r="H414" s="2">
        <f t="shared" si="30"/>
        <v>0.43284313725490198</v>
      </c>
      <c r="I414" s="1">
        <v>136</v>
      </c>
      <c r="J414" s="2">
        <f t="shared" si="31"/>
        <v>0.15402038505096263</v>
      </c>
      <c r="K414" s="1">
        <f t="shared" si="32"/>
        <v>1019</v>
      </c>
      <c r="L414" s="2">
        <f t="shared" si="33"/>
        <v>0.49950980392156863</v>
      </c>
      <c r="M414" s="1">
        <f t="shared" si="34"/>
        <v>1195</v>
      </c>
      <c r="N414" s="1">
        <v>613</v>
      </c>
      <c r="O414" s="1">
        <v>77</v>
      </c>
      <c r="P414" s="1">
        <v>505</v>
      </c>
    </row>
    <row r="415" spans="1:16" x14ac:dyDescent="0.2">
      <c r="A415" s="1">
        <v>406470</v>
      </c>
      <c r="B415" s="1" t="s">
        <v>502</v>
      </c>
      <c r="C415" s="1" t="s">
        <v>638</v>
      </c>
      <c r="D415" s="1" t="s">
        <v>27</v>
      </c>
      <c r="E415" s="1" t="s">
        <v>881</v>
      </c>
      <c r="F415" s="1">
        <v>2373</v>
      </c>
      <c r="G415" s="1">
        <v>623</v>
      </c>
      <c r="H415" s="2">
        <f t="shared" si="30"/>
        <v>0.26253687315634217</v>
      </c>
      <c r="I415" s="1">
        <v>143</v>
      </c>
      <c r="J415" s="2">
        <f t="shared" si="31"/>
        <v>0.22953451043338685</v>
      </c>
      <c r="K415" s="1">
        <f t="shared" si="32"/>
        <v>766</v>
      </c>
      <c r="L415" s="2">
        <f t="shared" si="33"/>
        <v>0.32279814580699534</v>
      </c>
      <c r="M415" s="1">
        <f t="shared" si="34"/>
        <v>1065</v>
      </c>
      <c r="N415" s="1">
        <v>359</v>
      </c>
      <c r="O415" s="1">
        <v>84</v>
      </c>
      <c r="P415" s="1">
        <v>622</v>
      </c>
    </row>
    <row r="416" spans="1:16" x14ac:dyDescent="0.2">
      <c r="A416" s="1">
        <v>756775</v>
      </c>
      <c r="B416" s="1" t="s">
        <v>503</v>
      </c>
      <c r="C416" s="1" t="s">
        <v>29</v>
      </c>
      <c r="D416" s="1" t="s">
        <v>30</v>
      </c>
      <c r="E416" s="1" t="s">
        <v>881</v>
      </c>
      <c r="F416" s="1">
        <v>28</v>
      </c>
      <c r="G416" s="1">
        <v>5</v>
      </c>
      <c r="H416" s="2">
        <f t="shared" si="30"/>
        <v>0.17857142857142858</v>
      </c>
      <c r="I416" s="1">
        <v>1</v>
      </c>
      <c r="J416" s="2">
        <f t="shared" si="31"/>
        <v>0.2</v>
      </c>
      <c r="K416" s="1">
        <f t="shared" si="32"/>
        <v>6</v>
      </c>
      <c r="L416" s="2">
        <f t="shared" si="33"/>
        <v>0.21428571428571427</v>
      </c>
      <c r="M416" s="1">
        <f t="shared" si="34"/>
        <v>15</v>
      </c>
      <c r="N416" s="1">
        <v>4</v>
      </c>
      <c r="O416" s="1">
        <v>0</v>
      </c>
      <c r="P416" s="1">
        <v>11</v>
      </c>
    </row>
    <row r="417" spans="1:16" x14ac:dyDescent="0.2">
      <c r="A417" s="1">
        <v>696475</v>
      </c>
      <c r="B417" s="1" t="s">
        <v>504</v>
      </c>
      <c r="C417" s="1" t="s">
        <v>860</v>
      </c>
      <c r="D417" s="1" t="s">
        <v>463</v>
      </c>
      <c r="E417" s="1" t="s">
        <v>881</v>
      </c>
      <c r="F417" s="1">
        <v>604</v>
      </c>
      <c r="G417" s="1">
        <v>239</v>
      </c>
      <c r="H417" s="2">
        <f t="shared" si="30"/>
        <v>0.39569536423841062</v>
      </c>
      <c r="I417" s="1">
        <v>55</v>
      </c>
      <c r="J417" s="2">
        <f t="shared" si="31"/>
        <v>0.23012552301255229</v>
      </c>
      <c r="K417" s="1">
        <f t="shared" si="32"/>
        <v>294</v>
      </c>
      <c r="L417" s="2">
        <f t="shared" si="33"/>
        <v>0.48675496688741721</v>
      </c>
      <c r="M417" s="1">
        <f t="shared" si="34"/>
        <v>304</v>
      </c>
      <c r="N417" s="1">
        <v>156</v>
      </c>
      <c r="O417" s="1">
        <v>24</v>
      </c>
      <c r="P417" s="1">
        <v>124</v>
      </c>
    </row>
    <row r="418" spans="1:16" x14ac:dyDescent="0.2">
      <c r="A418" s="1">
        <v>646482</v>
      </c>
      <c r="B418" s="1" t="s">
        <v>505</v>
      </c>
      <c r="C418" s="1" t="s">
        <v>861</v>
      </c>
      <c r="D418" s="1" t="s">
        <v>53</v>
      </c>
      <c r="E418" s="1" t="s">
        <v>881</v>
      </c>
      <c r="F418" s="1">
        <v>638</v>
      </c>
      <c r="G418" s="1">
        <v>177</v>
      </c>
      <c r="H418" s="2">
        <f t="shared" si="30"/>
        <v>0.2774294670846395</v>
      </c>
      <c r="I418" s="1">
        <v>33</v>
      </c>
      <c r="J418" s="2">
        <f t="shared" si="31"/>
        <v>0.1864406779661017</v>
      </c>
      <c r="K418" s="1">
        <f t="shared" si="32"/>
        <v>210</v>
      </c>
      <c r="L418" s="2">
        <f t="shared" si="33"/>
        <v>0.32915360501567398</v>
      </c>
      <c r="M418" s="1">
        <f t="shared" si="34"/>
        <v>271</v>
      </c>
      <c r="N418" s="1">
        <v>93</v>
      </c>
      <c r="O418" s="1">
        <v>19</v>
      </c>
      <c r="P418" s="1">
        <v>159</v>
      </c>
    </row>
    <row r="419" spans="1:16" x14ac:dyDescent="0.2">
      <c r="A419" s="1">
        <v>706608</v>
      </c>
      <c r="B419" s="1" t="s">
        <v>506</v>
      </c>
      <c r="C419" s="1" t="s">
        <v>862</v>
      </c>
      <c r="D419" s="1" t="s">
        <v>42</v>
      </c>
      <c r="E419" s="1" t="s">
        <v>881</v>
      </c>
      <c r="F419" s="1">
        <v>1710</v>
      </c>
      <c r="G419" s="1">
        <v>289</v>
      </c>
      <c r="H419" s="2">
        <f t="shared" si="30"/>
        <v>0.16900584795321638</v>
      </c>
      <c r="I419" s="1">
        <v>61</v>
      </c>
      <c r="J419" s="2">
        <f t="shared" si="31"/>
        <v>0.21107266435986158</v>
      </c>
      <c r="K419" s="1">
        <f t="shared" si="32"/>
        <v>350</v>
      </c>
      <c r="L419" s="2">
        <f t="shared" si="33"/>
        <v>0.2046783625730994</v>
      </c>
      <c r="M419" s="1">
        <f t="shared" si="34"/>
        <v>831</v>
      </c>
      <c r="N419" s="1">
        <v>169</v>
      </c>
      <c r="O419" s="1">
        <v>36</v>
      </c>
      <c r="P419" s="1">
        <v>626</v>
      </c>
    </row>
    <row r="420" spans="1:16" x14ac:dyDescent="0.2">
      <c r="A420" s="1">
        <v>576615</v>
      </c>
      <c r="B420" s="1" t="s">
        <v>507</v>
      </c>
      <c r="C420" s="1" t="s">
        <v>863</v>
      </c>
      <c r="D420" s="1" t="s">
        <v>48</v>
      </c>
      <c r="E420" s="1" t="s">
        <v>881</v>
      </c>
      <c r="F420" s="1">
        <v>229</v>
      </c>
      <c r="G420" s="1">
        <v>128</v>
      </c>
      <c r="H420" s="2">
        <f t="shared" si="30"/>
        <v>0.55895196506550215</v>
      </c>
      <c r="I420" s="1">
        <v>37</v>
      </c>
      <c r="J420" s="2">
        <f t="shared" si="31"/>
        <v>0.2890625</v>
      </c>
      <c r="K420" s="1">
        <f t="shared" si="32"/>
        <v>165</v>
      </c>
      <c r="L420" s="2">
        <f t="shared" si="33"/>
        <v>0.72052401746724892</v>
      </c>
      <c r="M420" s="1">
        <f t="shared" si="34"/>
        <v>146</v>
      </c>
      <c r="N420" s="1">
        <v>86</v>
      </c>
      <c r="O420" s="1">
        <v>25</v>
      </c>
      <c r="P420" s="1">
        <v>35</v>
      </c>
    </row>
    <row r="421" spans="1:16" x14ac:dyDescent="0.2">
      <c r="A421" s="1">
        <v>756770</v>
      </c>
      <c r="B421" s="1" t="s">
        <v>508</v>
      </c>
      <c r="C421" s="1" t="s">
        <v>595</v>
      </c>
      <c r="D421" s="1" t="s">
        <v>53</v>
      </c>
      <c r="E421" s="1" t="s">
        <v>881</v>
      </c>
      <c r="F421" s="1">
        <v>77</v>
      </c>
      <c r="G421" s="1">
        <v>25</v>
      </c>
      <c r="H421" s="2">
        <f t="shared" si="30"/>
        <v>0.32467532467532467</v>
      </c>
      <c r="I421" s="1">
        <v>5</v>
      </c>
      <c r="J421" s="2">
        <f t="shared" si="31"/>
        <v>0.2</v>
      </c>
      <c r="K421" s="1">
        <f t="shared" si="32"/>
        <v>30</v>
      </c>
      <c r="L421" s="2">
        <f t="shared" si="33"/>
        <v>0.38961038961038963</v>
      </c>
      <c r="M421" s="1">
        <f t="shared" si="34"/>
        <v>62</v>
      </c>
      <c r="N421" s="1">
        <v>21</v>
      </c>
      <c r="O421" s="1">
        <v>5</v>
      </c>
      <c r="P421" s="1">
        <v>36</v>
      </c>
    </row>
    <row r="422" spans="1:16" x14ac:dyDescent="0.2">
      <c r="A422" s="1">
        <v>566678</v>
      </c>
      <c r="B422" s="1" t="s">
        <v>509</v>
      </c>
      <c r="C422" s="1" t="s">
        <v>864</v>
      </c>
      <c r="D422" s="1" t="s">
        <v>56</v>
      </c>
      <c r="E422" s="1" t="s">
        <v>881</v>
      </c>
      <c r="F422" s="1">
        <v>1857</v>
      </c>
      <c r="G422" s="1">
        <v>816</v>
      </c>
      <c r="H422" s="2">
        <f t="shared" si="30"/>
        <v>0.4394184168012924</v>
      </c>
      <c r="I422" s="1">
        <v>149</v>
      </c>
      <c r="J422" s="2">
        <f t="shared" si="31"/>
        <v>0.18259803921568626</v>
      </c>
      <c r="K422" s="1">
        <f t="shared" si="32"/>
        <v>965</v>
      </c>
      <c r="L422" s="2">
        <f t="shared" si="33"/>
        <v>0.51965535810446961</v>
      </c>
      <c r="M422" s="1">
        <f t="shared" si="34"/>
        <v>993</v>
      </c>
      <c r="N422" s="1">
        <v>566</v>
      </c>
      <c r="O422" s="1">
        <v>86</v>
      </c>
      <c r="P422" s="1">
        <v>341</v>
      </c>
    </row>
    <row r="423" spans="1:16" x14ac:dyDescent="0.2">
      <c r="A423" s="1">
        <v>130469</v>
      </c>
      <c r="B423" s="1" t="s">
        <v>510</v>
      </c>
      <c r="C423" s="1" t="s">
        <v>865</v>
      </c>
      <c r="D423" s="1" t="s">
        <v>49</v>
      </c>
      <c r="E423" s="1" t="s">
        <v>881</v>
      </c>
      <c r="F423" s="1">
        <v>775</v>
      </c>
      <c r="G423" s="1">
        <v>166</v>
      </c>
      <c r="H423" s="2">
        <f t="shared" si="30"/>
        <v>0.21419354838709678</v>
      </c>
      <c r="I423" s="1">
        <v>30</v>
      </c>
      <c r="J423" s="2">
        <f t="shared" si="31"/>
        <v>0.18072289156626506</v>
      </c>
      <c r="K423" s="1">
        <f t="shared" si="32"/>
        <v>196</v>
      </c>
      <c r="L423" s="2">
        <f t="shared" si="33"/>
        <v>0.25290322580645164</v>
      </c>
      <c r="M423" s="1">
        <f t="shared" si="34"/>
        <v>316</v>
      </c>
      <c r="N423" s="1">
        <v>88</v>
      </c>
      <c r="O423" s="1">
        <v>18</v>
      </c>
      <c r="P423" s="1">
        <v>210</v>
      </c>
    </row>
    <row r="424" spans="1:16" x14ac:dyDescent="0.2">
      <c r="A424" s="1">
        <v>716685</v>
      </c>
      <c r="B424" s="1" t="s">
        <v>511</v>
      </c>
      <c r="C424" s="1" t="s">
        <v>866</v>
      </c>
      <c r="D424" s="1" t="s">
        <v>35</v>
      </c>
      <c r="E424" s="1" t="s">
        <v>881</v>
      </c>
      <c r="F424" s="1">
        <v>4436</v>
      </c>
      <c r="G424" s="1">
        <v>2653</v>
      </c>
      <c r="H424" s="2">
        <f t="shared" si="30"/>
        <v>0.59806131650135252</v>
      </c>
      <c r="I424" s="1">
        <v>209</v>
      </c>
      <c r="J424" s="2">
        <f t="shared" si="31"/>
        <v>7.8778741047870332E-2</v>
      </c>
      <c r="K424" s="1">
        <f t="shared" si="32"/>
        <v>2862</v>
      </c>
      <c r="L424" s="2">
        <f t="shared" si="33"/>
        <v>0.64517583408476109</v>
      </c>
      <c r="M424" s="1">
        <f t="shared" si="34"/>
        <v>3131</v>
      </c>
      <c r="N424" s="1">
        <v>1864</v>
      </c>
      <c r="O424" s="1">
        <v>135</v>
      </c>
      <c r="P424" s="1">
        <v>1132</v>
      </c>
    </row>
    <row r="425" spans="1:16" x14ac:dyDescent="0.2">
      <c r="A425" s="1">
        <v>586692</v>
      </c>
      <c r="B425" s="1" t="s">
        <v>512</v>
      </c>
      <c r="C425" s="1" t="s">
        <v>867</v>
      </c>
      <c r="D425" s="1" t="s">
        <v>18</v>
      </c>
      <c r="E425" s="1" t="s">
        <v>881</v>
      </c>
      <c r="F425" s="1">
        <v>1146</v>
      </c>
      <c r="G425" s="1">
        <v>433</v>
      </c>
      <c r="H425" s="2">
        <f t="shared" si="30"/>
        <v>0.37783595113438045</v>
      </c>
      <c r="I425" s="1">
        <v>107</v>
      </c>
      <c r="J425" s="2">
        <f t="shared" si="31"/>
        <v>0.24711316397228639</v>
      </c>
      <c r="K425" s="1">
        <f t="shared" si="32"/>
        <v>540</v>
      </c>
      <c r="L425" s="2">
        <f t="shared" si="33"/>
        <v>0.47120418848167539</v>
      </c>
      <c r="M425" s="1">
        <f t="shared" si="34"/>
        <v>714</v>
      </c>
      <c r="N425" s="1">
        <v>292</v>
      </c>
      <c r="O425" s="1">
        <v>65</v>
      </c>
      <c r="P425" s="1">
        <v>357</v>
      </c>
    </row>
    <row r="426" spans="1:16" x14ac:dyDescent="0.2">
      <c r="A426" s="1">
        <v>296713</v>
      </c>
      <c r="B426" s="1" t="s">
        <v>513</v>
      </c>
      <c r="C426" s="1" t="s">
        <v>868</v>
      </c>
      <c r="D426" s="1" t="s">
        <v>68</v>
      </c>
      <c r="E426" s="1" t="s">
        <v>881</v>
      </c>
      <c r="F426" s="1">
        <v>445</v>
      </c>
      <c r="G426" s="1">
        <v>175</v>
      </c>
      <c r="H426" s="2">
        <f t="shared" si="30"/>
        <v>0.39325842696629215</v>
      </c>
      <c r="I426" s="1">
        <v>58</v>
      </c>
      <c r="J426" s="2">
        <f t="shared" si="31"/>
        <v>0.33142857142857141</v>
      </c>
      <c r="K426" s="1">
        <f t="shared" si="32"/>
        <v>233</v>
      </c>
      <c r="L426" s="2">
        <f t="shared" si="33"/>
        <v>0.52359550561797752</v>
      </c>
      <c r="M426" s="1">
        <f t="shared" si="34"/>
        <v>332</v>
      </c>
      <c r="N426" s="1">
        <v>132</v>
      </c>
      <c r="O426" s="1">
        <v>40</v>
      </c>
      <c r="P426" s="1">
        <v>160</v>
      </c>
    </row>
    <row r="427" spans="1:16" x14ac:dyDescent="0.2">
      <c r="A427" s="1">
        <v>408004</v>
      </c>
      <c r="B427" s="1" t="s">
        <v>514</v>
      </c>
      <c r="C427" s="1" t="s">
        <v>27</v>
      </c>
      <c r="D427" s="1" t="s">
        <v>27</v>
      </c>
      <c r="E427" s="1" t="s">
        <v>880</v>
      </c>
      <c r="F427" s="1">
        <v>570</v>
      </c>
      <c r="G427" s="1">
        <v>214</v>
      </c>
      <c r="H427" s="2">
        <f t="shared" si="30"/>
        <v>0.37543859649122807</v>
      </c>
      <c r="I427" s="1">
        <v>35</v>
      </c>
      <c r="J427" s="2">
        <f t="shared" si="31"/>
        <v>0.16355140186915887</v>
      </c>
      <c r="K427" s="1">
        <f t="shared" si="32"/>
        <v>249</v>
      </c>
      <c r="L427" s="2">
        <f t="shared" si="33"/>
        <v>0.43684210526315792</v>
      </c>
      <c r="M427" s="1">
        <f t="shared" si="34"/>
        <v>290</v>
      </c>
      <c r="N427" s="1">
        <v>135</v>
      </c>
      <c r="O427" s="1">
        <v>21</v>
      </c>
      <c r="P427" s="1">
        <v>134</v>
      </c>
    </row>
    <row r="428" spans="1:16" x14ac:dyDescent="0.2">
      <c r="A428" s="1">
        <v>636720</v>
      </c>
      <c r="B428" s="1" t="s">
        <v>515</v>
      </c>
      <c r="C428" s="1" t="s">
        <v>869</v>
      </c>
      <c r="D428" s="1" t="s">
        <v>265</v>
      </c>
      <c r="E428" s="1" t="s">
        <v>881</v>
      </c>
      <c r="F428" s="1">
        <v>510</v>
      </c>
      <c r="G428" s="1">
        <v>196</v>
      </c>
      <c r="H428" s="2">
        <f t="shared" si="30"/>
        <v>0.3843137254901961</v>
      </c>
      <c r="I428" s="1">
        <v>52</v>
      </c>
      <c r="J428" s="2">
        <f t="shared" si="31"/>
        <v>0.26530612244897961</v>
      </c>
      <c r="K428" s="1">
        <f t="shared" si="32"/>
        <v>248</v>
      </c>
      <c r="L428" s="2">
        <f t="shared" si="33"/>
        <v>0.48627450980392156</v>
      </c>
      <c r="M428" s="1">
        <f t="shared" si="34"/>
        <v>288</v>
      </c>
      <c r="N428" s="1">
        <v>123</v>
      </c>
      <c r="O428" s="1">
        <v>29</v>
      </c>
      <c r="P428" s="1">
        <v>136</v>
      </c>
    </row>
    <row r="429" spans="1:16" x14ac:dyDescent="0.2">
      <c r="A429" s="1">
        <v>56734</v>
      </c>
      <c r="B429" s="1" t="s">
        <v>516</v>
      </c>
      <c r="C429" s="1" t="s">
        <v>870</v>
      </c>
      <c r="D429" s="1" t="s">
        <v>22</v>
      </c>
      <c r="E429" s="1" t="s">
        <v>881</v>
      </c>
      <c r="F429" s="1">
        <v>1302</v>
      </c>
      <c r="G429" s="1">
        <v>227</v>
      </c>
      <c r="H429" s="2">
        <f t="shared" si="30"/>
        <v>0.17434715821812596</v>
      </c>
      <c r="I429" s="1">
        <v>58</v>
      </c>
      <c r="J429" s="2">
        <f t="shared" si="31"/>
        <v>0.25550660792951541</v>
      </c>
      <c r="K429" s="1">
        <f t="shared" si="32"/>
        <v>285</v>
      </c>
      <c r="L429" s="2">
        <f t="shared" si="33"/>
        <v>0.21889400921658986</v>
      </c>
      <c r="M429" s="1">
        <f t="shared" si="34"/>
        <v>684</v>
      </c>
      <c r="N429" s="1">
        <v>159</v>
      </c>
      <c r="O429" s="1">
        <v>36</v>
      </c>
      <c r="P429" s="1">
        <v>489</v>
      </c>
    </row>
    <row r="430" spans="1:16" x14ac:dyDescent="0.2">
      <c r="A430" s="1">
        <v>516748</v>
      </c>
      <c r="B430" s="1" t="s">
        <v>517</v>
      </c>
      <c r="C430" s="1" t="s">
        <v>834</v>
      </c>
      <c r="D430" s="1" t="s">
        <v>28</v>
      </c>
      <c r="E430" s="1" t="s">
        <v>881</v>
      </c>
      <c r="F430" s="1">
        <v>1214</v>
      </c>
      <c r="G430" s="1">
        <v>191</v>
      </c>
      <c r="H430" s="2">
        <f t="shared" si="30"/>
        <v>0.15733113673805602</v>
      </c>
      <c r="I430" s="1">
        <v>37</v>
      </c>
      <c r="J430" s="2">
        <f t="shared" si="31"/>
        <v>0.193717277486911</v>
      </c>
      <c r="K430" s="1">
        <f t="shared" si="32"/>
        <v>228</v>
      </c>
      <c r="L430" s="2">
        <f t="shared" si="33"/>
        <v>0.18780889621087316</v>
      </c>
      <c r="M430" s="1">
        <f t="shared" si="34"/>
        <v>573</v>
      </c>
      <c r="N430" s="1">
        <v>125</v>
      </c>
      <c r="O430" s="1">
        <v>25</v>
      </c>
      <c r="P430" s="1">
        <v>423</v>
      </c>
    </row>
  </sheetData>
  <sortState xmlns:xlrd2="http://schemas.microsoft.com/office/spreadsheetml/2017/richdata2" ref="A2:P430">
    <sortCondition ref="B2:B430"/>
  </sortState>
  <conditionalFormatting sqref="B2:B430">
    <cfRule type="containsText" dxfId="1" priority="1" operator="containsText" text="No claim submitted">
      <formula>NOT(ISERROR(SEARCH("No claim submitted",B2)))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BFF-0A20-47ED-BF67-9359A15C1B03}">
  <dimension ref="A1:P9"/>
  <sheetViews>
    <sheetView zoomScaleNormal="100" workbookViewId="0">
      <pane ySplit="1" topLeftCell="A2" activePane="bottomLeft" state="frozen"/>
      <selection pane="bottomLeft" activeCell="F16" sqref="F16"/>
    </sheetView>
  </sheetViews>
  <sheetFormatPr defaultRowHeight="14.25" x14ac:dyDescent="0.2"/>
  <cols>
    <col min="1" max="1" width="9" style="1" bestFit="1" customWidth="1"/>
    <col min="2" max="2" width="41.28515625" style="1" bestFit="1" customWidth="1"/>
    <col min="3" max="3" width="12.5703125" style="1" bestFit="1" customWidth="1"/>
    <col min="4" max="4" width="11.7109375" style="1" bestFit="1" customWidth="1"/>
    <col min="5" max="5" width="13.85546875" style="1" customWidth="1"/>
    <col min="6" max="6" width="14" style="1" customWidth="1"/>
    <col min="7" max="8" width="12.42578125" style="1" customWidth="1"/>
    <col min="9" max="9" width="19" style="1" customWidth="1"/>
    <col min="10" max="10" width="10.42578125" style="1" customWidth="1"/>
    <col min="11" max="11" width="14.7109375" style="1" customWidth="1"/>
    <col min="12" max="12" width="9.85546875" style="1" bestFit="1" customWidth="1"/>
    <col min="13" max="13" width="14.85546875" style="1" customWidth="1"/>
    <col min="14" max="14" width="13" style="1" customWidth="1"/>
    <col min="15" max="15" width="16.28515625" style="1" customWidth="1"/>
    <col min="16" max="16" width="13.7109375" style="1" customWidth="1"/>
    <col min="17" max="16384" width="9.140625" style="1"/>
  </cols>
  <sheetData>
    <row r="1" spans="1:16" ht="85.5" x14ac:dyDescent="0.2">
      <c r="A1" s="3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x14ac:dyDescent="0.2">
      <c r="A2" s="1">
        <v>53967</v>
      </c>
      <c r="B2" s="1" t="s">
        <v>872</v>
      </c>
      <c r="C2" s="1" t="s">
        <v>22</v>
      </c>
      <c r="D2" s="1" t="s">
        <v>22</v>
      </c>
      <c r="E2" s="1" t="s">
        <v>881</v>
      </c>
      <c r="F2" s="1">
        <v>6</v>
      </c>
      <c r="G2" s="1">
        <v>6</v>
      </c>
      <c r="H2" s="2">
        <f t="shared" ref="H2:H9" si="0">G2/F2</f>
        <v>1</v>
      </c>
      <c r="I2" s="1">
        <v>0</v>
      </c>
      <c r="J2" s="2">
        <f t="shared" ref="J2:J9" si="1">I2/F2</f>
        <v>0</v>
      </c>
      <c r="K2" s="1">
        <f>G2+I2</f>
        <v>6</v>
      </c>
      <c r="L2" s="2">
        <f t="shared" ref="L2:L9" si="2">K2/F2</f>
        <v>1</v>
      </c>
      <c r="M2" s="1">
        <f>SUM(N2:P2)</f>
        <v>4</v>
      </c>
      <c r="N2" s="1">
        <v>4</v>
      </c>
      <c r="O2" s="1">
        <v>0</v>
      </c>
      <c r="P2" s="1">
        <v>0</v>
      </c>
    </row>
    <row r="3" spans="1:16" x14ac:dyDescent="0.2">
      <c r="A3" s="1">
        <v>759120</v>
      </c>
      <c r="B3" s="1" t="s">
        <v>873</v>
      </c>
      <c r="C3" s="1" t="s">
        <v>23</v>
      </c>
      <c r="D3" s="1" t="s">
        <v>23</v>
      </c>
      <c r="E3" s="1" t="s">
        <v>881</v>
      </c>
      <c r="F3" s="1">
        <v>49</v>
      </c>
      <c r="G3" s="1">
        <v>49</v>
      </c>
      <c r="H3" s="2">
        <f t="shared" si="0"/>
        <v>1</v>
      </c>
      <c r="I3" s="1">
        <v>0</v>
      </c>
      <c r="J3" s="2">
        <f t="shared" si="1"/>
        <v>0</v>
      </c>
      <c r="K3" s="1">
        <f t="shared" ref="K3:K9" si="3">G3+I3</f>
        <v>49</v>
      </c>
      <c r="L3" s="2">
        <f t="shared" si="2"/>
        <v>1</v>
      </c>
      <c r="M3" s="1">
        <f t="shared" ref="M3:M9" si="4">SUM(N3:P3)</f>
        <v>49</v>
      </c>
      <c r="N3" s="1">
        <v>49</v>
      </c>
      <c r="O3" s="1">
        <v>0</v>
      </c>
      <c r="P3" s="1">
        <v>0</v>
      </c>
    </row>
    <row r="4" spans="1:16" x14ac:dyDescent="0.2">
      <c r="A4" s="1">
        <v>209131</v>
      </c>
      <c r="B4" s="1" t="s">
        <v>874</v>
      </c>
      <c r="C4" s="1" t="s">
        <v>25</v>
      </c>
      <c r="D4" s="1" t="s">
        <v>25</v>
      </c>
      <c r="E4" s="1" t="s">
        <v>881</v>
      </c>
      <c r="F4" s="1">
        <v>13</v>
      </c>
      <c r="G4" s="1">
        <v>13</v>
      </c>
      <c r="H4" s="2">
        <f t="shared" si="0"/>
        <v>1</v>
      </c>
      <c r="I4" s="1">
        <v>0</v>
      </c>
      <c r="J4" s="2">
        <f t="shared" si="1"/>
        <v>0</v>
      </c>
      <c r="K4" s="1">
        <f t="shared" si="3"/>
        <v>13</v>
      </c>
      <c r="L4" s="2">
        <f t="shared" si="2"/>
        <v>1</v>
      </c>
      <c r="M4" s="1">
        <f t="shared" si="4"/>
        <v>10</v>
      </c>
      <c r="N4" s="1">
        <v>10</v>
      </c>
      <c r="O4" s="1">
        <v>0</v>
      </c>
      <c r="P4" s="1">
        <v>0</v>
      </c>
    </row>
    <row r="5" spans="1:16" x14ac:dyDescent="0.2">
      <c r="A5" s="1">
        <v>374029</v>
      </c>
      <c r="B5" s="1" t="s">
        <v>875</v>
      </c>
      <c r="C5" s="1" t="s">
        <v>26</v>
      </c>
      <c r="D5" s="1" t="s">
        <v>26</v>
      </c>
      <c r="E5" s="1" t="s">
        <v>881</v>
      </c>
      <c r="F5" s="1">
        <v>14</v>
      </c>
      <c r="G5" s="1">
        <v>14</v>
      </c>
      <c r="H5" s="2">
        <f t="shared" si="0"/>
        <v>1</v>
      </c>
      <c r="I5" s="1">
        <v>0</v>
      </c>
      <c r="J5" s="2">
        <f t="shared" si="1"/>
        <v>0</v>
      </c>
      <c r="K5" s="1">
        <f t="shared" si="3"/>
        <v>14</v>
      </c>
      <c r="L5" s="2">
        <f t="shared" si="2"/>
        <v>1</v>
      </c>
      <c r="M5" s="1">
        <f t="shared" si="4"/>
        <v>9</v>
      </c>
      <c r="N5" s="1">
        <v>9</v>
      </c>
      <c r="O5" s="1">
        <v>0</v>
      </c>
      <c r="P5" s="1">
        <v>0</v>
      </c>
    </row>
    <row r="6" spans="1:16" x14ac:dyDescent="0.2">
      <c r="A6" s="1">
        <v>409149</v>
      </c>
      <c r="B6" s="1" t="s">
        <v>876</v>
      </c>
      <c r="C6" s="1" t="s">
        <v>27</v>
      </c>
      <c r="D6" s="1" t="s">
        <v>27</v>
      </c>
      <c r="E6" s="1" t="s">
        <v>881</v>
      </c>
      <c r="F6" s="1">
        <v>127</v>
      </c>
      <c r="G6" s="1">
        <v>127</v>
      </c>
      <c r="H6" s="2">
        <f t="shared" si="0"/>
        <v>1</v>
      </c>
      <c r="I6" s="1">
        <v>0</v>
      </c>
      <c r="J6" s="2">
        <f t="shared" si="1"/>
        <v>0</v>
      </c>
      <c r="K6" s="1">
        <f t="shared" si="3"/>
        <v>127</v>
      </c>
      <c r="L6" s="2">
        <f t="shared" si="2"/>
        <v>1</v>
      </c>
      <c r="M6" s="1">
        <f t="shared" si="4"/>
        <v>111</v>
      </c>
      <c r="N6" s="1">
        <v>111</v>
      </c>
      <c r="O6" s="1">
        <v>0</v>
      </c>
      <c r="P6" s="1">
        <v>0</v>
      </c>
    </row>
    <row r="7" spans="1:16" x14ac:dyDescent="0.2">
      <c r="A7" s="1">
        <v>189117</v>
      </c>
      <c r="B7" s="1" t="s">
        <v>877</v>
      </c>
      <c r="C7" s="1" t="s">
        <v>31</v>
      </c>
      <c r="D7" s="1" t="s">
        <v>31</v>
      </c>
      <c r="E7" s="1" t="s">
        <v>881</v>
      </c>
      <c r="F7" s="1">
        <v>23</v>
      </c>
      <c r="G7" s="1">
        <v>23</v>
      </c>
      <c r="H7" s="2">
        <f t="shared" si="0"/>
        <v>1</v>
      </c>
      <c r="I7" s="1">
        <v>0</v>
      </c>
      <c r="J7" s="2">
        <f t="shared" si="1"/>
        <v>0</v>
      </c>
      <c r="K7" s="1">
        <f t="shared" si="3"/>
        <v>23</v>
      </c>
      <c r="L7" s="2">
        <f t="shared" si="2"/>
        <v>1</v>
      </c>
      <c r="M7" s="1">
        <f t="shared" si="4"/>
        <v>13</v>
      </c>
      <c r="N7" s="1">
        <v>13</v>
      </c>
      <c r="O7" s="1">
        <v>0</v>
      </c>
      <c r="P7" s="1">
        <v>0</v>
      </c>
    </row>
    <row r="8" spans="1:16" x14ac:dyDescent="0.2">
      <c r="A8" s="1">
        <v>515370</v>
      </c>
      <c r="B8" s="1" t="s">
        <v>878</v>
      </c>
      <c r="C8" s="1" t="s">
        <v>28</v>
      </c>
      <c r="D8" s="1" t="s">
        <v>28</v>
      </c>
      <c r="E8" s="1" t="s">
        <v>881</v>
      </c>
      <c r="F8" s="1">
        <v>37</v>
      </c>
      <c r="G8" s="1">
        <v>37</v>
      </c>
      <c r="H8" s="2">
        <f t="shared" si="0"/>
        <v>1</v>
      </c>
      <c r="I8" s="1">
        <v>0</v>
      </c>
      <c r="J8" s="2">
        <f t="shared" si="1"/>
        <v>0</v>
      </c>
      <c r="K8" s="1">
        <f t="shared" si="3"/>
        <v>37</v>
      </c>
      <c r="L8" s="2">
        <f t="shared" si="2"/>
        <v>1</v>
      </c>
      <c r="M8" s="1">
        <f t="shared" si="4"/>
        <v>32</v>
      </c>
      <c r="N8" s="1">
        <v>32</v>
      </c>
      <c r="O8" s="1">
        <v>0</v>
      </c>
      <c r="P8" s="1">
        <v>0</v>
      </c>
    </row>
    <row r="9" spans="1:16" x14ac:dyDescent="0.2">
      <c r="A9" s="1">
        <v>539170</v>
      </c>
      <c r="B9" s="1" t="s">
        <v>879</v>
      </c>
      <c r="C9" s="1" t="s">
        <v>30</v>
      </c>
      <c r="D9" s="1" t="s">
        <v>30</v>
      </c>
      <c r="E9" s="1" t="s">
        <v>881</v>
      </c>
      <c r="F9" s="1">
        <v>7</v>
      </c>
      <c r="G9" s="1">
        <v>7</v>
      </c>
      <c r="H9" s="2">
        <f t="shared" si="0"/>
        <v>1</v>
      </c>
      <c r="I9" s="1">
        <v>0</v>
      </c>
      <c r="J9" s="2">
        <f t="shared" si="1"/>
        <v>0</v>
      </c>
      <c r="K9" s="1">
        <f t="shared" si="3"/>
        <v>7</v>
      </c>
      <c r="L9" s="2">
        <f t="shared" si="2"/>
        <v>1</v>
      </c>
      <c r="M9" s="1">
        <f t="shared" si="4"/>
        <v>4</v>
      </c>
      <c r="N9" s="1">
        <v>4</v>
      </c>
      <c r="O9" s="1">
        <v>0</v>
      </c>
      <c r="P9" s="1">
        <v>0</v>
      </c>
    </row>
  </sheetData>
  <conditionalFormatting sqref="B2:B9">
    <cfRule type="containsText" dxfId="0" priority="1" operator="containsText" text="No claim submitted">
      <formula>NOT(ISERROR(SEARCH("No claim submitted",B2)))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NSL - Public Districts</vt:lpstr>
      <vt:lpstr>NSL - Public RCCI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Swanson, Evangeline N. DPI</dc:creator>
  <cp:lastModifiedBy>Swanson, Evangeline N. DPI</cp:lastModifiedBy>
  <dcterms:created xsi:type="dcterms:W3CDTF">2023-08-17T19:12:44Z</dcterms:created>
  <dcterms:modified xsi:type="dcterms:W3CDTF">2024-06-11T18:53:03Z</dcterms:modified>
</cp:coreProperties>
</file>