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</sheets>
  <definedNames/>
  <calcPr/>
</workbook>
</file>

<file path=xl/sharedStrings.xml><?xml version="1.0" encoding="utf-8"?>
<sst xmlns="http://schemas.openxmlformats.org/spreadsheetml/2006/main" count="345" uniqueCount="29">
  <si>
    <t>Which image (a or b) is more consistent with the prompt?</t>
  </si>
  <si>
    <t>Rater</t>
  </si>
  <si>
    <t>Prompt</t>
  </si>
  <si>
    <t>#</t>
  </si>
  <si>
    <t>A</t>
  </si>
  <si>
    <t>B</t>
  </si>
  <si>
    <t>C</t>
  </si>
  <si>
    <t>D</t>
  </si>
  <si>
    <t>E</t>
  </si>
  <si>
    <t>Ours</t>
  </si>
  <si>
    <t>classroom with a row of five chairs behind a row of three chairs</t>
  </si>
  <si>
    <t>a</t>
  </si>
  <si>
    <t>living room with an armchair and sofa in front of the TV</t>
  </si>
  <si>
    <t>b</t>
  </si>
  <si>
    <t>bedroom with three beds arranged in a column</t>
  </si>
  <si>
    <t>conference room with six chairs around a table</t>
  </si>
  <si>
    <t>library with two shelves stacked on top of each other</t>
  </si>
  <si>
    <t>classroom with three rows of desks, each containing four chairs</t>
  </si>
  <si>
    <t>living room with a large L-shaped sofa and two armchairs facing a coffee table</t>
  </si>
  <si>
    <t>bedroom with twin beds placed side by side against the wall</t>
  </si>
  <si>
    <t>kitchen with a long countertop and four bar stools aligned next to it</t>
  </si>
  <si>
    <t>dining room with a round table surrounded by eight dining chairs</t>
  </si>
  <si>
    <t>office with a desk against the wall, two filing cabinets on either side, and a swivel chair</t>
  </si>
  <si>
    <t>library with bookshelves spanning the entire wall, organized into six different sections</t>
  </si>
  <si>
    <t>art studio with a large worktable in the center and four easels positioned around it</t>
  </si>
  <si>
    <t>conference room with a rectangular table and ten chairs arranged on each side</t>
  </si>
  <si>
    <t>classroom with six desks forming a circular arrangement in the center of the room</t>
  </si>
  <si>
    <t>Which image (a or b) is more realistic?</t>
  </si>
  <si>
    <t>Which image (a or b) is more visually appealing?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</si>
</sst>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  <col customWidth="1" min="2" max="2" width="4.13"/>
    <col customWidth="1" min="3" max="14" width="5.13"/>
  </cols>
  <sheetData>
    <row r="1">
      <c r="A1" s="1" t="s">
        <v>0</v>
      </c>
      <c r="C1" s="1"/>
    </row>
    <row r="2">
      <c r="A2" s="1"/>
      <c r="C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I3" s="1" t="s">
        <v>9</v>
      </c>
    </row>
    <row r="4">
      <c r="A4" s="1" t="s">
        <v>10</v>
      </c>
      <c r="B4" s="2">
        <v>1.0</v>
      </c>
      <c r="C4" s="3" t="s">
        <v>11</v>
      </c>
      <c r="D4" s="3" t="s">
        <v>11</v>
      </c>
      <c r="E4" s="3" t="s">
        <v>11</v>
      </c>
      <c r="F4" s="3" t="s">
        <v>11</v>
      </c>
      <c r="G4" s="3" t="s">
        <v>11</v>
      </c>
      <c r="H4" s="4"/>
      <c r="I4" s="3" t="s">
        <v>11</v>
      </c>
      <c r="J4" s="4">
        <f t="shared" ref="J4:N4" si="1"> N(EQ(C4, $I4))</f>
        <v>1</v>
      </c>
      <c r="K4" s="4">
        <f t="shared" si="1"/>
        <v>1</v>
      </c>
      <c r="L4" s="4">
        <f t="shared" si="1"/>
        <v>1</v>
      </c>
      <c r="M4" s="4">
        <f t="shared" si="1"/>
        <v>1</v>
      </c>
      <c r="N4" s="4">
        <f t="shared" si="1"/>
        <v>1</v>
      </c>
      <c r="P4" s="5">
        <f t="shared" ref="P4:P18" si="3"> SUM(J4:N4)/5</f>
        <v>1</v>
      </c>
      <c r="R4" s="6">
        <f>IFERROR(__xludf.DUMMYFUNCTION(" N(EQ(COUNTUNIQUE(J4:N4),1))"),1.0)</f>
        <v>1</v>
      </c>
    </row>
    <row r="5">
      <c r="A5" s="1" t="s">
        <v>12</v>
      </c>
      <c r="B5" s="1">
        <v>2.0</v>
      </c>
      <c r="C5" s="3" t="s">
        <v>13</v>
      </c>
      <c r="D5" s="3" t="s">
        <v>11</v>
      </c>
      <c r="E5" s="3" t="s">
        <v>13</v>
      </c>
      <c r="F5" s="3" t="s">
        <v>13</v>
      </c>
      <c r="G5" s="3" t="s">
        <v>11</v>
      </c>
      <c r="H5" s="4"/>
      <c r="I5" s="3" t="s">
        <v>11</v>
      </c>
      <c r="J5" s="4">
        <f t="shared" ref="J5:N5" si="2"> N(EQ(C5, $I5))</f>
        <v>0</v>
      </c>
      <c r="K5" s="4">
        <f t="shared" si="2"/>
        <v>1</v>
      </c>
      <c r="L5" s="4">
        <f t="shared" si="2"/>
        <v>0</v>
      </c>
      <c r="M5" s="4">
        <f t="shared" si="2"/>
        <v>0</v>
      </c>
      <c r="N5" s="4">
        <f t="shared" si="2"/>
        <v>1</v>
      </c>
      <c r="P5" s="5">
        <f t="shared" si="3"/>
        <v>0.4</v>
      </c>
      <c r="R5" s="6">
        <f>IFERROR(__xludf.DUMMYFUNCTION(" N(EQ(COUNTUNIQUE(J5:N5),1))"),0.0)</f>
        <v>0</v>
      </c>
    </row>
    <row r="6">
      <c r="A6" s="1" t="s">
        <v>14</v>
      </c>
      <c r="B6" s="2">
        <v>3.0</v>
      </c>
      <c r="C6" s="3" t="s">
        <v>11</v>
      </c>
      <c r="D6" s="3" t="s">
        <v>13</v>
      </c>
      <c r="E6" s="3" t="s">
        <v>11</v>
      </c>
      <c r="F6" s="3" t="s">
        <v>13</v>
      </c>
      <c r="G6" s="3" t="s">
        <v>13</v>
      </c>
      <c r="H6" s="4"/>
      <c r="I6" s="3" t="s">
        <v>13</v>
      </c>
      <c r="J6" s="4">
        <f t="shared" ref="J6:N6" si="4"> N(EQ(C6, $I6))</f>
        <v>0</v>
      </c>
      <c r="K6" s="4">
        <f t="shared" si="4"/>
        <v>1</v>
      </c>
      <c r="L6" s="4">
        <f t="shared" si="4"/>
        <v>0</v>
      </c>
      <c r="M6" s="4">
        <f t="shared" si="4"/>
        <v>1</v>
      </c>
      <c r="N6" s="4">
        <f t="shared" si="4"/>
        <v>1</v>
      </c>
      <c r="P6" s="5">
        <f t="shared" si="3"/>
        <v>0.6</v>
      </c>
      <c r="R6" s="6">
        <f>IFERROR(__xludf.DUMMYFUNCTION(" N(EQ(COUNTUNIQUE(J6:N6),1))"),0.0)</f>
        <v>0</v>
      </c>
    </row>
    <row r="7">
      <c r="A7" s="1" t="s">
        <v>15</v>
      </c>
      <c r="B7" s="1">
        <v>4.0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4"/>
      <c r="I7" s="3" t="s">
        <v>11</v>
      </c>
      <c r="J7" s="4">
        <f t="shared" ref="J7:N7" si="5"> N(EQ(C7, $I7))</f>
        <v>1</v>
      </c>
      <c r="K7" s="4">
        <f t="shared" si="5"/>
        <v>1</v>
      </c>
      <c r="L7" s="4">
        <f t="shared" si="5"/>
        <v>1</v>
      </c>
      <c r="M7" s="4">
        <f t="shared" si="5"/>
        <v>1</v>
      </c>
      <c r="N7" s="4">
        <f t="shared" si="5"/>
        <v>1</v>
      </c>
      <c r="P7" s="5">
        <f t="shared" si="3"/>
        <v>1</v>
      </c>
      <c r="R7" s="6">
        <f>IFERROR(__xludf.DUMMYFUNCTION(" N(EQ(COUNTUNIQUE(J7:N7),1))"),1.0)</f>
        <v>1</v>
      </c>
    </row>
    <row r="8">
      <c r="A8" s="1" t="s">
        <v>16</v>
      </c>
      <c r="B8" s="2">
        <v>5.0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4"/>
      <c r="I8" s="3" t="s">
        <v>11</v>
      </c>
      <c r="J8" s="4">
        <f t="shared" ref="J8:N8" si="6"> N(EQ(C8, $I8))</f>
        <v>1</v>
      </c>
      <c r="K8" s="4">
        <f t="shared" si="6"/>
        <v>1</v>
      </c>
      <c r="L8" s="4">
        <f t="shared" si="6"/>
        <v>1</v>
      </c>
      <c r="M8" s="4">
        <f t="shared" si="6"/>
        <v>1</v>
      </c>
      <c r="N8" s="4">
        <f t="shared" si="6"/>
        <v>1</v>
      </c>
      <c r="P8" s="5">
        <f t="shared" si="3"/>
        <v>1</v>
      </c>
      <c r="R8" s="6">
        <f>IFERROR(__xludf.DUMMYFUNCTION(" N(EQ(COUNTUNIQUE(J8:N8),1))"),1.0)</f>
        <v>1</v>
      </c>
    </row>
    <row r="9">
      <c r="A9" s="1" t="s">
        <v>17</v>
      </c>
      <c r="B9" s="1">
        <v>6.0</v>
      </c>
      <c r="C9" s="3" t="s">
        <v>13</v>
      </c>
      <c r="D9" s="3" t="s">
        <v>13</v>
      </c>
      <c r="E9" s="3" t="s">
        <v>11</v>
      </c>
      <c r="F9" s="3" t="s">
        <v>13</v>
      </c>
      <c r="G9" s="3" t="s">
        <v>11</v>
      </c>
      <c r="H9" s="4"/>
      <c r="I9" s="3" t="s">
        <v>13</v>
      </c>
      <c r="J9" s="4">
        <f t="shared" ref="J9:N9" si="7"> N(EQ(C9, $I9))</f>
        <v>1</v>
      </c>
      <c r="K9" s="4">
        <f t="shared" si="7"/>
        <v>1</v>
      </c>
      <c r="L9" s="4">
        <f t="shared" si="7"/>
        <v>0</v>
      </c>
      <c r="M9" s="4">
        <f t="shared" si="7"/>
        <v>1</v>
      </c>
      <c r="N9" s="4">
        <f t="shared" si="7"/>
        <v>0</v>
      </c>
      <c r="P9" s="5">
        <f t="shared" si="3"/>
        <v>0.6</v>
      </c>
      <c r="R9" s="6">
        <f>IFERROR(__xludf.DUMMYFUNCTION(" N(EQ(COUNTUNIQUE(J9:N9),1))"),0.0)</f>
        <v>0</v>
      </c>
    </row>
    <row r="10">
      <c r="A10" s="1" t="s">
        <v>18</v>
      </c>
      <c r="B10" s="2">
        <v>7.0</v>
      </c>
      <c r="C10" s="3" t="s">
        <v>11</v>
      </c>
      <c r="D10" s="3" t="s">
        <v>11</v>
      </c>
      <c r="E10" s="3" t="s">
        <v>11</v>
      </c>
      <c r="F10" s="3" t="s">
        <v>13</v>
      </c>
      <c r="G10" s="3" t="s">
        <v>11</v>
      </c>
      <c r="H10" s="4"/>
      <c r="I10" s="3" t="s">
        <v>13</v>
      </c>
      <c r="J10" s="4">
        <f t="shared" ref="J10:N10" si="8"> N(EQ(C10, $I10))</f>
        <v>0</v>
      </c>
      <c r="K10" s="4">
        <f t="shared" si="8"/>
        <v>0</v>
      </c>
      <c r="L10" s="4">
        <f t="shared" si="8"/>
        <v>0</v>
      </c>
      <c r="M10" s="4">
        <f t="shared" si="8"/>
        <v>1</v>
      </c>
      <c r="N10" s="4">
        <f t="shared" si="8"/>
        <v>0</v>
      </c>
      <c r="P10" s="5">
        <f t="shared" si="3"/>
        <v>0.2</v>
      </c>
      <c r="R10" s="6">
        <f>IFERROR(__xludf.DUMMYFUNCTION(" N(EQ(COUNTUNIQUE(J10:N10),1))"),0.0)</f>
        <v>0</v>
      </c>
    </row>
    <row r="11">
      <c r="A11" s="1" t="s">
        <v>19</v>
      </c>
      <c r="B11" s="1">
        <v>8.0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4"/>
      <c r="I11" s="3" t="s">
        <v>11</v>
      </c>
      <c r="J11" s="4">
        <f t="shared" ref="J11:N11" si="9"> N(EQ(C11, $I11))</f>
        <v>1</v>
      </c>
      <c r="K11" s="4">
        <f t="shared" si="9"/>
        <v>1</v>
      </c>
      <c r="L11" s="4">
        <f t="shared" si="9"/>
        <v>1</v>
      </c>
      <c r="M11" s="4">
        <f t="shared" si="9"/>
        <v>1</v>
      </c>
      <c r="N11" s="4">
        <f t="shared" si="9"/>
        <v>1</v>
      </c>
      <c r="P11" s="5">
        <f t="shared" si="3"/>
        <v>1</v>
      </c>
      <c r="R11" s="6">
        <f>IFERROR(__xludf.DUMMYFUNCTION(" N(EQ(COUNTUNIQUE(J11:N11),1))"),1.0)</f>
        <v>1</v>
      </c>
    </row>
    <row r="12">
      <c r="A12" s="1" t="s">
        <v>20</v>
      </c>
      <c r="B12" s="2">
        <v>9.0</v>
      </c>
      <c r="C12" s="3" t="s">
        <v>11</v>
      </c>
      <c r="D12" s="3" t="s">
        <v>11</v>
      </c>
      <c r="E12" s="3" t="s">
        <v>11</v>
      </c>
      <c r="F12" s="3" t="s">
        <v>13</v>
      </c>
      <c r="G12" s="3" t="s">
        <v>13</v>
      </c>
      <c r="H12" s="4"/>
      <c r="I12" s="3" t="s">
        <v>13</v>
      </c>
      <c r="J12" s="4">
        <f t="shared" ref="J12:N12" si="10"> N(EQ(C12, $I12))</f>
        <v>0</v>
      </c>
      <c r="K12" s="4">
        <f t="shared" si="10"/>
        <v>0</v>
      </c>
      <c r="L12" s="4">
        <f t="shared" si="10"/>
        <v>0</v>
      </c>
      <c r="M12" s="4">
        <f t="shared" si="10"/>
        <v>1</v>
      </c>
      <c r="N12" s="4">
        <f t="shared" si="10"/>
        <v>1</v>
      </c>
      <c r="P12" s="5">
        <f t="shared" si="3"/>
        <v>0.4</v>
      </c>
      <c r="R12" s="6">
        <f>IFERROR(__xludf.DUMMYFUNCTION(" N(EQ(COUNTUNIQUE(J12:N12),1))"),0.0)</f>
        <v>0</v>
      </c>
    </row>
    <row r="13">
      <c r="A13" s="1" t="s">
        <v>21</v>
      </c>
      <c r="B13" s="1">
        <v>10.0</v>
      </c>
      <c r="C13" s="3" t="s">
        <v>13</v>
      </c>
      <c r="D13" s="3" t="s">
        <v>11</v>
      </c>
      <c r="E13" s="3" t="s">
        <v>11</v>
      </c>
      <c r="F13" s="3" t="s">
        <v>13</v>
      </c>
      <c r="G13" s="3" t="s">
        <v>13</v>
      </c>
      <c r="H13" s="4"/>
      <c r="I13" s="3" t="s">
        <v>13</v>
      </c>
      <c r="J13" s="4">
        <f t="shared" ref="J13:N13" si="11"> N(EQ(C13, $I13))</f>
        <v>1</v>
      </c>
      <c r="K13" s="4">
        <f t="shared" si="11"/>
        <v>0</v>
      </c>
      <c r="L13" s="4">
        <f t="shared" si="11"/>
        <v>0</v>
      </c>
      <c r="M13" s="4">
        <f t="shared" si="11"/>
        <v>1</v>
      </c>
      <c r="N13" s="4">
        <f t="shared" si="11"/>
        <v>1</v>
      </c>
      <c r="P13" s="5">
        <f t="shared" si="3"/>
        <v>0.6</v>
      </c>
      <c r="R13" s="6">
        <f>IFERROR(__xludf.DUMMYFUNCTION(" N(EQ(COUNTUNIQUE(J13:N13),1))"),0.0)</f>
        <v>0</v>
      </c>
    </row>
    <row r="14">
      <c r="A14" s="1" t="s">
        <v>22</v>
      </c>
      <c r="B14" s="2">
        <v>11.0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4"/>
      <c r="I14" s="3" t="s">
        <v>11</v>
      </c>
      <c r="J14" s="4">
        <f t="shared" ref="J14:N14" si="12"> N(EQ(C14, $I14))</f>
        <v>1</v>
      </c>
      <c r="K14" s="4">
        <f t="shared" si="12"/>
        <v>1</v>
      </c>
      <c r="L14" s="4">
        <f t="shared" si="12"/>
        <v>1</v>
      </c>
      <c r="M14" s="4">
        <f t="shared" si="12"/>
        <v>1</v>
      </c>
      <c r="N14" s="4">
        <f t="shared" si="12"/>
        <v>1</v>
      </c>
      <c r="P14" s="5">
        <f t="shared" si="3"/>
        <v>1</v>
      </c>
      <c r="R14" s="6">
        <f>IFERROR(__xludf.DUMMYFUNCTION(" N(EQ(COUNTUNIQUE(J14:N14),1))"),1.0)</f>
        <v>1</v>
      </c>
    </row>
    <row r="15">
      <c r="A15" s="1" t="s">
        <v>23</v>
      </c>
      <c r="B15" s="1">
        <v>12.0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13</v>
      </c>
      <c r="H15" s="4"/>
      <c r="I15" s="3" t="s">
        <v>13</v>
      </c>
      <c r="J15" s="4">
        <f t="shared" ref="J15:N15" si="13"> N(EQ(C15, $I15))</f>
        <v>1</v>
      </c>
      <c r="K15" s="4">
        <f t="shared" si="13"/>
        <v>1</v>
      </c>
      <c r="L15" s="4">
        <f t="shared" si="13"/>
        <v>1</v>
      </c>
      <c r="M15" s="4">
        <f t="shared" si="13"/>
        <v>1</v>
      </c>
      <c r="N15" s="4">
        <f t="shared" si="13"/>
        <v>1</v>
      </c>
      <c r="P15" s="5">
        <f t="shared" si="3"/>
        <v>1</v>
      </c>
      <c r="R15" s="6">
        <f>IFERROR(__xludf.DUMMYFUNCTION(" N(EQ(COUNTUNIQUE(J15:N15),1))"),1.0)</f>
        <v>1</v>
      </c>
    </row>
    <row r="16">
      <c r="A16" s="1" t="s">
        <v>24</v>
      </c>
      <c r="B16" s="2">
        <v>13.0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11</v>
      </c>
      <c r="H16" s="4"/>
      <c r="I16" s="3" t="s">
        <v>13</v>
      </c>
      <c r="J16" s="4">
        <f t="shared" ref="J16:N16" si="14"> N(EQ(C16, $I16))</f>
        <v>1</v>
      </c>
      <c r="K16" s="4">
        <f t="shared" si="14"/>
        <v>1</v>
      </c>
      <c r="L16" s="4">
        <f t="shared" si="14"/>
        <v>1</v>
      </c>
      <c r="M16" s="4">
        <f t="shared" si="14"/>
        <v>1</v>
      </c>
      <c r="N16" s="4">
        <f t="shared" si="14"/>
        <v>0</v>
      </c>
      <c r="P16" s="5">
        <f t="shared" si="3"/>
        <v>0.8</v>
      </c>
      <c r="R16" s="6">
        <f>IFERROR(__xludf.DUMMYFUNCTION(" N(EQ(COUNTUNIQUE(J16:N16),1))"),0.0)</f>
        <v>0</v>
      </c>
    </row>
    <row r="17">
      <c r="A17" s="1" t="s">
        <v>25</v>
      </c>
      <c r="B17" s="1">
        <v>14.0</v>
      </c>
      <c r="C17" s="3" t="s">
        <v>13</v>
      </c>
      <c r="D17" s="3" t="s">
        <v>13</v>
      </c>
      <c r="E17" s="3" t="s">
        <v>11</v>
      </c>
      <c r="F17" s="3" t="s">
        <v>13</v>
      </c>
      <c r="G17" s="3" t="s">
        <v>13</v>
      </c>
      <c r="H17" s="4"/>
      <c r="I17" s="3" t="s">
        <v>13</v>
      </c>
      <c r="J17" s="4">
        <f t="shared" ref="J17:N17" si="15"> N(EQ(C17, $I17))</f>
        <v>1</v>
      </c>
      <c r="K17" s="4">
        <f t="shared" si="15"/>
        <v>1</v>
      </c>
      <c r="L17" s="4">
        <f t="shared" si="15"/>
        <v>0</v>
      </c>
      <c r="M17" s="4">
        <f t="shared" si="15"/>
        <v>1</v>
      </c>
      <c r="N17" s="4">
        <f t="shared" si="15"/>
        <v>1</v>
      </c>
      <c r="P17" s="5">
        <f t="shared" si="3"/>
        <v>0.8</v>
      </c>
      <c r="R17" s="6">
        <f>IFERROR(__xludf.DUMMYFUNCTION(" N(EQ(COUNTUNIQUE(J17:N17),1))"),0.0)</f>
        <v>0</v>
      </c>
    </row>
    <row r="18">
      <c r="A18" s="1" t="s">
        <v>26</v>
      </c>
      <c r="B18" s="2">
        <v>15.0</v>
      </c>
      <c r="C18" s="3" t="s">
        <v>11</v>
      </c>
      <c r="D18" s="3" t="s">
        <v>11</v>
      </c>
      <c r="E18" s="3" t="s">
        <v>11</v>
      </c>
      <c r="F18" s="3" t="s">
        <v>11</v>
      </c>
      <c r="G18" s="3" t="s">
        <v>11</v>
      </c>
      <c r="H18" s="4"/>
      <c r="I18" s="3" t="s">
        <v>11</v>
      </c>
      <c r="J18" s="4">
        <f t="shared" ref="J18:N18" si="16"> N(EQ(C18, $I18))</f>
        <v>1</v>
      </c>
      <c r="K18" s="4">
        <f t="shared" si="16"/>
        <v>1</v>
      </c>
      <c r="L18" s="4">
        <f t="shared" si="16"/>
        <v>1</v>
      </c>
      <c r="M18" s="4">
        <f t="shared" si="16"/>
        <v>1</v>
      </c>
      <c r="N18" s="4">
        <f t="shared" si="16"/>
        <v>1</v>
      </c>
      <c r="P18" s="5">
        <f t="shared" si="3"/>
        <v>1</v>
      </c>
      <c r="R18" s="6">
        <f>IFERROR(__xludf.DUMMYFUNCTION(" N(EQ(COUNTUNIQUE(J18:N18),1))"),1.0)</f>
        <v>1</v>
      </c>
    </row>
    <row r="19">
      <c r="P19" s="5">
        <f>AVERAGE(P4:P18)</f>
        <v>0.76</v>
      </c>
      <c r="R19" s="6">
        <f>SUM(R4:R18)/(75)</f>
        <v>0.09333333333</v>
      </c>
    </row>
    <row r="20">
      <c r="B20" s="2"/>
    </row>
    <row r="22">
      <c r="B22" s="2"/>
    </row>
    <row r="24">
      <c r="B24" s="2"/>
    </row>
    <row r="26">
      <c r="B26" s="2"/>
    </row>
    <row r="28">
      <c r="B2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13"/>
    <col customWidth="1" min="2" max="2" width="5.25"/>
  </cols>
  <sheetData>
    <row r="1">
      <c r="A1" s="1" t="s">
        <v>27</v>
      </c>
      <c r="C1" s="1"/>
    </row>
    <row r="2">
      <c r="A2" s="1"/>
      <c r="C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I3" s="1" t="s">
        <v>9</v>
      </c>
    </row>
    <row r="4">
      <c r="A4" s="1" t="s">
        <v>10</v>
      </c>
      <c r="B4" s="2">
        <v>1.0</v>
      </c>
      <c r="C4" s="1" t="s">
        <v>13</v>
      </c>
      <c r="D4" s="1" t="s">
        <v>13</v>
      </c>
      <c r="E4" s="1" t="s">
        <v>11</v>
      </c>
      <c r="F4" s="1" t="s">
        <v>11</v>
      </c>
      <c r="G4" s="1" t="s">
        <v>11</v>
      </c>
      <c r="I4" s="1" t="s">
        <v>11</v>
      </c>
      <c r="J4" s="6">
        <f t="shared" ref="J4:N4" si="1"> N(EQ(C4, $I4))</f>
        <v>0</v>
      </c>
      <c r="K4" s="6">
        <f t="shared" si="1"/>
        <v>0</v>
      </c>
      <c r="L4" s="6">
        <f t="shared" si="1"/>
        <v>1</v>
      </c>
      <c r="M4" s="6">
        <f t="shared" si="1"/>
        <v>1</v>
      </c>
      <c r="N4" s="6">
        <f t="shared" si="1"/>
        <v>1</v>
      </c>
      <c r="P4" s="5">
        <f t="shared" ref="P4:P18" si="3"> SUM(J4:N4)/5</f>
        <v>0.6</v>
      </c>
      <c r="R4" s="6">
        <f>IFERROR(__xludf.DUMMYFUNCTION(" N(EQ(COUNTUNIQUE(J4:N4),1))"),0.0)</f>
        <v>0</v>
      </c>
    </row>
    <row r="5">
      <c r="A5" s="1" t="s">
        <v>12</v>
      </c>
      <c r="B5" s="1">
        <v>2.0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11</v>
      </c>
      <c r="I5" s="1" t="s">
        <v>11</v>
      </c>
      <c r="J5" s="6">
        <f t="shared" ref="J5:N5" si="2"> N(EQ(C5, $I5))</f>
        <v>0</v>
      </c>
      <c r="K5" s="6">
        <f t="shared" si="2"/>
        <v>0</v>
      </c>
      <c r="L5" s="6">
        <f t="shared" si="2"/>
        <v>0</v>
      </c>
      <c r="M5" s="6">
        <f t="shared" si="2"/>
        <v>0</v>
      </c>
      <c r="N5" s="6">
        <f t="shared" si="2"/>
        <v>1</v>
      </c>
      <c r="P5" s="5">
        <f t="shared" si="3"/>
        <v>0.2</v>
      </c>
      <c r="R5" s="6">
        <f>IFERROR(__xludf.DUMMYFUNCTION(" N(EQ(COUNTUNIQUE(J5:N5),1))"),0.0)</f>
        <v>0</v>
      </c>
    </row>
    <row r="6">
      <c r="A6" s="1" t="s">
        <v>14</v>
      </c>
      <c r="B6" s="2">
        <v>3.0</v>
      </c>
      <c r="C6" s="1" t="s">
        <v>13</v>
      </c>
      <c r="D6" s="1" t="s">
        <v>11</v>
      </c>
      <c r="E6" s="1" t="s">
        <v>11</v>
      </c>
      <c r="F6" s="1" t="s">
        <v>11</v>
      </c>
      <c r="G6" s="1" t="s">
        <v>13</v>
      </c>
      <c r="I6" s="1" t="s">
        <v>13</v>
      </c>
      <c r="J6" s="6">
        <f t="shared" ref="J6:N6" si="4"> N(EQ(C6, $I6))</f>
        <v>1</v>
      </c>
      <c r="K6" s="6">
        <f t="shared" si="4"/>
        <v>0</v>
      </c>
      <c r="L6" s="6">
        <f t="shared" si="4"/>
        <v>0</v>
      </c>
      <c r="M6" s="6">
        <f t="shared" si="4"/>
        <v>0</v>
      </c>
      <c r="N6" s="6">
        <f t="shared" si="4"/>
        <v>1</v>
      </c>
      <c r="P6" s="5">
        <f t="shared" si="3"/>
        <v>0.4</v>
      </c>
      <c r="R6" s="6">
        <f>IFERROR(__xludf.DUMMYFUNCTION(" N(EQ(COUNTUNIQUE(J6:N6),1))"),0.0)</f>
        <v>0</v>
      </c>
    </row>
    <row r="7">
      <c r="A7" s="1" t="s">
        <v>15</v>
      </c>
      <c r="B7" s="1">
        <v>4.0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I7" s="1" t="s">
        <v>11</v>
      </c>
      <c r="J7" s="6">
        <f t="shared" ref="J7:N7" si="5"> N(EQ(C7, $I7))</f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  <c r="N7" s="6">
        <f t="shared" si="5"/>
        <v>0</v>
      </c>
      <c r="P7" s="5">
        <f t="shared" si="3"/>
        <v>0</v>
      </c>
      <c r="R7" s="6">
        <f>IFERROR(__xludf.DUMMYFUNCTION(" N(EQ(COUNTUNIQUE(J7:N7),1))"),1.0)</f>
        <v>1</v>
      </c>
    </row>
    <row r="8">
      <c r="A8" s="1" t="s">
        <v>16</v>
      </c>
      <c r="B8" s="2">
        <v>5.0</v>
      </c>
      <c r="C8" s="1" t="s">
        <v>11</v>
      </c>
      <c r="D8" s="1" t="s">
        <v>11</v>
      </c>
      <c r="E8" s="1" t="s">
        <v>13</v>
      </c>
      <c r="F8" s="1" t="s">
        <v>11</v>
      </c>
      <c r="G8" s="1" t="s">
        <v>11</v>
      </c>
      <c r="I8" s="1" t="s">
        <v>11</v>
      </c>
      <c r="J8" s="6">
        <f t="shared" ref="J8:N8" si="6"> N(EQ(C8, $I8))</f>
        <v>1</v>
      </c>
      <c r="K8" s="6">
        <f t="shared" si="6"/>
        <v>1</v>
      </c>
      <c r="L8" s="6">
        <f t="shared" si="6"/>
        <v>0</v>
      </c>
      <c r="M8" s="6">
        <f t="shared" si="6"/>
        <v>1</v>
      </c>
      <c r="N8" s="6">
        <f t="shared" si="6"/>
        <v>1</v>
      </c>
      <c r="P8" s="5">
        <f t="shared" si="3"/>
        <v>0.8</v>
      </c>
      <c r="R8" s="6">
        <f>IFERROR(__xludf.DUMMYFUNCTION(" N(EQ(COUNTUNIQUE(J8:N8),1))"),0.0)</f>
        <v>0</v>
      </c>
    </row>
    <row r="9">
      <c r="A9" s="1" t="s">
        <v>17</v>
      </c>
      <c r="B9" s="1">
        <v>6.0</v>
      </c>
      <c r="C9" s="1" t="s">
        <v>11</v>
      </c>
      <c r="D9" s="1" t="s">
        <v>11</v>
      </c>
      <c r="E9" s="1" t="s">
        <v>11</v>
      </c>
      <c r="F9" s="1" t="s">
        <v>13</v>
      </c>
      <c r="G9" s="1" t="s">
        <v>11</v>
      </c>
      <c r="I9" s="1" t="s">
        <v>13</v>
      </c>
      <c r="J9" s="6">
        <f t="shared" ref="J9:N9" si="7"> N(EQ(C9, $I9))</f>
        <v>0</v>
      </c>
      <c r="K9" s="6">
        <f t="shared" si="7"/>
        <v>0</v>
      </c>
      <c r="L9" s="6">
        <f t="shared" si="7"/>
        <v>0</v>
      </c>
      <c r="M9" s="6">
        <f t="shared" si="7"/>
        <v>1</v>
      </c>
      <c r="N9" s="6">
        <f t="shared" si="7"/>
        <v>0</v>
      </c>
      <c r="P9" s="5">
        <f t="shared" si="3"/>
        <v>0.2</v>
      </c>
      <c r="R9" s="6">
        <f>IFERROR(__xludf.DUMMYFUNCTION(" N(EQ(COUNTUNIQUE(J9:N9),1))"),0.0)</f>
        <v>0</v>
      </c>
    </row>
    <row r="10">
      <c r="A10" s="1" t="s">
        <v>18</v>
      </c>
      <c r="B10" s="2">
        <v>7.0</v>
      </c>
      <c r="C10" s="1" t="s">
        <v>11</v>
      </c>
      <c r="D10" s="1" t="s">
        <v>11</v>
      </c>
      <c r="E10" s="1" t="s">
        <v>11</v>
      </c>
      <c r="F10" s="1" t="s">
        <v>13</v>
      </c>
      <c r="G10" s="1" t="s">
        <v>11</v>
      </c>
      <c r="I10" s="1" t="s">
        <v>13</v>
      </c>
      <c r="J10" s="6">
        <f t="shared" ref="J10:N10" si="8"> N(EQ(C10, $I10))</f>
        <v>0</v>
      </c>
      <c r="K10" s="6">
        <f t="shared" si="8"/>
        <v>0</v>
      </c>
      <c r="L10" s="6">
        <f t="shared" si="8"/>
        <v>0</v>
      </c>
      <c r="M10" s="6">
        <f t="shared" si="8"/>
        <v>1</v>
      </c>
      <c r="N10" s="6">
        <f t="shared" si="8"/>
        <v>0</v>
      </c>
      <c r="P10" s="5">
        <f t="shared" si="3"/>
        <v>0.2</v>
      </c>
      <c r="R10" s="6">
        <f>IFERROR(__xludf.DUMMYFUNCTION(" N(EQ(COUNTUNIQUE(J10:N10),1))"),0.0)</f>
        <v>0</v>
      </c>
    </row>
    <row r="11">
      <c r="A11" s="1" t="s">
        <v>19</v>
      </c>
      <c r="B11" s="1">
        <v>8.0</v>
      </c>
      <c r="C11" s="1" t="s">
        <v>11</v>
      </c>
      <c r="D11" s="1" t="s">
        <v>13</v>
      </c>
      <c r="E11" s="1" t="s">
        <v>11</v>
      </c>
      <c r="F11" s="1" t="s">
        <v>11</v>
      </c>
      <c r="G11" s="1" t="s">
        <v>11</v>
      </c>
      <c r="I11" s="1" t="s">
        <v>11</v>
      </c>
      <c r="J11" s="6">
        <f t="shared" ref="J11:N11" si="9"> N(EQ(C11, $I11))</f>
        <v>1</v>
      </c>
      <c r="K11" s="6">
        <f t="shared" si="9"/>
        <v>0</v>
      </c>
      <c r="L11" s="6">
        <f t="shared" si="9"/>
        <v>1</v>
      </c>
      <c r="M11" s="6">
        <f t="shared" si="9"/>
        <v>1</v>
      </c>
      <c r="N11" s="6">
        <f t="shared" si="9"/>
        <v>1</v>
      </c>
      <c r="P11" s="5">
        <f t="shared" si="3"/>
        <v>0.8</v>
      </c>
      <c r="R11" s="6">
        <f>IFERROR(__xludf.DUMMYFUNCTION(" N(EQ(COUNTUNIQUE(J11:N11),1))"),0.0)</f>
        <v>0</v>
      </c>
    </row>
    <row r="12">
      <c r="A12" s="1" t="s">
        <v>20</v>
      </c>
      <c r="B12" s="2">
        <v>9.0</v>
      </c>
      <c r="C12" s="1" t="s">
        <v>13</v>
      </c>
      <c r="D12" s="1" t="s">
        <v>11</v>
      </c>
      <c r="E12" s="1" t="s">
        <v>11</v>
      </c>
      <c r="F12" s="1" t="s">
        <v>13</v>
      </c>
      <c r="G12" s="1" t="s">
        <v>13</v>
      </c>
      <c r="I12" s="1" t="s">
        <v>13</v>
      </c>
      <c r="J12" s="6">
        <f t="shared" ref="J12:N12" si="10"> N(EQ(C12, $I12))</f>
        <v>1</v>
      </c>
      <c r="K12" s="6">
        <f t="shared" si="10"/>
        <v>0</v>
      </c>
      <c r="L12" s="6">
        <f t="shared" si="10"/>
        <v>0</v>
      </c>
      <c r="M12" s="6">
        <f t="shared" si="10"/>
        <v>1</v>
      </c>
      <c r="N12" s="6">
        <f t="shared" si="10"/>
        <v>1</v>
      </c>
      <c r="P12" s="5">
        <f t="shared" si="3"/>
        <v>0.6</v>
      </c>
      <c r="R12" s="6">
        <f>IFERROR(__xludf.DUMMYFUNCTION(" N(EQ(COUNTUNIQUE(J12:N12),1))"),0.0)</f>
        <v>0</v>
      </c>
    </row>
    <row r="13">
      <c r="A13" s="1" t="s">
        <v>21</v>
      </c>
      <c r="B13" s="1">
        <v>10.0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13</v>
      </c>
      <c r="I13" s="1" t="s">
        <v>13</v>
      </c>
      <c r="J13" s="6">
        <f t="shared" ref="J13:N13" si="11"> N(EQ(C13, $I13))</f>
        <v>0</v>
      </c>
      <c r="K13" s="6">
        <f t="shared" si="11"/>
        <v>0</v>
      </c>
      <c r="L13" s="6">
        <f t="shared" si="11"/>
        <v>0</v>
      </c>
      <c r="M13" s="6">
        <f t="shared" si="11"/>
        <v>0</v>
      </c>
      <c r="N13" s="6">
        <f t="shared" si="11"/>
        <v>1</v>
      </c>
      <c r="P13" s="5">
        <f t="shared" si="3"/>
        <v>0.2</v>
      </c>
      <c r="R13" s="6">
        <f>IFERROR(__xludf.DUMMYFUNCTION(" N(EQ(COUNTUNIQUE(J13:N13),1))"),0.0)</f>
        <v>0</v>
      </c>
    </row>
    <row r="14">
      <c r="A14" s="1" t="s">
        <v>22</v>
      </c>
      <c r="B14" s="2">
        <v>11.0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I14" s="1" t="s">
        <v>11</v>
      </c>
      <c r="J14" s="6">
        <f t="shared" ref="J14:N14" si="12"> N(EQ(C14, $I14))</f>
        <v>1</v>
      </c>
      <c r="K14" s="6">
        <f t="shared" si="12"/>
        <v>1</v>
      </c>
      <c r="L14" s="6">
        <f t="shared" si="12"/>
        <v>1</v>
      </c>
      <c r="M14" s="6">
        <f t="shared" si="12"/>
        <v>1</v>
      </c>
      <c r="N14" s="6">
        <f t="shared" si="12"/>
        <v>1</v>
      </c>
      <c r="P14" s="5">
        <f t="shared" si="3"/>
        <v>1</v>
      </c>
      <c r="R14" s="6">
        <f>IFERROR(__xludf.DUMMYFUNCTION(" N(EQ(COUNTUNIQUE(J14:N14),1))"),1.0)</f>
        <v>1</v>
      </c>
    </row>
    <row r="15">
      <c r="A15" s="1" t="s">
        <v>23</v>
      </c>
      <c r="B15" s="1">
        <v>12.0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I15" s="1" t="s">
        <v>13</v>
      </c>
      <c r="J15" s="6">
        <f t="shared" ref="J15:N15" si="13"> N(EQ(C15, $I15))</f>
        <v>1</v>
      </c>
      <c r="K15" s="6">
        <f t="shared" si="13"/>
        <v>1</v>
      </c>
      <c r="L15" s="6">
        <f t="shared" si="13"/>
        <v>1</v>
      </c>
      <c r="M15" s="6">
        <f t="shared" si="13"/>
        <v>1</v>
      </c>
      <c r="N15" s="6">
        <f t="shared" si="13"/>
        <v>1</v>
      </c>
      <c r="P15" s="5">
        <f t="shared" si="3"/>
        <v>1</v>
      </c>
      <c r="R15" s="6">
        <f>IFERROR(__xludf.DUMMYFUNCTION(" N(EQ(COUNTUNIQUE(J15:N15),1))"),1.0)</f>
        <v>1</v>
      </c>
    </row>
    <row r="16">
      <c r="A16" s="1" t="s">
        <v>24</v>
      </c>
      <c r="B16" s="2">
        <v>13.0</v>
      </c>
      <c r="C16" s="1" t="s">
        <v>13</v>
      </c>
      <c r="D16" s="1" t="s">
        <v>13</v>
      </c>
      <c r="E16" s="1" t="s">
        <v>11</v>
      </c>
      <c r="F16" s="1" t="s">
        <v>13</v>
      </c>
      <c r="G16" s="1" t="s">
        <v>11</v>
      </c>
      <c r="I16" s="1" t="s">
        <v>13</v>
      </c>
      <c r="J16" s="6">
        <f t="shared" ref="J16:N16" si="14"> N(EQ(C16, $I16))</f>
        <v>1</v>
      </c>
      <c r="K16" s="6">
        <f t="shared" si="14"/>
        <v>1</v>
      </c>
      <c r="L16" s="6">
        <f t="shared" si="14"/>
        <v>0</v>
      </c>
      <c r="M16" s="6">
        <f t="shared" si="14"/>
        <v>1</v>
      </c>
      <c r="N16" s="6">
        <f t="shared" si="14"/>
        <v>0</v>
      </c>
      <c r="P16" s="5">
        <f t="shared" si="3"/>
        <v>0.6</v>
      </c>
      <c r="R16" s="6">
        <f>IFERROR(__xludf.DUMMYFUNCTION(" N(EQ(COUNTUNIQUE(J16:N16),1))"),0.0)</f>
        <v>0</v>
      </c>
    </row>
    <row r="17">
      <c r="A17" s="1" t="s">
        <v>25</v>
      </c>
      <c r="B17" s="1">
        <v>14.0</v>
      </c>
      <c r="C17" s="1" t="s">
        <v>13</v>
      </c>
      <c r="D17" s="1" t="s">
        <v>13</v>
      </c>
      <c r="E17" s="1" t="s">
        <v>11</v>
      </c>
      <c r="F17" s="1" t="s">
        <v>13</v>
      </c>
      <c r="G17" s="1" t="s">
        <v>11</v>
      </c>
      <c r="I17" s="1" t="s">
        <v>13</v>
      </c>
      <c r="J17" s="6">
        <f t="shared" ref="J17:N17" si="15"> N(EQ(C17, $I17))</f>
        <v>1</v>
      </c>
      <c r="K17" s="6">
        <f t="shared" si="15"/>
        <v>1</v>
      </c>
      <c r="L17" s="6">
        <f t="shared" si="15"/>
        <v>0</v>
      </c>
      <c r="M17" s="6">
        <f t="shared" si="15"/>
        <v>1</v>
      </c>
      <c r="N17" s="6">
        <f t="shared" si="15"/>
        <v>0</v>
      </c>
      <c r="P17" s="5">
        <f t="shared" si="3"/>
        <v>0.6</v>
      </c>
      <c r="R17" s="6">
        <f>IFERROR(__xludf.DUMMYFUNCTION(" N(EQ(COUNTUNIQUE(J17:N17),1))"),0.0)</f>
        <v>0</v>
      </c>
    </row>
    <row r="18">
      <c r="A18" s="1" t="s">
        <v>26</v>
      </c>
      <c r="B18" s="2">
        <v>15.0</v>
      </c>
      <c r="C18" s="1" t="s">
        <v>13</v>
      </c>
      <c r="D18" s="1" t="s">
        <v>13</v>
      </c>
      <c r="E18" s="1" t="s">
        <v>13</v>
      </c>
      <c r="F18" s="1" t="s">
        <v>11</v>
      </c>
      <c r="G18" s="1" t="s">
        <v>13</v>
      </c>
      <c r="I18" s="1" t="s">
        <v>11</v>
      </c>
      <c r="J18" s="6">
        <f t="shared" ref="J18:N18" si="16"> N(EQ(C18, $I18))</f>
        <v>0</v>
      </c>
      <c r="K18" s="6">
        <f t="shared" si="16"/>
        <v>0</v>
      </c>
      <c r="L18" s="6">
        <f t="shared" si="16"/>
        <v>0</v>
      </c>
      <c r="M18" s="6">
        <f t="shared" si="16"/>
        <v>1</v>
      </c>
      <c r="N18" s="6">
        <f t="shared" si="16"/>
        <v>0</v>
      </c>
      <c r="P18" s="5">
        <f t="shared" si="3"/>
        <v>0.2</v>
      </c>
      <c r="R18" s="6">
        <f>IFERROR(__xludf.DUMMYFUNCTION(" N(EQ(COUNTUNIQUE(J18:N18),1))"),0.0)</f>
        <v>0</v>
      </c>
    </row>
    <row r="19">
      <c r="P19" s="5">
        <f> AVERAGE(P4:P18)</f>
        <v>0.4933333333</v>
      </c>
    </row>
    <row r="20">
      <c r="B20" s="2"/>
      <c r="R20" s="1">
        <v>4.0</v>
      </c>
    </row>
    <row r="22">
      <c r="B22" s="2"/>
    </row>
    <row r="24">
      <c r="B24" s="2"/>
    </row>
    <row r="26">
      <c r="B26" s="2"/>
    </row>
    <row r="28">
      <c r="B2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0"/>
    <col customWidth="1" min="2" max="2" width="4.0"/>
  </cols>
  <sheetData>
    <row r="1">
      <c r="A1" s="1" t="s">
        <v>28</v>
      </c>
      <c r="C1" s="1"/>
    </row>
    <row r="2">
      <c r="A2" s="1"/>
      <c r="C2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I3" s="1" t="s">
        <v>9</v>
      </c>
    </row>
    <row r="4">
      <c r="A4" s="1" t="s">
        <v>10</v>
      </c>
      <c r="B4" s="2">
        <v>1.0</v>
      </c>
      <c r="C4" s="1" t="s">
        <v>13</v>
      </c>
      <c r="D4" s="1" t="s">
        <v>13</v>
      </c>
      <c r="E4" s="1" t="s">
        <v>13</v>
      </c>
      <c r="F4" s="1" t="s">
        <v>11</v>
      </c>
      <c r="G4" s="1" t="s">
        <v>13</v>
      </c>
      <c r="I4" s="1" t="s">
        <v>11</v>
      </c>
      <c r="J4" s="6">
        <f t="shared" ref="J4:N4" si="1"> N(EQ(C4, $I4))</f>
        <v>0</v>
      </c>
      <c r="K4" s="6">
        <f t="shared" si="1"/>
        <v>0</v>
      </c>
      <c r="L4" s="6">
        <f t="shared" si="1"/>
        <v>0</v>
      </c>
      <c r="M4" s="6">
        <f t="shared" si="1"/>
        <v>1</v>
      </c>
      <c r="N4" s="6">
        <f t="shared" si="1"/>
        <v>0</v>
      </c>
      <c r="P4" s="5">
        <f t="shared" ref="P4:P18" si="3"> SUM(J4:N4)/5</f>
        <v>0.2</v>
      </c>
      <c r="R4" s="6">
        <f>IFERROR(__xludf.DUMMYFUNCTION(" N(EQ(COUNTUNIQUE(J4:N4),1))"),0.0)</f>
        <v>0</v>
      </c>
    </row>
    <row r="5">
      <c r="A5" s="1" t="s">
        <v>12</v>
      </c>
      <c r="B5" s="1">
        <v>2.0</v>
      </c>
      <c r="C5" s="1" t="s">
        <v>11</v>
      </c>
      <c r="D5" s="1" t="s">
        <v>13</v>
      </c>
      <c r="E5" s="1" t="s">
        <v>11</v>
      </c>
      <c r="F5" s="1" t="s">
        <v>13</v>
      </c>
      <c r="G5" s="1" t="s">
        <v>11</v>
      </c>
      <c r="I5" s="1" t="s">
        <v>11</v>
      </c>
      <c r="J5" s="6">
        <f t="shared" ref="J5:N5" si="2"> N(EQ(C5, $I5))</f>
        <v>1</v>
      </c>
      <c r="K5" s="6">
        <f t="shared" si="2"/>
        <v>0</v>
      </c>
      <c r="L5" s="6">
        <f t="shared" si="2"/>
        <v>1</v>
      </c>
      <c r="M5" s="6">
        <f t="shared" si="2"/>
        <v>0</v>
      </c>
      <c r="N5" s="6">
        <f t="shared" si="2"/>
        <v>1</v>
      </c>
      <c r="P5" s="5">
        <f t="shared" si="3"/>
        <v>0.6</v>
      </c>
      <c r="R5" s="6">
        <f>IFERROR(__xludf.DUMMYFUNCTION(" N(EQ(COUNTUNIQUE(J5:N5),1))"),0.0)</f>
        <v>0</v>
      </c>
    </row>
    <row r="6">
      <c r="A6" s="1" t="s">
        <v>14</v>
      </c>
      <c r="B6" s="2">
        <v>3.0</v>
      </c>
      <c r="C6" s="1" t="s">
        <v>13</v>
      </c>
      <c r="D6" s="1" t="s">
        <v>11</v>
      </c>
      <c r="E6" s="1" t="s">
        <v>13</v>
      </c>
      <c r="F6" s="1" t="s">
        <v>11</v>
      </c>
      <c r="G6" s="1" t="s">
        <v>11</v>
      </c>
      <c r="I6" s="1" t="s">
        <v>13</v>
      </c>
      <c r="J6" s="6">
        <f t="shared" ref="J6:N6" si="4"> N(EQ(C6, $I6))</f>
        <v>1</v>
      </c>
      <c r="K6" s="6">
        <f t="shared" si="4"/>
        <v>0</v>
      </c>
      <c r="L6" s="6">
        <f t="shared" si="4"/>
        <v>1</v>
      </c>
      <c r="M6" s="6">
        <f t="shared" si="4"/>
        <v>0</v>
      </c>
      <c r="N6" s="6">
        <f t="shared" si="4"/>
        <v>0</v>
      </c>
      <c r="P6" s="5">
        <f t="shared" si="3"/>
        <v>0.4</v>
      </c>
      <c r="R6" s="6">
        <f>IFERROR(__xludf.DUMMYFUNCTION(" N(EQ(COUNTUNIQUE(J6:N6),1))"),0.0)</f>
        <v>0</v>
      </c>
    </row>
    <row r="7">
      <c r="A7" s="1" t="s">
        <v>15</v>
      </c>
      <c r="B7" s="1">
        <v>4.0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I7" s="1" t="s">
        <v>11</v>
      </c>
      <c r="J7" s="6">
        <f t="shared" ref="J7:N7" si="5"> N(EQ(C7, $I7))</f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  <c r="N7" s="6">
        <f t="shared" si="5"/>
        <v>0</v>
      </c>
      <c r="P7" s="5">
        <f t="shared" si="3"/>
        <v>0</v>
      </c>
      <c r="R7" s="6">
        <f>IFERROR(__xludf.DUMMYFUNCTION(" N(EQ(COUNTUNIQUE(J7:N7),1))"),1.0)</f>
        <v>1</v>
      </c>
    </row>
    <row r="8">
      <c r="A8" s="1" t="s">
        <v>16</v>
      </c>
      <c r="B8" s="2">
        <v>5.0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I8" s="1" t="s">
        <v>11</v>
      </c>
      <c r="J8" s="6">
        <f t="shared" ref="J8:N8" si="6"> N(EQ(C8, $I8))</f>
        <v>1</v>
      </c>
      <c r="K8" s="6">
        <f t="shared" si="6"/>
        <v>1</v>
      </c>
      <c r="L8" s="6">
        <f t="shared" si="6"/>
        <v>1</v>
      </c>
      <c r="M8" s="6">
        <f t="shared" si="6"/>
        <v>1</v>
      </c>
      <c r="N8" s="6">
        <f t="shared" si="6"/>
        <v>1</v>
      </c>
      <c r="P8" s="5">
        <f t="shared" si="3"/>
        <v>1</v>
      </c>
      <c r="R8" s="6">
        <f>IFERROR(__xludf.DUMMYFUNCTION(" N(EQ(COUNTUNIQUE(J8:N8),1))"),1.0)</f>
        <v>1</v>
      </c>
    </row>
    <row r="9">
      <c r="A9" s="1" t="s">
        <v>17</v>
      </c>
      <c r="B9" s="1">
        <v>6.0</v>
      </c>
      <c r="C9" s="1" t="s">
        <v>13</v>
      </c>
      <c r="D9" s="1" t="s">
        <v>11</v>
      </c>
      <c r="E9" s="1" t="s">
        <v>13</v>
      </c>
      <c r="F9" s="1" t="s">
        <v>13</v>
      </c>
      <c r="G9" s="1" t="s">
        <v>11</v>
      </c>
      <c r="I9" s="1" t="s">
        <v>13</v>
      </c>
      <c r="J9" s="6">
        <f t="shared" ref="J9:N9" si="7"> N(EQ(C9, $I9))</f>
        <v>1</v>
      </c>
      <c r="K9" s="6">
        <f t="shared" si="7"/>
        <v>0</v>
      </c>
      <c r="L9" s="6">
        <f t="shared" si="7"/>
        <v>1</v>
      </c>
      <c r="M9" s="6">
        <f t="shared" si="7"/>
        <v>1</v>
      </c>
      <c r="N9" s="6">
        <f t="shared" si="7"/>
        <v>0</v>
      </c>
      <c r="P9" s="5">
        <f t="shared" si="3"/>
        <v>0.6</v>
      </c>
      <c r="R9" s="6">
        <f>IFERROR(__xludf.DUMMYFUNCTION(" N(EQ(COUNTUNIQUE(J9:N9),1))"),0.0)</f>
        <v>0</v>
      </c>
    </row>
    <row r="10">
      <c r="A10" s="1" t="s">
        <v>18</v>
      </c>
      <c r="B10" s="2">
        <v>7.0</v>
      </c>
      <c r="C10" s="1" t="s">
        <v>13</v>
      </c>
      <c r="D10" s="1" t="s">
        <v>11</v>
      </c>
      <c r="E10" s="1" t="s">
        <v>13</v>
      </c>
      <c r="F10" s="1" t="s">
        <v>11</v>
      </c>
      <c r="G10" s="1" t="s">
        <v>11</v>
      </c>
      <c r="I10" s="1" t="s">
        <v>13</v>
      </c>
      <c r="J10" s="6">
        <f t="shared" ref="J10:N10" si="8"> N(EQ(C10, $I10))</f>
        <v>1</v>
      </c>
      <c r="K10" s="6">
        <f t="shared" si="8"/>
        <v>0</v>
      </c>
      <c r="L10" s="6">
        <f t="shared" si="8"/>
        <v>1</v>
      </c>
      <c r="M10" s="6">
        <f t="shared" si="8"/>
        <v>0</v>
      </c>
      <c r="N10" s="6">
        <f t="shared" si="8"/>
        <v>0</v>
      </c>
      <c r="P10" s="5">
        <f t="shared" si="3"/>
        <v>0.4</v>
      </c>
      <c r="R10" s="6">
        <f>IFERROR(__xludf.DUMMYFUNCTION(" N(EQ(COUNTUNIQUE(J10:N10),1))"),0.0)</f>
        <v>0</v>
      </c>
    </row>
    <row r="11">
      <c r="A11" s="1" t="s">
        <v>19</v>
      </c>
      <c r="B11" s="1">
        <v>8.0</v>
      </c>
      <c r="C11" s="1" t="s">
        <v>11</v>
      </c>
      <c r="D11" s="1" t="s">
        <v>13</v>
      </c>
      <c r="E11" s="1" t="s">
        <v>13</v>
      </c>
      <c r="F11" s="1" t="s">
        <v>13</v>
      </c>
      <c r="G11" s="1" t="s">
        <v>13</v>
      </c>
      <c r="I11" s="1" t="s">
        <v>11</v>
      </c>
      <c r="J11" s="6">
        <f t="shared" ref="J11:N11" si="9"> N(EQ(C11, $I11))</f>
        <v>1</v>
      </c>
      <c r="K11" s="6">
        <f t="shared" si="9"/>
        <v>0</v>
      </c>
      <c r="L11" s="6">
        <f t="shared" si="9"/>
        <v>0</v>
      </c>
      <c r="M11" s="6">
        <f t="shared" si="9"/>
        <v>0</v>
      </c>
      <c r="N11" s="6">
        <f t="shared" si="9"/>
        <v>0</v>
      </c>
      <c r="P11" s="5">
        <f t="shared" si="3"/>
        <v>0.2</v>
      </c>
      <c r="R11" s="6">
        <f>IFERROR(__xludf.DUMMYFUNCTION(" N(EQ(COUNTUNIQUE(J11:N11),1))"),0.0)</f>
        <v>0</v>
      </c>
    </row>
    <row r="12">
      <c r="A12" s="1" t="s">
        <v>20</v>
      </c>
      <c r="B12" s="2">
        <v>9.0</v>
      </c>
      <c r="C12" s="1" t="s">
        <v>13</v>
      </c>
      <c r="D12" s="1" t="s">
        <v>11</v>
      </c>
      <c r="E12" s="1" t="s">
        <v>13</v>
      </c>
      <c r="F12" s="1" t="s">
        <v>11</v>
      </c>
      <c r="G12" s="1" t="s">
        <v>11</v>
      </c>
      <c r="I12" s="1" t="s">
        <v>13</v>
      </c>
      <c r="J12" s="6">
        <f t="shared" ref="J12:N12" si="10"> N(EQ(C12, $I12))</f>
        <v>1</v>
      </c>
      <c r="K12" s="6">
        <f t="shared" si="10"/>
        <v>0</v>
      </c>
      <c r="L12" s="6">
        <f t="shared" si="10"/>
        <v>1</v>
      </c>
      <c r="M12" s="6">
        <f t="shared" si="10"/>
        <v>0</v>
      </c>
      <c r="N12" s="6">
        <f t="shared" si="10"/>
        <v>0</v>
      </c>
      <c r="P12" s="5">
        <f t="shared" si="3"/>
        <v>0.4</v>
      </c>
      <c r="R12" s="6">
        <f>IFERROR(__xludf.DUMMYFUNCTION(" N(EQ(COUNTUNIQUE(J12:N12),1))"),0.0)</f>
        <v>0</v>
      </c>
    </row>
    <row r="13">
      <c r="A13" s="1" t="s">
        <v>21</v>
      </c>
      <c r="B13" s="1">
        <v>10.0</v>
      </c>
      <c r="C13" s="1" t="s">
        <v>13</v>
      </c>
      <c r="D13" s="1" t="s">
        <v>13</v>
      </c>
      <c r="E13" s="1" t="s">
        <v>11</v>
      </c>
      <c r="F13" s="1" t="s">
        <v>11</v>
      </c>
      <c r="G13" s="1" t="s">
        <v>13</v>
      </c>
      <c r="I13" s="1" t="s">
        <v>13</v>
      </c>
      <c r="J13" s="6">
        <f t="shared" ref="J13:N13" si="11"> N(EQ(C13, $I13))</f>
        <v>1</v>
      </c>
      <c r="K13" s="6">
        <f t="shared" si="11"/>
        <v>1</v>
      </c>
      <c r="L13" s="6">
        <f t="shared" si="11"/>
        <v>0</v>
      </c>
      <c r="M13" s="6">
        <f t="shared" si="11"/>
        <v>0</v>
      </c>
      <c r="N13" s="6">
        <f t="shared" si="11"/>
        <v>1</v>
      </c>
      <c r="P13" s="5">
        <f t="shared" si="3"/>
        <v>0.6</v>
      </c>
      <c r="R13" s="6">
        <f>IFERROR(__xludf.DUMMYFUNCTION(" N(EQ(COUNTUNIQUE(J13:N13),1))"),0.0)</f>
        <v>0</v>
      </c>
    </row>
    <row r="14">
      <c r="A14" s="1" t="s">
        <v>22</v>
      </c>
      <c r="B14" s="2">
        <v>11.0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I14" s="1" t="s">
        <v>11</v>
      </c>
      <c r="J14" s="6">
        <f t="shared" ref="J14:N14" si="12"> N(EQ(C14, $I14))</f>
        <v>1</v>
      </c>
      <c r="K14" s="6">
        <f t="shared" si="12"/>
        <v>1</v>
      </c>
      <c r="L14" s="6">
        <f t="shared" si="12"/>
        <v>1</v>
      </c>
      <c r="M14" s="6">
        <f t="shared" si="12"/>
        <v>1</v>
      </c>
      <c r="N14" s="6">
        <f t="shared" si="12"/>
        <v>1</v>
      </c>
      <c r="P14" s="5">
        <f t="shared" si="3"/>
        <v>1</v>
      </c>
      <c r="R14" s="6">
        <f>IFERROR(__xludf.DUMMYFUNCTION(" N(EQ(COUNTUNIQUE(J14:N14),1))"),1.0)</f>
        <v>1</v>
      </c>
    </row>
    <row r="15">
      <c r="A15" s="1" t="s">
        <v>23</v>
      </c>
      <c r="B15" s="1">
        <v>12.0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I15" s="1" t="s">
        <v>13</v>
      </c>
      <c r="J15" s="6">
        <f t="shared" ref="J15:N15" si="13"> N(EQ(C15, $I15))</f>
        <v>1</v>
      </c>
      <c r="K15" s="6">
        <f t="shared" si="13"/>
        <v>1</v>
      </c>
      <c r="L15" s="6">
        <f t="shared" si="13"/>
        <v>1</v>
      </c>
      <c r="M15" s="6">
        <f t="shared" si="13"/>
        <v>1</v>
      </c>
      <c r="N15" s="6">
        <f t="shared" si="13"/>
        <v>1</v>
      </c>
      <c r="P15" s="5">
        <f t="shared" si="3"/>
        <v>1</v>
      </c>
      <c r="R15" s="6">
        <f>IFERROR(__xludf.DUMMYFUNCTION(" N(EQ(COUNTUNIQUE(J15:N15),1))"),1.0)</f>
        <v>1</v>
      </c>
    </row>
    <row r="16">
      <c r="A16" s="1" t="s">
        <v>24</v>
      </c>
      <c r="B16" s="2">
        <v>13.0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11</v>
      </c>
      <c r="I16" s="1" t="s">
        <v>13</v>
      </c>
      <c r="J16" s="6">
        <f t="shared" ref="J16:N16" si="14"> N(EQ(C16, $I16))</f>
        <v>1</v>
      </c>
      <c r="K16" s="6">
        <f t="shared" si="14"/>
        <v>1</v>
      </c>
      <c r="L16" s="6">
        <f t="shared" si="14"/>
        <v>1</v>
      </c>
      <c r="M16" s="6">
        <f t="shared" si="14"/>
        <v>1</v>
      </c>
      <c r="N16" s="6">
        <f t="shared" si="14"/>
        <v>0</v>
      </c>
      <c r="P16" s="5">
        <f t="shared" si="3"/>
        <v>0.8</v>
      </c>
      <c r="R16" s="6">
        <f>IFERROR(__xludf.DUMMYFUNCTION(" N(EQ(COUNTUNIQUE(J16:N16),1))"),0.0)</f>
        <v>0</v>
      </c>
    </row>
    <row r="17">
      <c r="A17" s="1" t="s">
        <v>25</v>
      </c>
      <c r="B17" s="1">
        <v>14.0</v>
      </c>
      <c r="C17" s="1" t="s">
        <v>13</v>
      </c>
      <c r="D17" s="1" t="s">
        <v>13</v>
      </c>
      <c r="E17" s="1" t="s">
        <v>13</v>
      </c>
      <c r="F17" s="1" t="s">
        <v>11</v>
      </c>
      <c r="G17" s="1" t="s">
        <v>11</v>
      </c>
      <c r="I17" s="1" t="s">
        <v>13</v>
      </c>
      <c r="J17" s="6">
        <f t="shared" ref="J17:N17" si="15"> N(EQ(C17, $I17))</f>
        <v>1</v>
      </c>
      <c r="K17" s="6">
        <f t="shared" si="15"/>
        <v>1</v>
      </c>
      <c r="L17" s="6">
        <f t="shared" si="15"/>
        <v>1</v>
      </c>
      <c r="M17" s="6">
        <f t="shared" si="15"/>
        <v>0</v>
      </c>
      <c r="N17" s="6">
        <f t="shared" si="15"/>
        <v>0</v>
      </c>
      <c r="P17" s="5">
        <f t="shared" si="3"/>
        <v>0.6</v>
      </c>
      <c r="R17" s="6">
        <f>IFERROR(__xludf.DUMMYFUNCTION(" N(EQ(COUNTUNIQUE(J17:N17),1))"),0.0)</f>
        <v>0</v>
      </c>
    </row>
    <row r="18">
      <c r="A18" s="1" t="s">
        <v>26</v>
      </c>
      <c r="B18" s="2">
        <v>15.0</v>
      </c>
      <c r="C18" s="1" t="s">
        <v>11</v>
      </c>
      <c r="D18" s="1" t="s">
        <v>13</v>
      </c>
      <c r="E18" s="1" t="s">
        <v>13</v>
      </c>
      <c r="F18" s="1" t="s">
        <v>11</v>
      </c>
      <c r="G18" s="1" t="s">
        <v>13</v>
      </c>
      <c r="I18" s="1" t="s">
        <v>11</v>
      </c>
      <c r="J18" s="6">
        <f t="shared" ref="J18:N18" si="16"> N(EQ(C18, $I18))</f>
        <v>1</v>
      </c>
      <c r="K18" s="6">
        <f t="shared" si="16"/>
        <v>0</v>
      </c>
      <c r="L18" s="6">
        <f t="shared" si="16"/>
        <v>0</v>
      </c>
      <c r="M18" s="6">
        <f t="shared" si="16"/>
        <v>1</v>
      </c>
      <c r="N18" s="6">
        <f t="shared" si="16"/>
        <v>0</v>
      </c>
      <c r="P18" s="5">
        <f t="shared" si="3"/>
        <v>0.4</v>
      </c>
      <c r="R18" s="6">
        <f>IFERROR(__xludf.DUMMYFUNCTION(" N(EQ(COUNTUNIQUE(J18:N18),1))"),0.0)</f>
        <v>0</v>
      </c>
    </row>
    <row r="19">
      <c r="P19" s="5">
        <f> AVERAGE(P4:P18)</f>
        <v>0.5466666667</v>
      </c>
      <c r="R19" s="6">
        <f>SUM(R4:R18)/(75)</f>
        <v>0.05333333333</v>
      </c>
    </row>
    <row r="20">
      <c r="B20" s="2"/>
    </row>
    <row r="22">
      <c r="B22" s="2"/>
    </row>
    <row r="24">
      <c r="B24" s="2"/>
    </row>
    <row r="26">
      <c r="B26" s="2"/>
    </row>
    <row r="28">
      <c r="B28" s="2"/>
    </row>
  </sheetData>
  <drawing r:id="rId1"/>
</worksheet>
</file>