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ael Chenko\Downloads\"/>
    </mc:Choice>
  </mc:AlternateContent>
  <xr:revisionPtr revIDLastSave="0" documentId="13_ncr:1_{4249801A-6DBE-406E-A87E-520D731F04D6}" xr6:coauthVersionLast="47" xr6:coauthVersionMax="47" xr10:uidLastSave="{00000000-0000-0000-0000-000000000000}"/>
  <bookViews>
    <workbookView xWindow="-108" yWindow="-108" windowWidth="23256" windowHeight="12456" activeTab="4" xr2:uid="{35E87FB3-5FE3-4768-8E39-AE8936769968}"/>
  </bookViews>
  <sheets>
    <sheet name="Air Fare" sheetId="2" r:id="rId1"/>
    <sheet name="Bus Journey intercity" sheetId="3" r:id="rId2"/>
    <sheet name="Bus Journey within City" sheetId="4" r:id="rId3"/>
    <sheet name="Motorcycle" sheetId="5" r:id="rId4"/>
    <sheet name="Water" sheetId="6" r:id="rId5"/>
  </sheets>
  <definedNames>
    <definedName name="_xlnm._FilterDatabase" localSheetId="0" hidden="1">'Air Fare'!$A$1:$BS$38</definedName>
    <definedName name="_xlnm._FilterDatabase" localSheetId="1" hidden="1">'Bus Journey intercity'!$A$1:$BS$38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1" i="6" l="1"/>
  <c r="T41" i="6"/>
  <c r="X41" i="6"/>
  <c r="AB41" i="6"/>
  <c r="AF41" i="6"/>
  <c r="AJ41" i="6"/>
  <c r="AN41" i="6"/>
  <c r="AR41" i="6"/>
  <c r="AV41" i="6"/>
  <c r="AZ41" i="6"/>
  <c r="BD41" i="6"/>
  <c r="BH41" i="6"/>
  <c r="BL41" i="6"/>
  <c r="BP41" i="6"/>
  <c r="I40" i="6"/>
  <c r="Q40" i="6"/>
  <c r="Y40" i="6"/>
  <c r="AG40" i="6"/>
  <c r="AO40" i="6"/>
  <c r="AW40" i="6"/>
  <c r="BE40" i="6"/>
  <c r="BM40" i="6"/>
  <c r="C39" i="6"/>
  <c r="D39" i="6"/>
  <c r="D40" i="6" s="1"/>
  <c r="E39" i="6"/>
  <c r="E40" i="6" s="1"/>
  <c r="F39" i="6"/>
  <c r="G39" i="6"/>
  <c r="G40" i="6" s="1"/>
  <c r="H39" i="6"/>
  <c r="H40" i="6" s="1"/>
  <c r="I39" i="6"/>
  <c r="J39" i="6"/>
  <c r="J40" i="6" s="1"/>
  <c r="K39" i="6"/>
  <c r="L39" i="6"/>
  <c r="L40" i="6" s="1"/>
  <c r="M39" i="6"/>
  <c r="M40" i="6" s="1"/>
  <c r="N39" i="6"/>
  <c r="O39" i="6"/>
  <c r="O40" i="6" s="1"/>
  <c r="P39" i="6"/>
  <c r="P40" i="6" s="1"/>
  <c r="Q39" i="6"/>
  <c r="R39" i="6"/>
  <c r="R41" i="6" s="1"/>
  <c r="S39" i="6"/>
  <c r="S41" i="6" s="1"/>
  <c r="T39" i="6"/>
  <c r="T40" i="6" s="1"/>
  <c r="U39" i="6"/>
  <c r="U40" i="6" s="1"/>
  <c r="V39" i="6"/>
  <c r="W39" i="6"/>
  <c r="W40" i="6" s="1"/>
  <c r="X39" i="6"/>
  <c r="X40" i="6" s="1"/>
  <c r="Y39" i="6"/>
  <c r="Z39" i="6"/>
  <c r="Z41" i="6" s="1"/>
  <c r="AA39" i="6"/>
  <c r="AA41" i="6" s="1"/>
  <c r="AB39" i="6"/>
  <c r="AB40" i="6" s="1"/>
  <c r="AC39" i="6"/>
  <c r="AC40" i="6" s="1"/>
  <c r="AD39" i="6"/>
  <c r="AE39" i="6"/>
  <c r="AE40" i="6" s="1"/>
  <c r="AF39" i="6"/>
  <c r="AF40" i="6" s="1"/>
  <c r="AG39" i="6"/>
  <c r="AH39" i="6"/>
  <c r="AH41" i="6" s="1"/>
  <c r="AI39" i="6"/>
  <c r="AI41" i="6" s="1"/>
  <c r="AJ39" i="6"/>
  <c r="AJ40" i="6" s="1"/>
  <c r="AK39" i="6"/>
  <c r="AK40" i="6" s="1"/>
  <c r="AL39" i="6"/>
  <c r="AM39" i="6"/>
  <c r="AM40" i="6" s="1"/>
  <c r="AN39" i="6"/>
  <c r="AN40" i="6" s="1"/>
  <c r="AO39" i="6"/>
  <c r="AP39" i="6"/>
  <c r="AP41" i="6" s="1"/>
  <c r="AQ39" i="6"/>
  <c r="AQ41" i="6" s="1"/>
  <c r="AR39" i="6"/>
  <c r="AR40" i="6" s="1"/>
  <c r="AS39" i="6"/>
  <c r="AS40" i="6" s="1"/>
  <c r="AT39" i="6"/>
  <c r="AU39" i="6"/>
  <c r="AU40" i="6" s="1"/>
  <c r="AV39" i="6"/>
  <c r="AV40" i="6" s="1"/>
  <c r="AW39" i="6"/>
  <c r="AX39" i="6"/>
  <c r="AX41" i="6" s="1"/>
  <c r="AY39" i="6"/>
  <c r="AY41" i="6" s="1"/>
  <c r="AZ39" i="6"/>
  <c r="AZ40" i="6" s="1"/>
  <c r="BA39" i="6"/>
  <c r="BA40" i="6" s="1"/>
  <c r="BB39" i="6"/>
  <c r="BC39" i="6"/>
  <c r="BC40" i="6" s="1"/>
  <c r="BD39" i="6"/>
  <c r="BD40" i="6" s="1"/>
  <c r="BE39" i="6"/>
  <c r="BF39" i="6"/>
  <c r="BF41" i="6" s="1"/>
  <c r="BG39" i="6"/>
  <c r="BG41" i="6" s="1"/>
  <c r="BH39" i="6"/>
  <c r="BH40" i="6" s="1"/>
  <c r="BI39" i="6"/>
  <c r="BI40" i="6" s="1"/>
  <c r="BJ39" i="6"/>
  <c r="BK39" i="6"/>
  <c r="BK40" i="6" s="1"/>
  <c r="BL39" i="6"/>
  <c r="BL40" i="6" s="1"/>
  <c r="BM39" i="6"/>
  <c r="BN39" i="6"/>
  <c r="BN41" i="6" s="1"/>
  <c r="BO39" i="6"/>
  <c r="BO41" i="6" s="1"/>
  <c r="BP39" i="6"/>
  <c r="BP40" i="6" s="1"/>
  <c r="BQ39" i="6"/>
  <c r="BQ40" i="6" s="1"/>
  <c r="BR39" i="6"/>
  <c r="BS39" i="6"/>
  <c r="BS41" i="6" s="1"/>
  <c r="W41" i="5"/>
  <c r="AE40" i="5"/>
  <c r="AM40" i="5"/>
  <c r="AU40" i="5"/>
  <c r="BC40" i="5"/>
  <c r="BK40" i="5"/>
  <c r="Y41" i="5"/>
  <c r="AA41" i="5"/>
  <c r="AE41" i="5"/>
  <c r="AG41" i="5"/>
  <c r="AI41" i="5"/>
  <c r="AM41" i="5"/>
  <c r="AO41" i="5"/>
  <c r="AQ41" i="5"/>
  <c r="AU41" i="5"/>
  <c r="AW41" i="5"/>
  <c r="AY41" i="5"/>
  <c r="BC41" i="5"/>
  <c r="BE41" i="5"/>
  <c r="BG41" i="5"/>
  <c r="BK41" i="5"/>
  <c r="BM41" i="5"/>
  <c r="BO41" i="5"/>
  <c r="BS41" i="5"/>
  <c r="D39" i="5"/>
  <c r="D40" i="5" s="1"/>
  <c r="E39" i="5"/>
  <c r="E40" i="5" s="1"/>
  <c r="F39" i="5"/>
  <c r="F40" i="5" s="1"/>
  <c r="G39" i="5"/>
  <c r="G40" i="5" s="1"/>
  <c r="H39" i="5"/>
  <c r="H40" i="5" s="1"/>
  <c r="I39" i="5"/>
  <c r="I40" i="5" s="1"/>
  <c r="J39" i="5"/>
  <c r="J40" i="5" s="1"/>
  <c r="K39" i="5"/>
  <c r="K40" i="5" s="1"/>
  <c r="L39" i="5"/>
  <c r="L40" i="5" s="1"/>
  <c r="M39" i="5"/>
  <c r="M40" i="5" s="1"/>
  <c r="N39" i="5"/>
  <c r="N40" i="5" s="1"/>
  <c r="O39" i="5"/>
  <c r="O41" i="5" s="1"/>
  <c r="P39" i="5"/>
  <c r="P41" i="5" s="1"/>
  <c r="Q39" i="5"/>
  <c r="AC41" i="5" s="1"/>
  <c r="R39" i="5"/>
  <c r="R41" i="5" s="1"/>
  <c r="S39" i="5"/>
  <c r="S41" i="5" s="1"/>
  <c r="T39" i="5"/>
  <c r="T41" i="5" s="1"/>
  <c r="U39" i="5"/>
  <c r="U40" i="5" s="1"/>
  <c r="V39" i="5"/>
  <c r="V41" i="5" s="1"/>
  <c r="W39" i="5"/>
  <c r="W40" i="5" s="1"/>
  <c r="X39" i="5"/>
  <c r="X40" i="5" s="1"/>
  <c r="Y39" i="5"/>
  <c r="AK41" i="5" s="1"/>
  <c r="Z39" i="5"/>
  <c r="AA40" i="5" s="1"/>
  <c r="AA39" i="5"/>
  <c r="AB39" i="5"/>
  <c r="AC39" i="5"/>
  <c r="AD39" i="5"/>
  <c r="AD41" i="5" s="1"/>
  <c r="AE39" i="5"/>
  <c r="AF39" i="5"/>
  <c r="AF41" i="5" s="1"/>
  <c r="AG39" i="5"/>
  <c r="AS41" i="5" s="1"/>
  <c r="AH39" i="5"/>
  <c r="AI40" i="5" s="1"/>
  <c r="AI39" i="5"/>
  <c r="AJ39" i="5"/>
  <c r="AK39" i="5"/>
  <c r="AL39" i="5"/>
  <c r="AL41" i="5" s="1"/>
  <c r="AM39" i="5"/>
  <c r="AN39" i="5"/>
  <c r="AN41" i="5" s="1"/>
  <c r="AO39" i="5"/>
  <c r="BA41" i="5" s="1"/>
  <c r="AP39" i="5"/>
  <c r="AQ40" i="5" s="1"/>
  <c r="AQ39" i="5"/>
  <c r="AR39" i="5"/>
  <c r="AS39" i="5"/>
  <c r="AT39" i="5"/>
  <c r="AT41" i="5" s="1"/>
  <c r="AU39" i="5"/>
  <c r="AV39" i="5"/>
  <c r="AV41" i="5" s="1"/>
  <c r="AW39" i="5"/>
  <c r="BI41" i="5" s="1"/>
  <c r="AX39" i="5"/>
  <c r="AY40" i="5" s="1"/>
  <c r="AY39" i="5"/>
  <c r="AZ39" i="5"/>
  <c r="BA39" i="5"/>
  <c r="BB39" i="5"/>
  <c r="BB41" i="5" s="1"/>
  <c r="BC39" i="5"/>
  <c r="BD39" i="5"/>
  <c r="BD41" i="5" s="1"/>
  <c r="BE39" i="5"/>
  <c r="BQ41" i="5" s="1"/>
  <c r="BF39" i="5"/>
  <c r="BG40" i="5" s="1"/>
  <c r="BG39" i="5"/>
  <c r="BH39" i="5"/>
  <c r="BI39" i="5"/>
  <c r="BJ39" i="5"/>
  <c r="BJ41" i="5" s="1"/>
  <c r="BK39" i="5"/>
  <c r="BL39" i="5"/>
  <c r="BL41" i="5" s="1"/>
  <c r="BM39" i="5"/>
  <c r="BM40" i="5" s="1"/>
  <c r="BN39" i="5"/>
  <c r="BO40" i="5" s="1"/>
  <c r="BO39" i="5"/>
  <c r="BP39" i="5"/>
  <c r="BQ39" i="5"/>
  <c r="BR39" i="5"/>
  <c r="BR41" i="5" s="1"/>
  <c r="BS39" i="5"/>
  <c r="BS40" i="5" s="1"/>
  <c r="C39" i="5"/>
  <c r="J40" i="4"/>
  <c r="R40" i="4"/>
  <c r="Y40" i="4"/>
  <c r="AG40" i="4"/>
  <c r="AO40" i="4"/>
  <c r="AR40" i="4"/>
  <c r="AW40" i="4"/>
  <c r="BE40" i="4"/>
  <c r="BM40" i="4"/>
  <c r="Z41" i="4"/>
  <c r="BF41" i="4"/>
  <c r="C39" i="4"/>
  <c r="D39" i="4"/>
  <c r="E39" i="4"/>
  <c r="E40" i="4" s="1"/>
  <c r="F39" i="4"/>
  <c r="G39" i="4"/>
  <c r="H39" i="4"/>
  <c r="H40" i="4" s="1"/>
  <c r="I39" i="4"/>
  <c r="I40" i="4" s="1"/>
  <c r="J39" i="4"/>
  <c r="K39" i="4"/>
  <c r="W41" i="4" s="1"/>
  <c r="L39" i="4"/>
  <c r="M39" i="4"/>
  <c r="Y41" i="4" s="1"/>
  <c r="N39" i="4"/>
  <c r="O39" i="4"/>
  <c r="P39" i="4"/>
  <c r="AB41" i="4" s="1"/>
  <c r="Q39" i="4"/>
  <c r="Q41" i="4" s="1"/>
  <c r="R39" i="4"/>
  <c r="S39" i="4"/>
  <c r="T39" i="4"/>
  <c r="T41" i="4" s="1"/>
  <c r="U39" i="4"/>
  <c r="U40" i="4" s="1"/>
  <c r="V39" i="4"/>
  <c r="W39" i="4"/>
  <c r="X39" i="4"/>
  <c r="AJ41" i="4" s="1"/>
  <c r="Y39" i="4"/>
  <c r="Z39" i="4"/>
  <c r="Z40" i="4" s="1"/>
  <c r="AA39" i="4"/>
  <c r="AB39" i="4"/>
  <c r="AB40" i="4" s="1"/>
  <c r="AC39" i="4"/>
  <c r="AC40" i="4" s="1"/>
  <c r="AD39" i="4"/>
  <c r="AE39" i="4"/>
  <c r="AF39" i="4"/>
  <c r="AR41" i="4" s="1"/>
  <c r="AG39" i="4"/>
  <c r="AH39" i="4"/>
  <c r="AH40" i="4" s="1"/>
  <c r="AI39" i="4"/>
  <c r="AU41" i="4" s="1"/>
  <c r="AJ39" i="4"/>
  <c r="AK39" i="4"/>
  <c r="AK40" i="4" s="1"/>
  <c r="AL39" i="4"/>
  <c r="AM39" i="4"/>
  <c r="AN39" i="4"/>
  <c r="AZ41" i="4" s="1"/>
  <c r="AO39" i="4"/>
  <c r="AP39" i="4"/>
  <c r="AP40" i="4" s="1"/>
  <c r="AQ39" i="4"/>
  <c r="BC41" i="4" s="1"/>
  <c r="AR39" i="4"/>
  <c r="AS39" i="4"/>
  <c r="AS40" i="4" s="1"/>
  <c r="AT39" i="4"/>
  <c r="AU39" i="4"/>
  <c r="AV39" i="4"/>
  <c r="BH41" i="4" s="1"/>
  <c r="AW39" i="4"/>
  <c r="AX39" i="4"/>
  <c r="AX40" i="4" s="1"/>
  <c r="AY39" i="4"/>
  <c r="AZ39" i="4"/>
  <c r="BA39" i="4"/>
  <c r="BA40" i="4" s="1"/>
  <c r="BB39" i="4"/>
  <c r="BC39" i="4"/>
  <c r="BD39" i="4"/>
  <c r="BP41" i="4" s="1"/>
  <c r="BE39" i="4"/>
  <c r="BF39" i="4"/>
  <c r="BF40" i="4" s="1"/>
  <c r="BG39" i="4"/>
  <c r="BH40" i="4" s="1"/>
  <c r="BH39" i="4"/>
  <c r="BI39" i="4"/>
  <c r="BI40" i="4" s="1"/>
  <c r="BJ39" i="4"/>
  <c r="BK39" i="4"/>
  <c r="BL39" i="4"/>
  <c r="BL40" i="4" s="1"/>
  <c r="BM39" i="4"/>
  <c r="BN39" i="4"/>
  <c r="BN40" i="4" s="1"/>
  <c r="BO39" i="4"/>
  <c r="BP40" i="4" s="1"/>
  <c r="BP39" i="4"/>
  <c r="BQ39" i="4"/>
  <c r="BQ40" i="4" s="1"/>
  <c r="BR39" i="4"/>
  <c r="BS39" i="4"/>
  <c r="S41" i="3"/>
  <c r="V41" i="3"/>
  <c r="AA41" i="3"/>
  <c r="AD41" i="3"/>
  <c r="AI41" i="3"/>
  <c r="AL41" i="3"/>
  <c r="AQ41" i="3"/>
  <c r="AT41" i="3"/>
  <c r="AY41" i="3"/>
  <c r="BB41" i="3"/>
  <c r="BG41" i="3"/>
  <c r="BJ41" i="3"/>
  <c r="BO41" i="3"/>
  <c r="BR41" i="3"/>
  <c r="C39" i="3"/>
  <c r="D39" i="3"/>
  <c r="D40" i="3" s="1"/>
  <c r="E39" i="3"/>
  <c r="E40" i="3" s="1"/>
  <c r="F39" i="3"/>
  <c r="G39" i="3"/>
  <c r="G40" i="3" s="1"/>
  <c r="H39" i="3"/>
  <c r="H40" i="3" s="1"/>
  <c r="I39" i="3"/>
  <c r="J39" i="3"/>
  <c r="J40" i="3" s="1"/>
  <c r="K39" i="3"/>
  <c r="L39" i="3"/>
  <c r="L40" i="3" s="1"/>
  <c r="M39" i="3"/>
  <c r="M40" i="3" s="1"/>
  <c r="N39" i="3"/>
  <c r="O39" i="3"/>
  <c r="O40" i="3" s="1"/>
  <c r="P39" i="3"/>
  <c r="Q39" i="3"/>
  <c r="R39" i="3"/>
  <c r="R40" i="3" s="1"/>
  <c r="S39" i="3"/>
  <c r="T39" i="3"/>
  <c r="T40" i="3" s="1"/>
  <c r="U39" i="3"/>
  <c r="V39" i="3"/>
  <c r="W39" i="3"/>
  <c r="W40" i="3" s="1"/>
  <c r="X39" i="3"/>
  <c r="Y39" i="3"/>
  <c r="Z39" i="3"/>
  <c r="Z40" i="3" s="1"/>
  <c r="AA39" i="3"/>
  <c r="AB39" i="3"/>
  <c r="AB40" i="3" s="1"/>
  <c r="AC39" i="3"/>
  <c r="AD39" i="3"/>
  <c r="AE39" i="3"/>
  <c r="AE40" i="3" s="1"/>
  <c r="AF39" i="3"/>
  <c r="AG39" i="3"/>
  <c r="AH39" i="3"/>
  <c r="AH40" i="3" s="1"/>
  <c r="AI39" i="3"/>
  <c r="AJ39" i="3"/>
  <c r="AJ40" i="3" s="1"/>
  <c r="AK39" i="3"/>
  <c r="AL39" i="3"/>
  <c r="AM39" i="3"/>
  <c r="AM40" i="3" s="1"/>
  <c r="AN39" i="3"/>
  <c r="AO39" i="3"/>
  <c r="AP39" i="3"/>
  <c r="AP40" i="3" s="1"/>
  <c r="AQ39" i="3"/>
  <c r="AR39" i="3"/>
  <c r="AR40" i="3" s="1"/>
  <c r="AS39" i="3"/>
  <c r="AT39" i="3"/>
  <c r="AU39" i="3"/>
  <c r="AU40" i="3" s="1"/>
  <c r="AV39" i="3"/>
  <c r="AW39" i="3"/>
  <c r="AX39" i="3"/>
  <c r="AX40" i="3" s="1"/>
  <c r="AY39" i="3"/>
  <c r="AZ39" i="3"/>
  <c r="AZ40" i="3" s="1"/>
  <c r="BA39" i="3"/>
  <c r="BB39" i="3"/>
  <c r="BC39" i="3"/>
  <c r="BC40" i="3" s="1"/>
  <c r="BD39" i="3"/>
  <c r="BE39" i="3"/>
  <c r="BF39" i="3"/>
  <c r="BF40" i="3" s="1"/>
  <c r="BG39" i="3"/>
  <c r="BH39" i="3"/>
  <c r="BH40" i="3" s="1"/>
  <c r="BI39" i="3"/>
  <c r="BJ39" i="3"/>
  <c r="BK39" i="3"/>
  <c r="BK40" i="3" s="1"/>
  <c r="BL39" i="3"/>
  <c r="BM39" i="3"/>
  <c r="BN39" i="3"/>
  <c r="BN40" i="3" s="1"/>
  <c r="BO39" i="3"/>
  <c r="BP39" i="3"/>
  <c r="BP40" i="3" s="1"/>
  <c r="BQ39" i="3"/>
  <c r="BR39" i="3"/>
  <c r="BS39" i="3"/>
  <c r="BS40" i="3" s="1"/>
  <c r="P41" i="2"/>
  <c r="U41" i="2"/>
  <c r="AF41" i="2"/>
  <c r="AN41" i="2"/>
  <c r="AV41" i="2"/>
  <c r="BA41" i="2"/>
  <c r="BI41" i="2"/>
  <c r="BS41" i="2"/>
  <c r="D40" i="2"/>
  <c r="F40" i="2"/>
  <c r="I40" i="2"/>
  <c r="N40" i="2"/>
  <c r="U40" i="2"/>
  <c r="V40" i="2"/>
  <c r="AC40" i="2"/>
  <c r="AD40" i="2"/>
  <c r="AF40" i="2"/>
  <c r="AK40" i="2"/>
  <c r="AL40" i="2"/>
  <c r="AS40" i="2"/>
  <c r="AT40" i="2"/>
  <c r="AV40" i="2"/>
  <c r="BA40" i="2"/>
  <c r="BB40" i="2"/>
  <c r="BI40" i="2"/>
  <c r="BJ40" i="2"/>
  <c r="BL40" i="2"/>
  <c r="BQ40" i="2"/>
  <c r="BR40" i="2"/>
  <c r="D39" i="2"/>
  <c r="E39" i="2"/>
  <c r="E40" i="2" s="1"/>
  <c r="F39" i="2"/>
  <c r="G39" i="2"/>
  <c r="H39" i="2"/>
  <c r="I39" i="2"/>
  <c r="J39" i="2"/>
  <c r="J40" i="2" s="1"/>
  <c r="K39" i="2"/>
  <c r="L39" i="2"/>
  <c r="X41" i="2" s="1"/>
  <c r="M39" i="2"/>
  <c r="M40" i="2" s="1"/>
  <c r="N39" i="2"/>
  <c r="O39" i="2"/>
  <c r="O41" i="2" s="1"/>
  <c r="P39" i="2"/>
  <c r="Q39" i="2"/>
  <c r="R39" i="2"/>
  <c r="S40" i="2" s="1"/>
  <c r="S39" i="2"/>
  <c r="S41" i="2" s="1"/>
  <c r="T39" i="2"/>
  <c r="U39" i="2"/>
  <c r="V39" i="2"/>
  <c r="W39" i="2"/>
  <c r="X39" i="2"/>
  <c r="Y39" i="2"/>
  <c r="Z39" i="2"/>
  <c r="Z40" i="2" s="1"/>
  <c r="AA39" i="2"/>
  <c r="AA41" i="2" s="1"/>
  <c r="AB39" i="2"/>
  <c r="AC39" i="2"/>
  <c r="AD39" i="2"/>
  <c r="AE39" i="2"/>
  <c r="AF39" i="2"/>
  <c r="AG39" i="2"/>
  <c r="AH39" i="2"/>
  <c r="AH40" i="2" s="1"/>
  <c r="AI39" i="2"/>
  <c r="AI41" i="2" s="1"/>
  <c r="AJ39" i="2"/>
  <c r="AK39" i="2"/>
  <c r="AL39" i="2"/>
  <c r="AM39" i="2"/>
  <c r="AN39" i="2"/>
  <c r="AO39" i="2"/>
  <c r="AP39" i="2"/>
  <c r="AP40" i="2" s="1"/>
  <c r="AQ39" i="2"/>
  <c r="AQ41" i="2" s="1"/>
  <c r="AR39" i="2"/>
  <c r="AS39" i="2"/>
  <c r="AT39" i="2"/>
  <c r="AU39" i="2"/>
  <c r="AV39" i="2"/>
  <c r="AW39" i="2"/>
  <c r="AX39" i="2"/>
  <c r="AX40" i="2" s="1"/>
  <c r="AY39" i="2"/>
  <c r="AY41" i="2" s="1"/>
  <c r="AZ39" i="2"/>
  <c r="BL41" i="2" s="1"/>
  <c r="BA39" i="2"/>
  <c r="BB39" i="2"/>
  <c r="BC39" i="2"/>
  <c r="BD39" i="2"/>
  <c r="BE39" i="2"/>
  <c r="BF39" i="2"/>
  <c r="BF40" i="2" s="1"/>
  <c r="BG39" i="2"/>
  <c r="BG41" i="2" s="1"/>
  <c r="BH39" i="2"/>
  <c r="BI39" i="2"/>
  <c r="BJ39" i="2"/>
  <c r="BK39" i="2"/>
  <c r="BK40" i="2" s="1"/>
  <c r="BL39" i="2"/>
  <c r="BM39" i="2"/>
  <c r="BN39" i="2"/>
  <c r="BN40" i="2" s="1"/>
  <c r="BO39" i="2"/>
  <c r="BO41" i="2" s="1"/>
  <c r="BP39" i="2"/>
  <c r="BQ39" i="2"/>
  <c r="BR39" i="2"/>
  <c r="BS39" i="2"/>
  <c r="BS40" i="2" s="1"/>
  <c r="C39" i="2"/>
  <c r="BQ40" i="3" l="1"/>
  <c r="BQ41" i="3"/>
  <c r="AK40" i="3"/>
  <c r="AK41" i="3"/>
  <c r="BM41" i="2"/>
  <c r="BM40" i="2"/>
  <c r="BE41" i="2"/>
  <c r="BE40" i="2"/>
  <c r="AW41" i="2"/>
  <c r="AW40" i="2"/>
  <c r="AO41" i="2"/>
  <c r="AO40" i="2"/>
  <c r="AG41" i="2"/>
  <c r="AG40" i="2"/>
  <c r="Y41" i="2"/>
  <c r="Y40" i="2"/>
  <c r="Q41" i="2"/>
  <c r="Q40" i="2"/>
  <c r="BO40" i="2"/>
  <c r="AY40" i="2"/>
  <c r="AI40" i="2"/>
  <c r="BQ41" i="2"/>
  <c r="AX41" i="2"/>
  <c r="AC41" i="2"/>
  <c r="BK40" i="4"/>
  <c r="Z41" i="2"/>
  <c r="BS40" i="4"/>
  <c r="BR40" i="4"/>
  <c r="BR41" i="4"/>
  <c r="BJ40" i="4"/>
  <c r="BJ41" i="4"/>
  <c r="BB40" i="4"/>
  <c r="BC40" i="4"/>
  <c r="BB41" i="4"/>
  <c r="AT40" i="4"/>
  <c r="AU40" i="4"/>
  <c r="AT41" i="4"/>
  <c r="AL40" i="4"/>
  <c r="AM40" i="4"/>
  <c r="AL41" i="4"/>
  <c r="AD40" i="4"/>
  <c r="AE40" i="4"/>
  <c r="AD41" i="4"/>
  <c r="V40" i="4"/>
  <c r="W40" i="4"/>
  <c r="V41" i="4"/>
  <c r="N40" i="4"/>
  <c r="O40" i="4"/>
  <c r="F40" i="4"/>
  <c r="G40" i="4"/>
  <c r="AX41" i="4"/>
  <c r="AJ40" i="4"/>
  <c r="R41" i="2"/>
  <c r="R40" i="2"/>
  <c r="BN41" i="2"/>
  <c r="BC40" i="2"/>
  <c r="BC41" i="2"/>
  <c r="AU40" i="2"/>
  <c r="AU41" i="2"/>
  <c r="AM40" i="2"/>
  <c r="AM41" i="2"/>
  <c r="AE40" i="2"/>
  <c r="AE41" i="2"/>
  <c r="W40" i="2"/>
  <c r="W41" i="2"/>
  <c r="G40" i="2"/>
  <c r="H40" i="2"/>
  <c r="L40" i="2"/>
  <c r="AS41" i="2"/>
  <c r="AS40" i="3"/>
  <c r="AS41" i="3"/>
  <c r="BR41" i="2"/>
  <c r="BJ41" i="2"/>
  <c r="BB41" i="2"/>
  <c r="AT41" i="2"/>
  <c r="AL41" i="2"/>
  <c r="AD41" i="2"/>
  <c r="V41" i="2"/>
  <c r="K40" i="2"/>
  <c r="BK41" i="2"/>
  <c r="AP41" i="2"/>
  <c r="BM41" i="3"/>
  <c r="BE41" i="3"/>
  <c r="AW41" i="3"/>
  <c r="AO41" i="3"/>
  <c r="AG41" i="3"/>
  <c r="Y41" i="3"/>
  <c r="Q41" i="3"/>
  <c r="AP41" i="4"/>
  <c r="BP40" i="5"/>
  <c r="BQ40" i="5"/>
  <c r="BP41" i="5"/>
  <c r="BH40" i="5"/>
  <c r="BI40" i="5"/>
  <c r="BH41" i="5"/>
  <c r="AZ40" i="5"/>
  <c r="BA40" i="5"/>
  <c r="AZ41" i="5"/>
  <c r="AR40" i="5"/>
  <c r="AS40" i="5"/>
  <c r="AR41" i="5"/>
  <c r="AJ40" i="5"/>
  <c r="AK40" i="5"/>
  <c r="AJ41" i="5"/>
  <c r="AB40" i="5"/>
  <c r="AC40" i="5"/>
  <c r="AB41" i="5"/>
  <c r="AC40" i="3"/>
  <c r="AC41" i="3"/>
  <c r="AQ40" i="2"/>
  <c r="BD40" i="3"/>
  <c r="BD41" i="3"/>
  <c r="AV40" i="3"/>
  <c r="AV41" i="3"/>
  <c r="AN40" i="3"/>
  <c r="AN41" i="3"/>
  <c r="X40" i="3"/>
  <c r="X41" i="3"/>
  <c r="BO41" i="4"/>
  <c r="BO40" i="4"/>
  <c r="BG41" i="4"/>
  <c r="BG40" i="4"/>
  <c r="AY41" i="4"/>
  <c r="AY40" i="4"/>
  <c r="AQ41" i="4"/>
  <c r="AQ40" i="4"/>
  <c r="AI41" i="4"/>
  <c r="AI40" i="4"/>
  <c r="AA41" i="4"/>
  <c r="AA40" i="4"/>
  <c r="S41" i="4"/>
  <c r="S40" i="4"/>
  <c r="T40" i="4"/>
  <c r="K40" i="4"/>
  <c r="L40" i="4"/>
  <c r="O41" i="4"/>
  <c r="D40" i="4"/>
  <c r="AM41" i="4"/>
  <c r="BI40" i="3"/>
  <c r="BI41" i="3"/>
  <c r="U40" i="3"/>
  <c r="U41" i="3"/>
  <c r="BG40" i="2"/>
  <c r="AF40" i="3"/>
  <c r="AF41" i="3"/>
  <c r="BP41" i="2"/>
  <c r="BP40" i="2"/>
  <c r="BH41" i="2"/>
  <c r="BH40" i="2"/>
  <c r="AZ41" i="2"/>
  <c r="AZ40" i="2"/>
  <c r="AR41" i="2"/>
  <c r="AR40" i="2"/>
  <c r="AJ41" i="2"/>
  <c r="AJ40" i="2"/>
  <c r="AB41" i="2"/>
  <c r="AB40" i="2"/>
  <c r="T41" i="2"/>
  <c r="T40" i="2"/>
  <c r="BD40" i="2"/>
  <c r="AN40" i="2"/>
  <c r="X40" i="2"/>
  <c r="BF41" i="2"/>
  <c r="AK41" i="2"/>
  <c r="BN41" i="4"/>
  <c r="AH41" i="4"/>
  <c r="AZ40" i="4"/>
  <c r="BA40" i="3"/>
  <c r="BA41" i="3"/>
  <c r="AA40" i="2"/>
  <c r="BL40" i="3"/>
  <c r="BL41" i="3"/>
  <c r="P40" i="3"/>
  <c r="P41" i="3"/>
  <c r="BD41" i="2"/>
  <c r="AH41" i="2"/>
  <c r="BK41" i="4"/>
  <c r="AE41" i="4"/>
  <c r="R41" i="4"/>
  <c r="M40" i="4"/>
  <c r="BN40" i="5"/>
  <c r="BF40" i="5"/>
  <c r="AX40" i="5"/>
  <c r="AP40" i="5"/>
  <c r="AH40" i="5"/>
  <c r="Z40" i="5"/>
  <c r="O40" i="5"/>
  <c r="BK41" i="6"/>
  <c r="BC41" i="6"/>
  <c r="AU41" i="6"/>
  <c r="AM41" i="6"/>
  <c r="AE41" i="6"/>
  <c r="W41" i="6"/>
  <c r="BM41" i="4"/>
  <c r="BE41" i="4"/>
  <c r="AW41" i="4"/>
  <c r="AO41" i="4"/>
  <c r="AG41" i="4"/>
  <c r="BE40" i="5"/>
  <c r="AW40" i="5"/>
  <c r="AO40" i="5"/>
  <c r="AG40" i="5"/>
  <c r="Y40" i="5"/>
  <c r="V40" i="5"/>
  <c r="BO40" i="6"/>
  <c r="BG40" i="6"/>
  <c r="AY40" i="6"/>
  <c r="AQ40" i="6"/>
  <c r="AI40" i="6"/>
  <c r="AA40" i="6"/>
  <c r="S40" i="6"/>
  <c r="K40" i="6"/>
  <c r="BR41" i="6"/>
  <c r="BJ41" i="6"/>
  <c r="BB41" i="6"/>
  <c r="AT41" i="6"/>
  <c r="AL41" i="6"/>
  <c r="AD41" i="6"/>
  <c r="V41" i="6"/>
  <c r="BR40" i="3"/>
  <c r="BJ40" i="3"/>
  <c r="BB40" i="3"/>
  <c r="AT40" i="3"/>
  <c r="AL40" i="3"/>
  <c r="AD40" i="3"/>
  <c r="V40" i="3"/>
  <c r="N40" i="3"/>
  <c r="F40" i="3"/>
  <c r="BP41" i="3"/>
  <c r="BH41" i="3"/>
  <c r="AZ41" i="3"/>
  <c r="AR41" i="3"/>
  <c r="AJ41" i="3"/>
  <c r="AB41" i="3"/>
  <c r="T41" i="3"/>
  <c r="BL41" i="4"/>
  <c r="BD41" i="4"/>
  <c r="AV41" i="4"/>
  <c r="AN41" i="4"/>
  <c r="AF41" i="4"/>
  <c r="X41" i="4"/>
  <c r="BN41" i="5"/>
  <c r="BF41" i="5"/>
  <c r="AX41" i="5"/>
  <c r="AP41" i="5"/>
  <c r="AH41" i="5"/>
  <c r="Z41" i="5"/>
  <c r="BL40" i="5"/>
  <c r="BD40" i="5"/>
  <c r="AV40" i="5"/>
  <c r="AN40" i="5"/>
  <c r="AF40" i="5"/>
  <c r="X41" i="5"/>
  <c r="BS40" i="6"/>
  <c r="BN40" i="6"/>
  <c r="BF40" i="6"/>
  <c r="AX40" i="6"/>
  <c r="AP40" i="6"/>
  <c r="AH40" i="6"/>
  <c r="Z40" i="6"/>
  <c r="R40" i="6"/>
  <c r="BQ41" i="6"/>
  <c r="BI41" i="6"/>
  <c r="BA41" i="6"/>
  <c r="AS41" i="6"/>
  <c r="AK41" i="6"/>
  <c r="AC41" i="6"/>
  <c r="U41" i="6"/>
  <c r="T40" i="5"/>
  <c r="BN41" i="3"/>
  <c r="BF41" i="3"/>
  <c r="AX41" i="3"/>
  <c r="AP41" i="3"/>
  <c r="AH41" i="3"/>
  <c r="Z41" i="3"/>
  <c r="R41" i="3"/>
  <c r="BD40" i="4"/>
  <c r="AV40" i="4"/>
  <c r="AN40" i="4"/>
  <c r="AF40" i="4"/>
  <c r="X40" i="4"/>
  <c r="Q40" i="4"/>
  <c r="BR40" i="5"/>
  <c r="BJ40" i="5"/>
  <c r="BB40" i="5"/>
  <c r="AT40" i="5"/>
  <c r="AL40" i="5"/>
  <c r="AD40" i="5"/>
  <c r="S40" i="5"/>
  <c r="BO40" i="3"/>
  <c r="BG40" i="3"/>
  <c r="AY40" i="3"/>
  <c r="AQ40" i="3"/>
  <c r="AI40" i="3"/>
  <c r="AA40" i="3"/>
  <c r="S40" i="3"/>
  <c r="K40" i="3"/>
  <c r="BQ41" i="4"/>
  <c r="BI41" i="4"/>
  <c r="BA41" i="4"/>
  <c r="AS41" i="4"/>
  <c r="AK41" i="4"/>
  <c r="AC41" i="4"/>
  <c r="U41" i="4"/>
  <c r="P40" i="4"/>
  <c r="P41" i="4"/>
  <c r="U41" i="5"/>
  <c r="R40" i="5"/>
  <c r="O41" i="3"/>
  <c r="Q40" i="5"/>
  <c r="Q41" i="5"/>
  <c r="BR40" i="6"/>
  <c r="BJ40" i="6"/>
  <c r="BB40" i="6"/>
  <c r="AT40" i="6"/>
  <c r="AL40" i="6"/>
  <c r="AD40" i="6"/>
  <c r="V40" i="6"/>
  <c r="N40" i="6"/>
  <c r="F40" i="6"/>
  <c r="BM41" i="6"/>
  <c r="BE41" i="6"/>
  <c r="AW41" i="6"/>
  <c r="AO41" i="6"/>
  <c r="AG41" i="6"/>
  <c r="Y41" i="6"/>
  <c r="Q41" i="6"/>
  <c r="BM40" i="3"/>
  <c r="BE40" i="3"/>
  <c r="AW40" i="3"/>
  <c r="AO40" i="3"/>
  <c r="AG40" i="3"/>
  <c r="Y40" i="3"/>
  <c r="Q40" i="3"/>
  <c r="I40" i="3"/>
  <c r="BS41" i="3"/>
  <c r="BK41" i="3"/>
  <c r="BC41" i="3"/>
  <c r="AU41" i="3"/>
  <c r="AM41" i="3"/>
  <c r="AE41" i="3"/>
  <c r="W41" i="3"/>
  <c r="BS41" i="4"/>
  <c r="P40" i="5"/>
  <c r="O40" i="2"/>
  <c r="P40" i="2"/>
  <c r="BT3" i="6" l="1"/>
  <c r="BU3" i="6"/>
  <c r="BT4" i="6"/>
  <c r="BU4" i="6"/>
  <c r="BT5" i="6"/>
  <c r="BU5" i="6"/>
  <c r="BT6" i="6"/>
  <c r="BU6" i="6"/>
  <c r="BT7" i="6"/>
  <c r="BU7" i="6"/>
  <c r="BT8" i="6"/>
  <c r="BU8" i="6"/>
  <c r="BT9" i="6"/>
  <c r="BU9" i="6"/>
  <c r="BT10" i="6"/>
  <c r="BU10" i="6"/>
  <c r="BT11" i="6"/>
  <c r="BU11" i="6"/>
  <c r="BT12" i="6"/>
  <c r="BU12" i="6"/>
  <c r="BT13" i="6"/>
  <c r="BU13" i="6"/>
  <c r="BT14" i="6"/>
  <c r="BU14" i="6"/>
  <c r="BT15" i="6"/>
  <c r="BU15" i="6"/>
  <c r="BT16" i="6"/>
  <c r="BU16" i="6"/>
  <c r="BT17" i="6"/>
  <c r="BU17" i="6"/>
  <c r="BT18" i="6"/>
  <c r="BU18" i="6"/>
  <c r="BT19" i="6"/>
  <c r="BU19" i="6"/>
  <c r="BT20" i="6"/>
  <c r="BU20" i="6"/>
  <c r="BT21" i="6"/>
  <c r="BU21" i="6"/>
  <c r="BT22" i="6"/>
  <c r="BU22" i="6"/>
  <c r="BT23" i="6"/>
  <c r="BU23" i="6"/>
  <c r="BT24" i="6"/>
  <c r="BU24" i="6"/>
  <c r="BT25" i="6"/>
  <c r="BU25" i="6"/>
  <c r="BT26" i="6"/>
  <c r="BU26" i="6"/>
  <c r="BT27" i="6"/>
  <c r="BU27" i="6"/>
  <c r="BT28" i="6"/>
  <c r="BU28" i="6"/>
  <c r="BT29" i="6"/>
  <c r="BU29" i="6"/>
  <c r="BT30" i="6"/>
  <c r="BU30" i="6"/>
  <c r="BT31" i="6"/>
  <c r="BU31" i="6"/>
  <c r="BT32" i="6"/>
  <c r="BU32" i="6"/>
  <c r="BT33" i="6"/>
  <c r="BU33" i="6"/>
  <c r="BT34" i="6"/>
  <c r="BU34" i="6"/>
  <c r="BT35" i="6"/>
  <c r="BU35" i="6"/>
  <c r="BT36" i="6"/>
  <c r="BU36" i="6"/>
  <c r="BT37" i="6"/>
  <c r="BU37" i="6"/>
  <c r="BT38" i="6"/>
  <c r="BU38" i="6"/>
  <c r="BU2" i="6"/>
  <c r="BT2" i="6"/>
  <c r="BT3" i="5"/>
  <c r="BU3" i="5"/>
  <c r="BT4" i="5"/>
  <c r="BU4" i="5"/>
  <c r="BT5" i="5"/>
  <c r="BU5" i="5"/>
  <c r="BT6" i="5"/>
  <c r="BU6" i="5"/>
  <c r="BT7" i="5"/>
  <c r="BU7" i="5"/>
  <c r="BT8" i="5"/>
  <c r="BU8" i="5"/>
  <c r="BT9" i="5"/>
  <c r="BU9" i="5"/>
  <c r="BT10" i="5"/>
  <c r="BU10" i="5"/>
  <c r="BT11" i="5"/>
  <c r="BU11" i="5"/>
  <c r="BT12" i="5"/>
  <c r="BU12" i="5"/>
  <c r="BT13" i="5"/>
  <c r="BU13" i="5"/>
  <c r="BT14" i="5"/>
  <c r="BU14" i="5"/>
  <c r="BT15" i="5"/>
  <c r="BU15" i="5"/>
  <c r="BT16" i="5"/>
  <c r="BU16" i="5"/>
  <c r="BT17" i="5"/>
  <c r="BU17" i="5"/>
  <c r="BT18" i="5"/>
  <c r="BU18" i="5"/>
  <c r="BT19" i="5"/>
  <c r="BU19" i="5"/>
  <c r="BT20" i="5"/>
  <c r="BU20" i="5"/>
  <c r="BT21" i="5"/>
  <c r="BU21" i="5"/>
  <c r="BT22" i="5"/>
  <c r="BU22" i="5"/>
  <c r="BT23" i="5"/>
  <c r="BU23" i="5"/>
  <c r="BT24" i="5"/>
  <c r="BU24" i="5"/>
  <c r="BT25" i="5"/>
  <c r="BU25" i="5"/>
  <c r="BT26" i="5"/>
  <c r="BU26" i="5"/>
  <c r="BT27" i="5"/>
  <c r="BU27" i="5"/>
  <c r="BT28" i="5"/>
  <c r="BU28" i="5"/>
  <c r="BT29" i="5"/>
  <c r="BU29" i="5"/>
  <c r="BT30" i="5"/>
  <c r="BU30" i="5"/>
  <c r="BT31" i="5"/>
  <c r="BU31" i="5"/>
  <c r="BT32" i="5"/>
  <c r="BU32" i="5"/>
  <c r="BT33" i="5"/>
  <c r="BU33" i="5"/>
  <c r="BT34" i="5"/>
  <c r="BU34" i="5"/>
  <c r="BT35" i="5"/>
  <c r="BU35" i="5"/>
  <c r="BT36" i="5"/>
  <c r="BU36" i="5"/>
  <c r="BT37" i="5"/>
  <c r="BU37" i="5"/>
  <c r="BT38" i="5"/>
  <c r="BU38" i="5"/>
  <c r="BU2" i="5"/>
  <c r="BT2" i="5"/>
  <c r="BT3" i="4"/>
  <c r="BU3" i="4"/>
  <c r="BT4" i="4"/>
  <c r="BU4" i="4"/>
  <c r="BT5" i="4"/>
  <c r="BU5" i="4"/>
  <c r="BT6" i="4"/>
  <c r="BU6" i="4"/>
  <c r="BT7" i="4"/>
  <c r="BU7" i="4"/>
  <c r="BT8" i="4"/>
  <c r="BU8" i="4"/>
  <c r="BT9" i="4"/>
  <c r="BU9" i="4"/>
  <c r="BT10" i="4"/>
  <c r="BU10" i="4"/>
  <c r="BT11" i="4"/>
  <c r="BU11" i="4"/>
  <c r="BT12" i="4"/>
  <c r="BU12" i="4"/>
  <c r="BT13" i="4"/>
  <c r="BU13" i="4"/>
  <c r="BT14" i="4"/>
  <c r="BU14" i="4"/>
  <c r="BT15" i="4"/>
  <c r="BU15" i="4"/>
  <c r="BT16" i="4"/>
  <c r="BU16" i="4"/>
  <c r="BT17" i="4"/>
  <c r="BU17" i="4"/>
  <c r="BT18" i="4"/>
  <c r="BU18" i="4"/>
  <c r="BT19" i="4"/>
  <c r="BU19" i="4"/>
  <c r="BT20" i="4"/>
  <c r="BU20" i="4"/>
  <c r="BT21" i="4"/>
  <c r="BU21" i="4"/>
  <c r="BT22" i="4"/>
  <c r="BU22" i="4"/>
  <c r="BT23" i="4"/>
  <c r="BU23" i="4"/>
  <c r="BT24" i="4"/>
  <c r="BU24" i="4"/>
  <c r="BT25" i="4"/>
  <c r="BU25" i="4"/>
  <c r="BT26" i="4"/>
  <c r="BU26" i="4"/>
  <c r="BT27" i="4"/>
  <c r="BU27" i="4"/>
  <c r="BT28" i="4"/>
  <c r="BU28" i="4"/>
  <c r="BT29" i="4"/>
  <c r="BU29" i="4"/>
  <c r="BT30" i="4"/>
  <c r="BU30" i="4"/>
  <c r="BT31" i="4"/>
  <c r="BU31" i="4"/>
  <c r="BT32" i="4"/>
  <c r="BU32" i="4"/>
  <c r="BT33" i="4"/>
  <c r="BU33" i="4"/>
  <c r="BT34" i="4"/>
  <c r="BU34" i="4"/>
  <c r="BT35" i="4"/>
  <c r="BU35" i="4"/>
  <c r="BT36" i="4"/>
  <c r="BU36" i="4"/>
  <c r="BT37" i="4"/>
  <c r="BU37" i="4"/>
  <c r="BT38" i="4"/>
  <c r="BU38" i="4"/>
  <c r="BU2" i="4"/>
  <c r="BT2" i="4"/>
  <c r="BU3" i="3"/>
  <c r="BV3" i="3"/>
  <c r="BU4" i="3"/>
  <c r="BV4" i="3"/>
  <c r="BU5" i="3"/>
  <c r="BV5" i="3"/>
  <c r="BU6" i="3"/>
  <c r="BV6" i="3"/>
  <c r="BU7" i="3"/>
  <c r="BV7" i="3"/>
  <c r="BU8" i="3"/>
  <c r="BV8" i="3"/>
  <c r="BU9" i="3"/>
  <c r="BV9" i="3"/>
  <c r="BU10" i="3"/>
  <c r="BV10" i="3"/>
  <c r="BU11" i="3"/>
  <c r="BV11" i="3"/>
  <c r="BU12" i="3"/>
  <c r="BV12" i="3"/>
  <c r="BU13" i="3"/>
  <c r="BV13" i="3"/>
  <c r="BU14" i="3"/>
  <c r="BV14" i="3"/>
  <c r="BU15" i="3"/>
  <c r="BV15" i="3"/>
  <c r="BU16" i="3"/>
  <c r="BV16" i="3"/>
  <c r="BU17" i="3"/>
  <c r="BV17" i="3"/>
  <c r="BU18" i="3"/>
  <c r="BV18" i="3"/>
  <c r="BU19" i="3"/>
  <c r="BV19" i="3"/>
  <c r="BU20" i="3"/>
  <c r="BV20" i="3"/>
  <c r="BU21" i="3"/>
  <c r="BV21" i="3"/>
  <c r="BU22" i="3"/>
  <c r="BV22" i="3"/>
  <c r="BU23" i="3"/>
  <c r="BV23" i="3"/>
  <c r="BU24" i="3"/>
  <c r="BV24" i="3"/>
  <c r="BU25" i="3"/>
  <c r="BV25" i="3"/>
  <c r="BU26" i="3"/>
  <c r="BV26" i="3"/>
  <c r="BU27" i="3"/>
  <c r="BV27" i="3"/>
  <c r="BU28" i="3"/>
  <c r="BV28" i="3"/>
  <c r="BU29" i="3"/>
  <c r="BV29" i="3"/>
  <c r="BU30" i="3"/>
  <c r="BV30" i="3"/>
  <c r="BU31" i="3"/>
  <c r="BV31" i="3"/>
  <c r="BU32" i="3"/>
  <c r="BV32" i="3"/>
  <c r="BU33" i="3"/>
  <c r="BV33" i="3"/>
  <c r="BU34" i="3"/>
  <c r="BV34" i="3"/>
  <c r="BU35" i="3"/>
  <c r="BV35" i="3"/>
  <c r="BU36" i="3"/>
  <c r="BV36" i="3"/>
  <c r="BU37" i="3"/>
  <c r="BV37" i="3"/>
  <c r="BU38" i="3"/>
  <c r="BV38" i="3"/>
  <c r="BU2" i="3"/>
  <c r="BV2" i="3"/>
  <c r="BU3" i="2"/>
  <c r="BV3" i="2"/>
  <c r="BU4" i="2"/>
  <c r="BV4" i="2"/>
  <c r="BU5" i="2"/>
  <c r="BV5" i="2"/>
  <c r="BU6" i="2"/>
  <c r="BV6" i="2"/>
  <c r="BU7" i="2"/>
  <c r="BV7" i="2"/>
  <c r="BU8" i="2"/>
  <c r="BV8" i="2"/>
  <c r="BU9" i="2"/>
  <c r="BV9" i="2"/>
  <c r="BU10" i="2"/>
  <c r="BV10" i="2"/>
  <c r="BU11" i="2"/>
  <c r="BV11" i="2"/>
  <c r="BU12" i="2"/>
  <c r="BV12" i="2"/>
  <c r="BU13" i="2"/>
  <c r="BV13" i="2"/>
  <c r="BU14" i="2"/>
  <c r="BV14" i="2"/>
  <c r="BU15" i="2"/>
  <c r="BV15" i="2"/>
  <c r="BU16" i="2"/>
  <c r="BV16" i="2"/>
  <c r="BU17" i="2"/>
  <c r="BV17" i="2"/>
  <c r="BU18" i="2"/>
  <c r="BV18" i="2"/>
  <c r="BU19" i="2"/>
  <c r="BV19" i="2"/>
  <c r="BU20" i="2"/>
  <c r="BV20" i="2"/>
  <c r="BU21" i="2"/>
  <c r="BV21" i="2"/>
  <c r="BU22" i="2"/>
  <c r="BV22" i="2"/>
  <c r="BU23" i="2"/>
  <c r="BV23" i="2"/>
  <c r="BU24" i="2"/>
  <c r="BV24" i="2"/>
  <c r="BU25" i="2"/>
  <c r="BV25" i="2"/>
  <c r="BU26" i="2"/>
  <c r="BV26" i="2"/>
  <c r="BU27" i="2"/>
  <c r="BV27" i="2"/>
  <c r="BU28" i="2"/>
  <c r="BV28" i="2"/>
  <c r="BU29" i="2"/>
  <c r="BV29" i="2"/>
  <c r="BU30" i="2"/>
  <c r="BV30" i="2"/>
  <c r="BU31" i="2"/>
  <c r="BV31" i="2"/>
  <c r="BU32" i="2"/>
  <c r="BV32" i="2"/>
  <c r="BU33" i="2"/>
  <c r="BV33" i="2"/>
  <c r="BU34" i="2"/>
  <c r="BV34" i="2"/>
  <c r="BU35" i="2"/>
  <c r="BV35" i="2"/>
  <c r="BU36" i="2"/>
  <c r="BV36" i="2"/>
  <c r="BU37" i="2"/>
  <c r="BV37" i="2"/>
  <c r="BU38" i="2"/>
  <c r="BV38" i="2"/>
  <c r="BV2" i="2"/>
  <c r="BU2" i="2"/>
</calcChain>
</file>

<file path=xl/sharedStrings.xml><?xml version="1.0" encoding="utf-8"?>
<sst xmlns="http://schemas.openxmlformats.org/spreadsheetml/2006/main" count="405" uniqueCount="49">
  <si>
    <t>State</t>
  </si>
  <si>
    <t>ItemLabels</t>
  </si>
  <si>
    <t>Bus journey within  city , per  drop constant  rou</t>
  </si>
  <si>
    <t>Bus journey intercity, state route, charg. per per</t>
  </si>
  <si>
    <t>Air fare charg.for specified routes single journey</t>
  </si>
  <si>
    <t>Journey by motorcycle (okada) per drop</t>
  </si>
  <si>
    <t>Water transport : water way passenger  transportat</t>
  </si>
  <si>
    <t>ABUJA</t>
  </si>
  <si>
    <t>Adamawa</t>
  </si>
  <si>
    <t xml:space="preserve">ABIA </t>
  </si>
  <si>
    <t>AKWA IBOM</t>
  </si>
  <si>
    <t>ANAMBRA</t>
  </si>
  <si>
    <t>BAUCHI</t>
  </si>
  <si>
    <t>BAYELSA</t>
  </si>
  <si>
    <t>BENUE</t>
  </si>
  <si>
    <t>BORNO</t>
  </si>
  <si>
    <t>CROSS RIVER</t>
  </si>
  <si>
    <t>DELTA</t>
  </si>
  <si>
    <t>EBONYI</t>
  </si>
  <si>
    <t>EDO</t>
  </si>
  <si>
    <t>EKITI</t>
  </si>
  <si>
    <t>ENUGU</t>
  </si>
  <si>
    <t>GOMBE</t>
  </si>
  <si>
    <t>IMO</t>
  </si>
  <si>
    <t>JIGAWA</t>
  </si>
  <si>
    <t>KADUNA</t>
  </si>
  <si>
    <t>KATSINA</t>
  </si>
  <si>
    <t>KEBBI</t>
  </si>
  <si>
    <t>KOGI</t>
  </si>
  <si>
    <t>KWARA</t>
  </si>
  <si>
    <t>KANO</t>
  </si>
  <si>
    <t>LAGOS</t>
  </si>
  <si>
    <t>NASARAWA</t>
  </si>
  <si>
    <t>NIGER</t>
  </si>
  <si>
    <t>OGUN</t>
  </si>
  <si>
    <t>ONDO</t>
  </si>
  <si>
    <t>OSUN</t>
  </si>
  <si>
    <t>OYO</t>
  </si>
  <si>
    <t>PLATEAU</t>
  </si>
  <si>
    <t>RIVERS</t>
  </si>
  <si>
    <t>SOKOTO</t>
  </si>
  <si>
    <t xml:space="preserve">TARABA </t>
  </si>
  <si>
    <t>YOBE</t>
  </si>
  <si>
    <t>ZAMFARA</t>
  </si>
  <si>
    <t>Y-on-Y</t>
  </si>
  <si>
    <t>M-on-M</t>
  </si>
  <si>
    <t>AVERAGE</t>
  </si>
  <si>
    <t>Month-on-Month</t>
  </si>
  <si>
    <t>Year-on-Year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</si>
</sst>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0"/>
      <color indexed="8"/>
      <name val="Calibri"/>
      <family val="2"/>
    </font>
    <font>
      <b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55">
    <xf numFmtId="0" fontId="0" fillId="0" borderId="0" xfId="0"/>
    <xf numFmtId="0" fontId="5" fillId="2" borderId="1" xfId="2" applyFont="1" applyFill="1" applyBorder="1" applyAlignment="1">
      <alignment horizontal="center"/>
    </xf>
    <xf numFmtId="17" fontId="5" fillId="2" borderId="1" xfId="2" applyNumberFormat="1" applyFont="1" applyFill="1" applyBorder="1" applyAlignment="1">
      <alignment horizontal="center"/>
    </xf>
    <xf numFmtId="0" fontId="5" fillId="0" borderId="2" xfId="2" applyFont="1" applyBorder="1" applyAlignment="1">
      <alignment wrapText="1"/>
    </xf>
    <xf numFmtId="2" fontId="5" fillId="0" borderId="2" xfId="2" applyNumberFormat="1" applyFont="1" applyBorder="1" applyAlignment="1">
      <alignment horizontal="right" wrapText="1"/>
    </xf>
    <xf numFmtId="2" fontId="5" fillId="0" borderId="2" xfId="3" applyNumberFormat="1" applyFont="1" applyBorder="1" applyAlignment="1">
      <alignment horizontal="right" wrapText="1"/>
    </xf>
    <xf numFmtId="2" fontId="5" fillId="0" borderId="2" xfId="4" applyNumberFormat="1" applyFont="1" applyBorder="1" applyAlignment="1">
      <alignment horizontal="right" wrapText="1"/>
    </xf>
    <xf numFmtId="2" fontId="5" fillId="0" borderId="3" xfId="3" applyNumberFormat="1" applyFont="1" applyBorder="1" applyAlignment="1">
      <alignment horizontal="right" wrapText="1"/>
    </xf>
    <xf numFmtId="2" fontId="5" fillId="0" borderId="2" xfId="5" applyNumberFormat="1" applyFont="1" applyBorder="1" applyAlignment="1">
      <alignment horizontal="right" wrapText="1"/>
    </xf>
    <xf numFmtId="43" fontId="5" fillId="0" borderId="2" xfId="1" applyFont="1" applyBorder="1" applyAlignment="1">
      <alignment horizontal="right" wrapText="1"/>
    </xf>
    <xf numFmtId="2" fontId="5" fillId="0" borderId="2" xfId="6" applyNumberFormat="1" applyFont="1" applyBorder="1" applyAlignment="1">
      <alignment horizontal="right" wrapText="1"/>
    </xf>
    <xf numFmtId="2" fontId="5" fillId="0" borderId="2" xfId="7" applyNumberFormat="1" applyFont="1" applyBorder="1" applyAlignment="1">
      <alignment horizontal="right" wrapText="1"/>
    </xf>
    <xf numFmtId="2" fontId="5" fillId="0" borderId="0" xfId="3" applyNumberFormat="1" applyFont="1" applyAlignment="1">
      <alignment horizontal="right" wrapText="1"/>
    </xf>
    <xf numFmtId="2" fontId="0" fillId="0" borderId="0" xfId="0" applyNumberFormat="1"/>
    <xf numFmtId="2" fontId="5" fillId="0" borderId="4" xfId="4" applyNumberFormat="1" applyFont="1" applyBorder="1" applyAlignment="1">
      <alignment horizontal="right" wrapText="1"/>
    </xf>
    <xf numFmtId="2" fontId="5" fillId="0" borderId="3" xfId="4" applyNumberFormat="1" applyFont="1" applyBorder="1" applyAlignment="1">
      <alignment horizontal="right" wrapText="1"/>
    </xf>
    <xf numFmtId="2" fontId="5" fillId="0" borderId="5" xfId="4" applyNumberFormat="1" applyFont="1" applyBorder="1" applyAlignment="1">
      <alignment horizontal="right" wrapText="1"/>
    </xf>
    <xf numFmtId="2" fontId="5" fillId="0" borderId="3" xfId="2" applyNumberFormat="1" applyFont="1" applyBorder="1" applyAlignment="1">
      <alignment horizontal="right" wrapText="1"/>
    </xf>
    <xf numFmtId="2" fontId="5" fillId="0" borderId="0" xfId="2" applyNumberFormat="1" applyFont="1"/>
    <xf numFmtId="2" fontId="6" fillId="0" borderId="0" xfId="0" applyNumberFormat="1" applyFont="1"/>
    <xf numFmtId="2" fontId="5" fillId="0" borderId="0" xfId="4" applyNumberFormat="1" applyFont="1" applyAlignment="1">
      <alignment horizontal="right" wrapText="1"/>
    </xf>
    <xf numFmtId="43" fontId="5" fillId="0" borderId="0" xfId="1" applyFont="1" applyAlignment="1">
      <alignment horizontal="right" wrapText="1"/>
    </xf>
    <xf numFmtId="2" fontId="5" fillId="0" borderId="0" xfId="2" applyNumberFormat="1" applyFont="1" applyAlignment="1">
      <alignment horizontal="right" wrapText="1"/>
    </xf>
    <xf numFmtId="2" fontId="5" fillId="0" borderId="0" xfId="6" applyNumberFormat="1" applyFont="1" applyAlignment="1">
      <alignment horizontal="right" wrapText="1"/>
    </xf>
    <xf numFmtId="2" fontId="5" fillId="0" borderId="2" xfId="8" applyNumberFormat="1" applyFont="1" applyBorder="1" applyAlignment="1">
      <alignment horizontal="right" wrapText="1"/>
    </xf>
    <xf numFmtId="2" fontId="5" fillId="0" borderId="2" xfId="3" applyNumberFormat="1" applyFont="1" applyBorder="1" applyAlignment="1">
      <alignment wrapText="1"/>
    </xf>
    <xf numFmtId="2" fontId="5" fillId="0" borderId="2" xfId="9" applyNumberFormat="1" applyFont="1" applyBorder="1" applyAlignment="1">
      <alignment horizontal="right" wrapText="1"/>
    </xf>
    <xf numFmtId="2" fontId="5" fillId="0" borderId="3" xfId="9" applyNumberFormat="1" applyFont="1" applyBorder="1" applyAlignment="1">
      <alignment horizontal="right" wrapText="1"/>
    </xf>
    <xf numFmtId="2" fontId="5" fillId="0" borderId="2" xfId="4" applyNumberFormat="1" applyFont="1" applyBorder="1" applyAlignment="1">
      <alignment wrapText="1"/>
    </xf>
    <xf numFmtId="2" fontId="5" fillId="0" borderId="0" xfId="9" applyNumberFormat="1" applyFont="1" applyAlignment="1">
      <alignment horizontal="right" wrapText="1"/>
    </xf>
    <xf numFmtId="2" fontId="4" fillId="0" borderId="0" xfId="2" applyNumberFormat="1"/>
    <xf numFmtId="2" fontId="5" fillId="0" borderId="3" xfId="8" applyNumberFormat="1" applyFont="1" applyBorder="1" applyAlignment="1">
      <alignment horizontal="right" wrapText="1"/>
    </xf>
    <xf numFmtId="2" fontId="5" fillId="0" borderId="0" xfId="5" applyNumberFormat="1" applyFont="1" applyAlignment="1">
      <alignment horizontal="right" wrapText="1"/>
    </xf>
    <xf numFmtId="2" fontId="5" fillId="0" borderId="0" xfId="8" applyNumberFormat="1" applyFont="1" applyAlignment="1">
      <alignment horizontal="right" wrapText="1"/>
    </xf>
    <xf numFmtId="2" fontId="5" fillId="0" borderId="2" xfId="7" applyNumberFormat="1" applyFont="1" applyBorder="1" applyAlignment="1">
      <alignment wrapText="1"/>
    </xf>
    <xf numFmtId="2" fontId="7" fillId="0" borderId="0" xfId="2" applyNumberFormat="1" applyFont="1"/>
    <xf numFmtId="0" fontId="5" fillId="0" borderId="2" xfId="3" applyFont="1" applyBorder="1" applyAlignment="1">
      <alignment horizontal="right" wrapText="1"/>
    </xf>
    <xf numFmtId="2" fontId="5" fillId="0" borderId="5" xfId="3" applyNumberFormat="1" applyFont="1" applyBorder="1" applyAlignment="1">
      <alignment horizontal="right" wrapText="1"/>
    </xf>
    <xf numFmtId="2" fontId="5" fillId="0" borderId="3" xfId="6" applyNumberFormat="1" applyFont="1" applyBorder="1" applyAlignment="1">
      <alignment horizontal="right" wrapText="1"/>
    </xf>
    <xf numFmtId="2" fontId="5" fillId="0" borderId="4" xfId="3" applyNumberFormat="1" applyFont="1" applyBorder="1" applyAlignment="1">
      <alignment horizontal="right" wrapText="1"/>
    </xf>
    <xf numFmtId="2" fontId="5" fillId="0" borderId="5" xfId="2" applyNumberFormat="1" applyFont="1" applyBorder="1" applyAlignment="1">
      <alignment horizontal="right" wrapText="1"/>
    </xf>
    <xf numFmtId="2" fontId="4" fillId="0" borderId="0" xfId="2" applyNumberFormat="1" applyAlignment="1">
      <alignment horizontal="center"/>
    </xf>
    <xf numFmtId="2" fontId="5" fillId="0" borderId="3" xfId="5" applyNumberFormat="1" applyFont="1" applyBorder="1" applyAlignment="1">
      <alignment horizontal="right" wrapText="1"/>
    </xf>
    <xf numFmtId="2" fontId="5" fillId="0" borderId="4" xfId="2" applyNumberFormat="1" applyFont="1" applyBorder="1" applyAlignment="1">
      <alignment horizontal="right" wrapText="1"/>
    </xf>
    <xf numFmtId="2" fontId="3" fillId="0" borderId="0" xfId="0" applyNumberFormat="1" applyFont="1"/>
    <xf numFmtId="2" fontId="3" fillId="0" borderId="0" xfId="0" applyNumberFormat="1" applyFont="1" applyAlignment="1">
      <alignment horizontal="center"/>
    </xf>
    <xf numFmtId="17" fontId="5" fillId="2" borderId="0" xfId="2" applyNumberFormat="1" applyFont="1" applyFill="1" applyBorder="1" applyAlignment="1">
      <alignment horizontal="center"/>
    </xf>
    <xf numFmtId="2" fontId="5" fillId="0" borderId="0" xfId="2" applyNumberFormat="1" applyFont="1" applyBorder="1" applyAlignment="1">
      <alignment horizontal="right" wrapText="1"/>
    </xf>
    <xf numFmtId="2" fontId="5" fillId="0" borderId="0" xfId="4" applyNumberFormat="1" applyFont="1" applyBorder="1" applyAlignment="1">
      <alignment horizontal="right" wrapText="1"/>
    </xf>
    <xf numFmtId="2" fontId="5" fillId="0" borderId="0" xfId="9" applyNumberFormat="1" applyFont="1" applyBorder="1" applyAlignment="1">
      <alignment horizontal="right" wrapText="1"/>
    </xf>
    <xf numFmtId="2" fontId="5" fillId="0" borderId="0" xfId="1" applyNumberFormat="1" applyFont="1" applyAlignment="1">
      <alignment horizontal="right" wrapText="1"/>
    </xf>
    <xf numFmtId="2" fontId="5" fillId="0" borderId="2" xfId="1" applyNumberFormat="1" applyFont="1" applyBorder="1" applyAlignment="1">
      <alignment horizontal="right" wrapText="1"/>
    </xf>
    <xf numFmtId="2" fontId="6" fillId="0" borderId="0" xfId="1" applyNumberFormat="1" applyFont="1"/>
    <xf numFmtId="0" fontId="2" fillId="3" borderId="0" xfId="0" applyFont="1" applyFill="1" applyAlignment="1">
      <alignment horizontal="center"/>
    </xf>
    <xf numFmtId="0" fontId="8" fillId="0" borderId="3" xfId="3" applyFont="1" applyBorder="1" applyAlignment="1">
      <alignment horizontal="left" wrapText="1"/>
    </xf>
  </cellXfs>
  <cellStyles count="10">
    <cellStyle name="Comma" xfId="1" builtinId="3"/>
    <cellStyle name="Normal" xfId="0" builtinId="0"/>
    <cellStyle name="Normal_Selected Items Transport (State" xfId="7" xr:uid="{55AF341F-6D3B-455E-B219-3E9F9225A5C5}"/>
    <cellStyle name="Normal_Sheet1" xfId="3" xr:uid="{9A41145F-8E37-4058-9A1E-D965EFA186CE}"/>
    <cellStyle name="Normal_Sheet2" xfId="2" xr:uid="{D7C663C7-BD4A-4D31-856A-7C00E4B63180}"/>
    <cellStyle name="Normal_Sheet3" xfId="4" xr:uid="{DE5318F3-8047-4125-8A3F-66B76D62808B}"/>
    <cellStyle name="Normal_Sheet4" xfId="8" xr:uid="{13D0B213-7C3C-4152-9E96-4114AAB4977D}"/>
    <cellStyle name="Normal_TRANS" xfId="5" xr:uid="{FC3532F7-3B43-45BD-8702-726D010402A1}"/>
    <cellStyle name="Normal_TRANSPORT AVERAGE" xfId="6" xr:uid="{CA4A2CD5-644C-4010-A0ED-9D7010B2764F}"/>
    <cellStyle name="Normal_TRANSPORTATION" xfId="9" xr:uid="{D7920B64-70CE-4881-A277-AFE1439CF5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8390E-43FC-4160-B90A-D66A8F58E2BD}">
  <dimension ref="A1:BV41"/>
  <sheetViews>
    <sheetView workbookViewId="0">
      <pane xSplit="2" ySplit="1" topLeftCell="C19" activePane="bottomRight" state="frozen"/>
      <selection pane="topRight" activeCell="C1" sqref="C1"/>
      <selection pane="bottomLeft" activeCell="A2" sqref="A2"/>
      <selection pane="bottomRight" activeCell="O41" sqref="O41"/>
    </sheetView>
  </sheetViews>
  <sheetFormatPr defaultRowHeight="14.4" x14ac:dyDescent="0.3"/>
  <cols>
    <col min="1" max="1" width="16.88671875" bestFit="1" customWidth="1"/>
    <col min="2" max="2" width="20.33203125" customWidth="1"/>
  </cols>
  <sheetData>
    <row r="1" spans="1:74" ht="15" customHeight="1" x14ac:dyDescent="0.3">
      <c r="A1" t="s">
        <v>0</v>
      </c>
      <c r="B1" s="1" t="s">
        <v>1</v>
      </c>
      <c r="C1" s="2">
        <v>42370</v>
      </c>
      <c r="D1" s="2">
        <v>42401</v>
      </c>
      <c r="E1" s="2">
        <v>42430</v>
      </c>
      <c r="F1" s="2">
        <v>42461</v>
      </c>
      <c r="G1" s="2">
        <v>42491</v>
      </c>
      <c r="H1" s="2">
        <v>42522</v>
      </c>
      <c r="I1" s="2">
        <v>42552</v>
      </c>
      <c r="J1" s="2">
        <v>42583</v>
      </c>
      <c r="K1" s="2">
        <v>42614</v>
      </c>
      <c r="L1" s="2">
        <v>42644</v>
      </c>
      <c r="M1" s="2">
        <v>42675</v>
      </c>
      <c r="N1" s="2">
        <v>42705</v>
      </c>
      <c r="O1" s="2">
        <v>42736</v>
      </c>
      <c r="P1" s="2">
        <v>42767</v>
      </c>
      <c r="Q1" s="2">
        <v>42795</v>
      </c>
      <c r="R1" s="2">
        <v>42826</v>
      </c>
      <c r="S1" s="2">
        <v>42856</v>
      </c>
      <c r="T1" s="2">
        <v>42887</v>
      </c>
      <c r="U1" s="2">
        <v>42917</v>
      </c>
      <c r="V1" s="2">
        <v>42948</v>
      </c>
      <c r="W1" s="2">
        <v>42979</v>
      </c>
      <c r="X1" s="2">
        <v>43009</v>
      </c>
      <c r="Y1" s="2">
        <v>43040</v>
      </c>
      <c r="Z1" s="2">
        <v>43070</v>
      </c>
      <c r="AA1" s="2">
        <v>43101</v>
      </c>
      <c r="AB1" s="2">
        <v>43132</v>
      </c>
      <c r="AC1" s="2">
        <v>43160</v>
      </c>
      <c r="AD1" s="2">
        <v>43191</v>
      </c>
      <c r="AE1" s="2">
        <v>43221</v>
      </c>
      <c r="AF1" s="2">
        <v>43252</v>
      </c>
      <c r="AG1" s="2">
        <v>43282</v>
      </c>
      <c r="AH1" s="2">
        <v>43313</v>
      </c>
      <c r="AI1" s="2">
        <v>43344</v>
      </c>
      <c r="AJ1" s="2">
        <v>43374</v>
      </c>
      <c r="AK1" s="2">
        <v>43405</v>
      </c>
      <c r="AL1" s="2">
        <v>43435</v>
      </c>
      <c r="AM1" s="2">
        <v>43466</v>
      </c>
      <c r="AN1" s="2">
        <v>43497</v>
      </c>
      <c r="AO1" s="2">
        <v>43525</v>
      </c>
      <c r="AP1" s="2">
        <v>43556</v>
      </c>
      <c r="AQ1" s="2">
        <v>43586</v>
      </c>
      <c r="AR1" s="2">
        <v>43617</v>
      </c>
      <c r="AS1" s="2">
        <v>43647</v>
      </c>
      <c r="AT1" s="2">
        <v>43678</v>
      </c>
      <c r="AU1" s="2">
        <v>43709</v>
      </c>
      <c r="AV1" s="2">
        <v>43739</v>
      </c>
      <c r="AW1" s="2">
        <v>43770</v>
      </c>
      <c r="AX1" s="2">
        <v>43800</v>
      </c>
      <c r="AY1" s="2">
        <v>43831</v>
      </c>
      <c r="AZ1" s="2">
        <v>43862</v>
      </c>
      <c r="BA1" s="2">
        <v>43891</v>
      </c>
      <c r="BB1" s="2">
        <v>43922</v>
      </c>
      <c r="BC1" s="2">
        <v>43952</v>
      </c>
      <c r="BD1" s="2">
        <v>43983</v>
      </c>
      <c r="BE1" s="2">
        <v>44013</v>
      </c>
      <c r="BF1" s="2">
        <v>44044</v>
      </c>
      <c r="BG1" s="2">
        <v>44075</v>
      </c>
      <c r="BH1" s="2">
        <v>44105</v>
      </c>
      <c r="BI1" s="2">
        <v>44136</v>
      </c>
      <c r="BJ1" s="2">
        <v>44166</v>
      </c>
      <c r="BK1" s="2">
        <v>44197</v>
      </c>
      <c r="BL1" s="2">
        <v>44228</v>
      </c>
      <c r="BM1" s="2">
        <v>44256</v>
      </c>
      <c r="BN1" s="2">
        <v>44287</v>
      </c>
      <c r="BO1" s="2">
        <v>44317</v>
      </c>
      <c r="BP1" s="2">
        <v>44348</v>
      </c>
      <c r="BQ1" s="2">
        <v>44378</v>
      </c>
      <c r="BR1" s="2">
        <v>44409</v>
      </c>
      <c r="BS1" s="2">
        <v>44440</v>
      </c>
      <c r="BT1" s="46"/>
      <c r="BU1" s="53" t="s">
        <v>44</v>
      </c>
      <c r="BV1" s="53" t="s">
        <v>45</v>
      </c>
    </row>
    <row r="2" spans="1:74" ht="15" customHeight="1" x14ac:dyDescent="0.3">
      <c r="A2" t="s">
        <v>9</v>
      </c>
      <c r="B2" s="3" t="s">
        <v>4</v>
      </c>
      <c r="C2" s="18">
        <v>25000</v>
      </c>
      <c r="D2" s="18">
        <v>25052.5</v>
      </c>
      <c r="E2" s="18">
        <v>25105.110250000002</v>
      </c>
      <c r="F2" s="18">
        <v>25157.830981525</v>
      </c>
      <c r="G2" s="18">
        <v>25210.662426586201</v>
      </c>
      <c r="H2" s="18">
        <v>25263.604817682033</v>
      </c>
      <c r="I2" s="4">
        <v>30000</v>
      </c>
      <c r="J2" s="18">
        <v>30063</v>
      </c>
      <c r="K2" s="18">
        <v>30126.132300000001</v>
      </c>
      <c r="L2" s="4">
        <v>23463.350739495101</v>
      </c>
      <c r="M2" s="18">
        <v>23512.62377604804</v>
      </c>
      <c r="N2" s="18">
        <v>33562.000285977701</v>
      </c>
      <c r="O2" s="19">
        <v>33562.000285977701</v>
      </c>
      <c r="P2" s="19">
        <v>33562.000285977701</v>
      </c>
      <c r="Q2" s="6">
        <v>34650</v>
      </c>
      <c r="R2" s="6">
        <v>35000</v>
      </c>
      <c r="S2" s="6">
        <v>34500</v>
      </c>
      <c r="T2" s="20">
        <v>35000</v>
      </c>
      <c r="U2" s="20">
        <v>35000</v>
      </c>
      <c r="V2" s="50">
        <v>34500</v>
      </c>
      <c r="W2" s="50">
        <v>34700</v>
      </c>
      <c r="X2" s="20">
        <v>34700</v>
      </c>
      <c r="Y2" s="20">
        <v>34700</v>
      </c>
      <c r="Z2" s="5">
        <v>33451.356815483399</v>
      </c>
      <c r="AA2" s="12">
        <v>35000</v>
      </c>
      <c r="AB2" s="12">
        <v>35000</v>
      </c>
      <c r="AC2" s="12">
        <v>33000</v>
      </c>
      <c r="AD2" s="12">
        <v>34000</v>
      </c>
      <c r="AE2" s="5">
        <v>33800</v>
      </c>
      <c r="AF2" s="12">
        <v>33500</v>
      </c>
      <c r="AG2" s="12">
        <v>33500</v>
      </c>
      <c r="AH2" s="12">
        <v>33500</v>
      </c>
      <c r="AI2" s="6">
        <v>33750</v>
      </c>
      <c r="AJ2" s="20">
        <v>33650</v>
      </c>
      <c r="AK2" s="20">
        <v>33800</v>
      </c>
      <c r="AL2" s="20">
        <v>33800</v>
      </c>
      <c r="AM2" s="6">
        <v>32152.651000000002</v>
      </c>
      <c r="AN2" s="6">
        <v>33519.699999999997</v>
      </c>
      <c r="AO2" s="6">
        <v>33536.175499999998</v>
      </c>
      <c r="AP2" s="20">
        <v>33539</v>
      </c>
      <c r="AQ2" s="13">
        <v>33181.4</v>
      </c>
      <c r="AR2" s="20">
        <v>33200</v>
      </c>
      <c r="AS2" s="20">
        <v>33250</v>
      </c>
      <c r="AT2" s="20">
        <v>33320</v>
      </c>
      <c r="AU2" s="20">
        <v>33350</v>
      </c>
      <c r="AV2" s="13">
        <v>33390</v>
      </c>
      <c r="AW2" s="20">
        <v>33400</v>
      </c>
      <c r="AX2" s="20">
        <v>33500</v>
      </c>
      <c r="AY2" s="20">
        <v>33550</v>
      </c>
      <c r="AZ2" s="20">
        <v>33600</v>
      </c>
      <c r="BA2" s="20">
        <v>33550</v>
      </c>
      <c r="BB2" s="20">
        <v>33550</v>
      </c>
      <c r="BC2" s="20">
        <v>33550</v>
      </c>
      <c r="BD2" s="20">
        <v>33550</v>
      </c>
      <c r="BE2" s="20">
        <v>35550</v>
      </c>
      <c r="BF2" s="20">
        <v>35550</v>
      </c>
      <c r="BG2" s="20">
        <v>35850</v>
      </c>
      <c r="BH2" s="20">
        <v>35675</v>
      </c>
      <c r="BI2" s="20">
        <v>35584</v>
      </c>
      <c r="BJ2" s="20">
        <v>35600</v>
      </c>
      <c r="BK2" s="4">
        <v>35600</v>
      </c>
      <c r="BL2" s="22">
        <v>35450</v>
      </c>
      <c r="BM2" s="22">
        <v>35500</v>
      </c>
      <c r="BN2" s="22">
        <v>35500</v>
      </c>
      <c r="BO2" s="22">
        <v>36000</v>
      </c>
      <c r="BP2" s="22">
        <v>35350</v>
      </c>
      <c r="BQ2" s="22">
        <v>35800</v>
      </c>
      <c r="BR2" s="22">
        <v>35600</v>
      </c>
      <c r="BS2" s="22">
        <v>35700</v>
      </c>
      <c r="BT2" s="22"/>
      <c r="BU2" s="45">
        <f>(BS2-BG2)/BG2*100</f>
        <v>-0.41841004184100417</v>
      </c>
      <c r="BV2" s="45">
        <f>(BS2-BR2)/BR2*100</f>
        <v>0.2808988764044944</v>
      </c>
    </row>
    <row r="3" spans="1:74" ht="15" customHeight="1" x14ac:dyDescent="0.3">
      <c r="A3" t="s">
        <v>7</v>
      </c>
      <c r="B3" s="3" t="s">
        <v>4</v>
      </c>
      <c r="C3" s="4">
        <v>28000</v>
      </c>
      <c r="D3" s="18">
        <v>28058.799999999999</v>
      </c>
      <c r="E3" s="18">
        <v>28117.723480000001</v>
      </c>
      <c r="F3" s="4">
        <v>24000</v>
      </c>
      <c r="G3" s="4">
        <v>24000</v>
      </c>
      <c r="H3" s="4">
        <v>24000</v>
      </c>
      <c r="I3" s="4">
        <v>25000</v>
      </c>
      <c r="J3" s="4">
        <v>24000</v>
      </c>
      <c r="K3" s="4">
        <v>24000</v>
      </c>
      <c r="L3" s="4">
        <v>25365.394828569999</v>
      </c>
      <c r="M3" s="18">
        <v>25418.662157709994</v>
      </c>
      <c r="N3" s="4">
        <v>35000</v>
      </c>
      <c r="O3" s="4">
        <v>35000</v>
      </c>
      <c r="P3" s="4">
        <v>35000</v>
      </c>
      <c r="Q3" s="6">
        <v>35000</v>
      </c>
      <c r="R3" s="5">
        <v>36000</v>
      </c>
      <c r="S3" s="5">
        <v>43000</v>
      </c>
      <c r="T3" s="7">
        <v>44000</v>
      </c>
      <c r="U3" s="8">
        <v>44000</v>
      </c>
      <c r="V3" s="5">
        <v>44000</v>
      </c>
      <c r="W3" s="51">
        <v>45000</v>
      </c>
      <c r="X3" s="7">
        <v>45000</v>
      </c>
      <c r="Y3" s="11">
        <v>49000</v>
      </c>
      <c r="Z3" s="5">
        <v>49000</v>
      </c>
      <c r="AA3" s="5">
        <v>49000</v>
      </c>
      <c r="AB3" s="5">
        <v>49000</v>
      </c>
      <c r="AC3" s="5">
        <v>44000</v>
      </c>
      <c r="AD3" s="28">
        <v>42333.333333333299</v>
      </c>
      <c r="AE3" s="5">
        <v>39592.592592592591</v>
      </c>
      <c r="AF3" s="5">
        <v>39500</v>
      </c>
      <c r="AG3" s="25">
        <v>39500</v>
      </c>
      <c r="AH3" s="6">
        <v>39600</v>
      </c>
      <c r="AI3" s="15">
        <v>39800</v>
      </c>
      <c r="AJ3" s="6">
        <v>39000</v>
      </c>
      <c r="AK3" s="15">
        <v>38500</v>
      </c>
      <c r="AL3" s="15">
        <v>38500</v>
      </c>
      <c r="AM3" s="6">
        <v>35000</v>
      </c>
      <c r="AN3" s="6">
        <v>36000</v>
      </c>
      <c r="AO3" s="26">
        <v>35000</v>
      </c>
      <c r="AP3" s="27">
        <v>35500</v>
      </c>
      <c r="AQ3" s="6">
        <v>33000</v>
      </c>
      <c r="AR3" s="15">
        <v>33550</v>
      </c>
      <c r="AS3" s="15">
        <v>33400</v>
      </c>
      <c r="AT3" s="15">
        <v>33500</v>
      </c>
      <c r="AU3" s="15">
        <v>33450</v>
      </c>
      <c r="AV3" s="15">
        <v>33450</v>
      </c>
      <c r="AW3" s="15">
        <v>33450</v>
      </c>
      <c r="AX3" s="15">
        <v>33455</v>
      </c>
      <c r="AY3" s="15">
        <v>33460</v>
      </c>
      <c r="AZ3" s="15">
        <v>33500</v>
      </c>
      <c r="BA3" s="4">
        <v>34000</v>
      </c>
      <c r="BB3" s="4">
        <v>34000</v>
      </c>
      <c r="BC3" s="17">
        <v>34000</v>
      </c>
      <c r="BD3" s="17">
        <v>34000</v>
      </c>
      <c r="BE3" s="17">
        <v>39000</v>
      </c>
      <c r="BF3" s="17">
        <v>39000</v>
      </c>
      <c r="BG3" s="17">
        <v>38700</v>
      </c>
      <c r="BH3" s="17">
        <v>37500</v>
      </c>
      <c r="BI3" s="17">
        <v>37000</v>
      </c>
      <c r="BJ3" s="17">
        <v>37300</v>
      </c>
      <c r="BK3" s="17">
        <v>37500</v>
      </c>
      <c r="BL3" s="17">
        <v>37550</v>
      </c>
      <c r="BM3" s="17">
        <v>37500</v>
      </c>
      <c r="BN3" s="17">
        <v>38000</v>
      </c>
      <c r="BO3" s="17">
        <v>38000</v>
      </c>
      <c r="BP3" s="17">
        <v>37600</v>
      </c>
      <c r="BQ3" s="17">
        <v>37900</v>
      </c>
      <c r="BR3" s="17">
        <v>38000</v>
      </c>
      <c r="BS3" s="17">
        <v>38700</v>
      </c>
      <c r="BT3" s="47"/>
      <c r="BU3" s="45">
        <f t="shared" ref="BU3:BU38" si="0">(BS3-BG3)/BG3*100</f>
        <v>0</v>
      </c>
      <c r="BV3" s="45">
        <f t="shared" ref="BV3:BV38" si="1">(BS3-BR3)/BR3*100</f>
        <v>1.8421052631578945</v>
      </c>
    </row>
    <row r="4" spans="1:74" ht="15" customHeight="1" x14ac:dyDescent="0.3">
      <c r="A4" t="s">
        <v>8</v>
      </c>
      <c r="B4" s="3" t="s">
        <v>4</v>
      </c>
      <c r="C4" s="4">
        <v>37000</v>
      </c>
      <c r="D4" s="30">
        <v>37077.699999999997</v>
      </c>
      <c r="E4" s="4">
        <v>27000</v>
      </c>
      <c r="F4" s="4">
        <v>27000</v>
      </c>
      <c r="G4" s="4">
        <v>26000</v>
      </c>
      <c r="H4" s="4">
        <v>26000</v>
      </c>
      <c r="I4" s="4">
        <v>24000</v>
      </c>
      <c r="J4" s="30">
        <v>24050.400000000001</v>
      </c>
      <c r="K4" s="4">
        <v>24000</v>
      </c>
      <c r="L4" s="4">
        <v>29970.4106792971</v>
      </c>
      <c r="M4" s="4">
        <v>26000</v>
      </c>
      <c r="N4" s="4">
        <v>37000</v>
      </c>
      <c r="O4" s="4">
        <v>37700</v>
      </c>
      <c r="P4" s="4">
        <v>35000</v>
      </c>
      <c r="Q4" s="6">
        <v>35000</v>
      </c>
      <c r="R4" s="6">
        <v>35000</v>
      </c>
      <c r="S4" s="15">
        <v>36000</v>
      </c>
      <c r="T4" s="15">
        <v>37500</v>
      </c>
      <c r="U4" s="8">
        <v>37000</v>
      </c>
      <c r="V4" s="5">
        <v>36250</v>
      </c>
      <c r="W4" s="7">
        <v>37000</v>
      </c>
      <c r="X4" s="10">
        <v>37500</v>
      </c>
      <c r="Y4" s="10">
        <v>36597.314650043292</v>
      </c>
      <c r="Z4" s="5">
        <v>36000</v>
      </c>
      <c r="AA4" s="5">
        <v>36200</v>
      </c>
      <c r="AB4" s="5">
        <v>36200</v>
      </c>
      <c r="AC4" s="7">
        <v>31500</v>
      </c>
      <c r="AD4" s="7">
        <v>32000</v>
      </c>
      <c r="AE4" s="7">
        <v>31500.552441673899</v>
      </c>
      <c r="AF4" s="24">
        <v>31500</v>
      </c>
      <c r="AG4" s="31">
        <v>32000</v>
      </c>
      <c r="AH4" s="6">
        <v>32500</v>
      </c>
      <c r="AI4" s="15">
        <v>32400</v>
      </c>
      <c r="AJ4" s="15">
        <v>32500</v>
      </c>
      <c r="AK4" s="15">
        <v>33000</v>
      </c>
      <c r="AL4" s="15">
        <v>33000</v>
      </c>
      <c r="AM4" s="15">
        <v>32159.215</v>
      </c>
      <c r="AN4" s="6">
        <v>32804.597495513379</v>
      </c>
      <c r="AO4" s="26">
        <v>33000</v>
      </c>
      <c r="AP4" s="27">
        <v>33450</v>
      </c>
      <c r="AQ4" s="6">
        <v>35000</v>
      </c>
      <c r="AR4" s="15">
        <v>33500</v>
      </c>
      <c r="AS4" s="15">
        <v>33460</v>
      </c>
      <c r="AT4" s="15">
        <v>33500</v>
      </c>
      <c r="AU4" s="15">
        <v>33550</v>
      </c>
      <c r="AV4" s="15">
        <v>33600</v>
      </c>
      <c r="AW4" s="15">
        <v>33550</v>
      </c>
      <c r="AX4" s="15">
        <v>33600</v>
      </c>
      <c r="AY4" s="15">
        <v>33600</v>
      </c>
      <c r="AZ4" s="15">
        <v>33600</v>
      </c>
      <c r="BA4" s="15">
        <v>33600</v>
      </c>
      <c r="BB4" s="15">
        <v>33600</v>
      </c>
      <c r="BC4" s="15">
        <v>33600</v>
      </c>
      <c r="BD4" s="15">
        <v>33600</v>
      </c>
      <c r="BE4" s="15">
        <v>35600</v>
      </c>
      <c r="BF4" s="15">
        <v>35600</v>
      </c>
      <c r="BG4" s="15">
        <v>36000</v>
      </c>
      <c r="BH4" s="15">
        <v>36200</v>
      </c>
      <c r="BI4" s="15">
        <v>36100</v>
      </c>
      <c r="BJ4" s="15">
        <v>36250</v>
      </c>
      <c r="BK4" s="15">
        <v>36400</v>
      </c>
      <c r="BL4" s="15">
        <v>36500</v>
      </c>
      <c r="BM4" s="15">
        <v>36500</v>
      </c>
      <c r="BN4" s="15">
        <v>36800</v>
      </c>
      <c r="BO4" s="15">
        <v>37000</v>
      </c>
      <c r="BP4" s="15">
        <v>37000</v>
      </c>
      <c r="BQ4" s="15">
        <v>36700</v>
      </c>
      <c r="BR4" s="15">
        <v>36900</v>
      </c>
      <c r="BS4" s="15">
        <v>36850</v>
      </c>
      <c r="BT4" s="48"/>
      <c r="BU4" s="45">
        <f t="shared" si="0"/>
        <v>2.3611111111111112</v>
      </c>
      <c r="BV4" s="45">
        <f t="shared" si="1"/>
        <v>-0.13550135501355012</v>
      </c>
    </row>
    <row r="5" spans="1:74" ht="15" customHeight="1" x14ac:dyDescent="0.3">
      <c r="A5" t="s">
        <v>10</v>
      </c>
      <c r="B5" s="3" t="s">
        <v>4</v>
      </c>
      <c r="C5" s="35">
        <v>25000.32</v>
      </c>
      <c r="D5" s="35">
        <v>25052.820671999998</v>
      </c>
      <c r="E5" s="35">
        <v>25105.431595411199</v>
      </c>
      <c r="F5" s="35">
        <v>25158.153001761562</v>
      </c>
      <c r="G5" s="35">
        <v>25210.98512306526</v>
      </c>
      <c r="H5" s="35">
        <v>25263.928191823696</v>
      </c>
      <c r="I5" s="4">
        <v>35000</v>
      </c>
      <c r="J5" s="4">
        <v>27000</v>
      </c>
      <c r="K5" s="4">
        <v>27000</v>
      </c>
      <c r="L5" s="4">
        <v>26406</v>
      </c>
      <c r="M5" s="4">
        <v>27000</v>
      </c>
      <c r="N5" s="4">
        <v>35000</v>
      </c>
      <c r="O5" s="4">
        <v>35000</v>
      </c>
      <c r="P5" s="4">
        <v>35000</v>
      </c>
      <c r="Q5" s="6">
        <v>35600</v>
      </c>
      <c r="R5" s="5">
        <v>35000</v>
      </c>
      <c r="S5" s="5">
        <v>35000</v>
      </c>
      <c r="T5" s="5">
        <v>35000</v>
      </c>
      <c r="U5" s="5">
        <v>35000</v>
      </c>
      <c r="V5" s="5">
        <v>34500</v>
      </c>
      <c r="W5" s="51">
        <v>35000</v>
      </c>
      <c r="X5" s="10">
        <v>37000</v>
      </c>
      <c r="Y5" s="11">
        <v>37000</v>
      </c>
      <c r="Z5" s="5">
        <v>37000</v>
      </c>
      <c r="AA5" s="6">
        <v>37000</v>
      </c>
      <c r="AB5" s="5">
        <v>36000</v>
      </c>
      <c r="AC5" s="5">
        <v>37000</v>
      </c>
      <c r="AD5" s="7">
        <v>36500</v>
      </c>
      <c r="AE5" s="7">
        <v>35583.333333333299</v>
      </c>
      <c r="AF5" s="24">
        <v>35600</v>
      </c>
      <c r="AG5" s="7">
        <v>35600</v>
      </c>
      <c r="AH5" s="6">
        <v>35600</v>
      </c>
      <c r="AI5" s="6">
        <v>35500</v>
      </c>
      <c r="AJ5" s="6">
        <v>37000</v>
      </c>
      <c r="AK5" s="15">
        <v>36800</v>
      </c>
      <c r="AL5" s="6">
        <v>30000</v>
      </c>
      <c r="AM5" s="6">
        <v>29652.31</v>
      </c>
      <c r="AN5" s="6">
        <v>30310.077499999999</v>
      </c>
      <c r="AO5" s="26">
        <v>29500</v>
      </c>
      <c r="AP5" s="27">
        <v>29600</v>
      </c>
      <c r="AQ5" s="6">
        <v>27500</v>
      </c>
      <c r="AR5" s="15">
        <v>27500</v>
      </c>
      <c r="AS5" s="15">
        <v>27550</v>
      </c>
      <c r="AT5" s="15">
        <v>27580</v>
      </c>
      <c r="AU5" s="15">
        <v>27550</v>
      </c>
      <c r="AV5" s="15">
        <v>27580</v>
      </c>
      <c r="AW5" s="15">
        <v>27600</v>
      </c>
      <c r="AX5" s="15">
        <v>27650</v>
      </c>
      <c r="AY5" s="15">
        <v>27700</v>
      </c>
      <c r="AZ5" s="15">
        <v>27750</v>
      </c>
      <c r="BA5" s="4">
        <v>27500</v>
      </c>
      <c r="BB5" s="17">
        <v>27500</v>
      </c>
      <c r="BC5" s="17">
        <v>27500</v>
      </c>
      <c r="BD5" s="17">
        <v>27500</v>
      </c>
      <c r="BE5" s="17">
        <v>30500</v>
      </c>
      <c r="BF5" s="17">
        <v>30500</v>
      </c>
      <c r="BG5" s="17">
        <v>32500</v>
      </c>
      <c r="BH5" s="17">
        <v>32750</v>
      </c>
      <c r="BI5" s="17">
        <v>32500</v>
      </c>
      <c r="BJ5" s="17">
        <v>32600</v>
      </c>
      <c r="BK5" s="17">
        <v>32450</v>
      </c>
      <c r="BL5" s="17">
        <v>32500</v>
      </c>
      <c r="BM5" s="17">
        <v>32700</v>
      </c>
      <c r="BN5" s="17">
        <v>32750</v>
      </c>
      <c r="BO5" s="17">
        <v>32600</v>
      </c>
      <c r="BP5" s="17">
        <v>33000</v>
      </c>
      <c r="BQ5" s="17">
        <v>33200</v>
      </c>
      <c r="BR5" s="17">
        <v>33100</v>
      </c>
      <c r="BS5" s="17">
        <v>33200</v>
      </c>
      <c r="BT5" s="47"/>
      <c r="BU5" s="45">
        <f t="shared" si="0"/>
        <v>2.1538461538461537</v>
      </c>
      <c r="BV5" s="45">
        <f t="shared" si="1"/>
        <v>0.30211480362537763</v>
      </c>
    </row>
    <row r="6" spans="1:74" ht="15" customHeight="1" x14ac:dyDescent="0.3">
      <c r="A6" t="s">
        <v>11</v>
      </c>
      <c r="B6" s="3" t="s">
        <v>4</v>
      </c>
      <c r="C6" s="18">
        <v>26700</v>
      </c>
      <c r="D6" s="18">
        <v>26756.07</v>
      </c>
      <c r="E6" s="18">
        <v>26812.257747</v>
      </c>
      <c r="F6" s="18">
        <v>26868.563488268701</v>
      </c>
      <c r="G6" s="4">
        <v>26924.987471594064</v>
      </c>
      <c r="H6" s="4">
        <v>26981.529945284412</v>
      </c>
      <c r="I6" s="4">
        <v>27038.191158169509</v>
      </c>
      <c r="J6" s="4">
        <v>27094.971359601666</v>
      </c>
      <c r="K6" s="4">
        <v>27190.870799456799</v>
      </c>
      <c r="L6" s="4">
        <v>25770.680591596101</v>
      </c>
      <c r="M6" s="4">
        <v>27251.707994568002</v>
      </c>
      <c r="N6" s="4">
        <v>27133.994567999998</v>
      </c>
      <c r="O6" s="4">
        <v>27152.994567999998</v>
      </c>
      <c r="P6" s="4">
        <v>27152.994567999998</v>
      </c>
      <c r="Q6" s="4">
        <v>28750.34</v>
      </c>
      <c r="R6" s="4">
        <v>29500</v>
      </c>
      <c r="S6" s="4">
        <v>29800.44</v>
      </c>
      <c r="T6" s="4">
        <v>30000</v>
      </c>
      <c r="U6" s="4">
        <v>30000</v>
      </c>
      <c r="V6" s="17">
        <v>30000</v>
      </c>
      <c r="W6" s="51">
        <v>30092.666666666599</v>
      </c>
      <c r="X6" s="17">
        <v>31000</v>
      </c>
      <c r="Y6" s="19">
        <v>31053.158224282299</v>
      </c>
      <c r="Z6" s="19">
        <v>39109.865125759497</v>
      </c>
      <c r="AA6" s="13">
        <v>39500</v>
      </c>
      <c r="AB6" s="13">
        <v>39500</v>
      </c>
      <c r="AC6" s="5">
        <v>37000</v>
      </c>
      <c r="AD6" s="12">
        <v>38000</v>
      </c>
      <c r="AE6" s="12">
        <v>37500</v>
      </c>
      <c r="AF6" s="5">
        <v>38000</v>
      </c>
      <c r="AG6" s="12">
        <v>38000</v>
      </c>
      <c r="AH6" s="12">
        <v>38000</v>
      </c>
      <c r="AI6" s="12">
        <v>38500</v>
      </c>
      <c r="AJ6" s="12">
        <v>35500</v>
      </c>
      <c r="AK6" s="12">
        <v>35600</v>
      </c>
      <c r="AL6" s="12">
        <v>35600</v>
      </c>
      <c r="AM6" s="6">
        <v>33695.025000000001</v>
      </c>
      <c r="AN6" s="6">
        <v>33779.004999999997</v>
      </c>
      <c r="AO6" s="26">
        <v>33737.5</v>
      </c>
      <c r="AP6" s="29">
        <v>33800</v>
      </c>
      <c r="AQ6" s="6">
        <v>33752.858472275948</v>
      </c>
      <c r="AR6" s="15">
        <v>33500</v>
      </c>
      <c r="AS6" s="15">
        <v>33575</v>
      </c>
      <c r="AT6" s="15">
        <v>33500</v>
      </c>
      <c r="AU6" s="15">
        <v>33570</v>
      </c>
      <c r="AV6" s="15">
        <v>33585</v>
      </c>
      <c r="AW6" s="15">
        <v>33590</v>
      </c>
      <c r="AX6" s="15">
        <v>33600</v>
      </c>
      <c r="AY6" s="15">
        <v>33700</v>
      </c>
      <c r="AZ6" s="15">
        <v>33750</v>
      </c>
      <c r="BA6" s="15">
        <v>33750</v>
      </c>
      <c r="BB6" s="15">
        <v>33750</v>
      </c>
      <c r="BC6" s="15">
        <v>33750</v>
      </c>
      <c r="BD6" s="15">
        <v>33750</v>
      </c>
      <c r="BE6" s="15">
        <v>38750</v>
      </c>
      <c r="BF6" s="15">
        <v>38750</v>
      </c>
      <c r="BG6" s="15">
        <v>38950</v>
      </c>
      <c r="BH6" s="15">
        <v>38500</v>
      </c>
      <c r="BI6" s="15">
        <v>38500</v>
      </c>
      <c r="BJ6" s="15">
        <v>38700</v>
      </c>
      <c r="BK6" s="15">
        <v>38600</v>
      </c>
      <c r="BL6" s="15">
        <v>38500</v>
      </c>
      <c r="BM6" s="15">
        <v>38600</v>
      </c>
      <c r="BN6" s="15">
        <v>38650</v>
      </c>
      <c r="BO6" s="15">
        <v>38500</v>
      </c>
      <c r="BP6" s="15">
        <v>38700</v>
      </c>
      <c r="BQ6" s="15">
        <v>37600</v>
      </c>
      <c r="BR6" s="15">
        <v>37700</v>
      </c>
      <c r="BS6" s="15">
        <v>37800</v>
      </c>
      <c r="BT6" s="48"/>
      <c r="BU6" s="45">
        <f t="shared" si="0"/>
        <v>-2.9525032092426189</v>
      </c>
      <c r="BV6" s="45">
        <f t="shared" si="1"/>
        <v>0.2652519893899204</v>
      </c>
    </row>
    <row r="7" spans="1:74" ht="15" customHeight="1" x14ac:dyDescent="0.3">
      <c r="A7" t="s">
        <v>12</v>
      </c>
      <c r="B7" s="3" t="s">
        <v>4</v>
      </c>
      <c r="C7" s="30">
        <v>26500.12</v>
      </c>
      <c r="D7" s="30">
        <v>26555.770251999998</v>
      </c>
      <c r="E7" s="30">
        <v>26611.537369529196</v>
      </c>
      <c r="F7" s="4">
        <v>25000</v>
      </c>
      <c r="G7" s="4">
        <v>25250</v>
      </c>
      <c r="H7" s="30">
        <v>25303.025000000001</v>
      </c>
      <c r="I7" s="4">
        <v>24000</v>
      </c>
      <c r="J7" s="30">
        <v>24050.400000000001</v>
      </c>
      <c r="K7" s="30">
        <v>24100.905839999999</v>
      </c>
      <c r="L7" s="4">
        <v>25312.392363152099</v>
      </c>
      <c r="M7" s="5">
        <v>25365.548387114719</v>
      </c>
      <c r="N7" s="5">
        <v>25418.816038727658</v>
      </c>
      <c r="O7" s="5">
        <v>25418.816038727658</v>
      </c>
      <c r="P7" s="5">
        <v>35000</v>
      </c>
      <c r="Q7" s="5">
        <v>35000</v>
      </c>
      <c r="R7" s="5">
        <v>35000</v>
      </c>
      <c r="S7" s="5">
        <v>35000.44</v>
      </c>
      <c r="T7" s="5">
        <v>35250</v>
      </c>
      <c r="U7" s="5">
        <v>35000</v>
      </c>
      <c r="V7" s="5">
        <v>34000</v>
      </c>
      <c r="W7" s="5">
        <v>34000</v>
      </c>
      <c r="X7" s="5">
        <v>35000</v>
      </c>
      <c r="Y7" s="5">
        <v>34746.695887426598</v>
      </c>
      <c r="Z7" s="5">
        <v>35000</v>
      </c>
      <c r="AA7" s="5">
        <v>35000</v>
      </c>
      <c r="AB7" s="5">
        <v>35700</v>
      </c>
      <c r="AC7" s="5">
        <v>34000</v>
      </c>
      <c r="AD7" s="7">
        <v>35000</v>
      </c>
      <c r="AE7" s="5">
        <v>34925</v>
      </c>
      <c r="AF7" s="25">
        <v>35000</v>
      </c>
      <c r="AG7" s="7">
        <v>35500</v>
      </c>
      <c r="AH7" s="6">
        <v>35000</v>
      </c>
      <c r="AI7" s="12">
        <v>35000</v>
      </c>
      <c r="AJ7" s="6">
        <v>34500</v>
      </c>
      <c r="AK7" s="15">
        <v>34600</v>
      </c>
      <c r="AL7" s="6">
        <v>32200</v>
      </c>
      <c r="AM7" s="6">
        <v>32000.35</v>
      </c>
      <c r="AN7" s="6">
        <v>32500</v>
      </c>
      <c r="AO7" s="26">
        <v>32250</v>
      </c>
      <c r="AP7" s="27">
        <v>32200</v>
      </c>
      <c r="AQ7" s="16">
        <v>32237.096554547141</v>
      </c>
      <c r="AR7" s="16">
        <v>32150</v>
      </c>
      <c r="AS7" s="16">
        <v>32200</v>
      </c>
      <c r="AT7" s="16">
        <v>32250</v>
      </c>
      <c r="AU7" s="16">
        <v>32300</v>
      </c>
      <c r="AV7" s="16">
        <v>32325</v>
      </c>
      <c r="AW7" s="16">
        <v>32330</v>
      </c>
      <c r="AX7" s="16">
        <v>32400</v>
      </c>
      <c r="AY7" s="16">
        <v>32500</v>
      </c>
      <c r="AZ7" s="16">
        <v>32540</v>
      </c>
      <c r="BA7" s="4">
        <v>34000</v>
      </c>
      <c r="BB7" s="17">
        <v>34000</v>
      </c>
      <c r="BC7" s="17">
        <v>34000</v>
      </c>
      <c r="BD7" s="17">
        <v>34000</v>
      </c>
      <c r="BE7" s="17">
        <v>37000</v>
      </c>
      <c r="BF7" s="17">
        <v>37000</v>
      </c>
      <c r="BG7" s="17">
        <v>38700</v>
      </c>
      <c r="BH7" s="17">
        <v>38000</v>
      </c>
      <c r="BI7" s="17">
        <v>38200</v>
      </c>
      <c r="BJ7" s="17">
        <v>38350</v>
      </c>
      <c r="BK7" s="17">
        <v>38400</v>
      </c>
      <c r="BL7" s="17">
        <v>38400</v>
      </c>
      <c r="BM7" s="17">
        <v>38450</v>
      </c>
      <c r="BN7" s="17">
        <v>38550</v>
      </c>
      <c r="BO7" s="17">
        <v>38600</v>
      </c>
      <c r="BP7" s="17">
        <v>38800</v>
      </c>
      <c r="BQ7" s="17">
        <v>38700</v>
      </c>
      <c r="BR7" s="17">
        <v>37000</v>
      </c>
      <c r="BS7" s="17">
        <v>37500</v>
      </c>
      <c r="BT7" s="47"/>
      <c r="BU7" s="45">
        <f t="shared" si="0"/>
        <v>-3.1007751937984498</v>
      </c>
      <c r="BV7" s="45">
        <f t="shared" si="1"/>
        <v>1.3513513513513513</v>
      </c>
    </row>
    <row r="8" spans="1:74" ht="15" customHeight="1" x14ac:dyDescent="0.3">
      <c r="A8" t="s">
        <v>13</v>
      </c>
      <c r="B8" s="3" t="s">
        <v>4</v>
      </c>
      <c r="C8" s="4">
        <v>28897.23</v>
      </c>
      <c r="D8" s="4">
        <v>28957.914183000001</v>
      </c>
      <c r="E8" s="4">
        <v>29018.725802784302</v>
      </c>
      <c r="F8" s="4">
        <v>29079.665126970147</v>
      </c>
      <c r="G8" s="4">
        <v>29140.732423736783</v>
      </c>
      <c r="H8" s="4">
        <v>29201.92796182663</v>
      </c>
      <c r="I8" s="4">
        <v>29263.252010546465</v>
      </c>
      <c r="J8" s="4">
        <v>29324.704839768612</v>
      </c>
      <c r="K8" s="4">
        <v>29386.286719932126</v>
      </c>
      <c r="L8" s="4">
        <v>25642.233826330099</v>
      </c>
      <c r="M8" s="4">
        <v>25400</v>
      </c>
      <c r="N8" s="4">
        <v>29500.21</v>
      </c>
      <c r="O8" s="4">
        <v>29500.21</v>
      </c>
      <c r="P8" s="4">
        <v>29500.21</v>
      </c>
      <c r="Q8" s="4">
        <v>30800.34</v>
      </c>
      <c r="R8" s="4">
        <v>30800.34</v>
      </c>
      <c r="S8" s="4">
        <v>30675.22</v>
      </c>
      <c r="T8" s="4">
        <v>31100</v>
      </c>
      <c r="U8" s="4">
        <v>31100</v>
      </c>
      <c r="V8" s="17">
        <v>32000</v>
      </c>
      <c r="W8" s="17">
        <v>32000</v>
      </c>
      <c r="X8" s="17">
        <v>32000</v>
      </c>
      <c r="Y8" s="11">
        <v>31400</v>
      </c>
      <c r="Z8" s="13">
        <v>34093.278298942001</v>
      </c>
      <c r="AA8" s="13">
        <v>34093.278298942001</v>
      </c>
      <c r="AB8" s="13">
        <v>34093.278298942001</v>
      </c>
      <c r="AC8" s="5">
        <v>30000</v>
      </c>
      <c r="AD8" s="13">
        <v>32000</v>
      </c>
      <c r="AE8" s="7">
        <v>31000</v>
      </c>
      <c r="AF8" s="13">
        <v>31500</v>
      </c>
      <c r="AG8" s="13">
        <v>31500</v>
      </c>
      <c r="AH8" s="13">
        <v>32500</v>
      </c>
      <c r="AI8" s="13">
        <v>32600</v>
      </c>
      <c r="AJ8" s="13">
        <v>32500</v>
      </c>
      <c r="AK8" s="13">
        <v>32550</v>
      </c>
      <c r="AL8" s="6">
        <v>32200</v>
      </c>
      <c r="AM8" s="13">
        <v>31950.285</v>
      </c>
      <c r="AN8" s="6">
        <v>32033.364999999998</v>
      </c>
      <c r="AO8" s="13">
        <v>32000</v>
      </c>
      <c r="AP8" s="20">
        <v>32040</v>
      </c>
      <c r="AQ8" s="6">
        <v>32005.892787580833</v>
      </c>
      <c r="AR8" s="20">
        <v>32100</v>
      </c>
      <c r="AS8" s="20">
        <v>32145</v>
      </c>
      <c r="AT8" s="20">
        <v>32100</v>
      </c>
      <c r="AU8" s="20">
        <v>32150</v>
      </c>
      <c r="AV8" s="20">
        <v>32190</v>
      </c>
      <c r="AW8" s="20">
        <v>32200</v>
      </c>
      <c r="AX8" s="20">
        <v>32300</v>
      </c>
      <c r="AY8" s="20">
        <v>32350</v>
      </c>
      <c r="AZ8" s="20">
        <v>32400</v>
      </c>
      <c r="BA8" s="20">
        <v>32400</v>
      </c>
      <c r="BB8" s="20">
        <v>32400</v>
      </c>
      <c r="BC8" s="20">
        <v>32400</v>
      </c>
      <c r="BD8" s="20">
        <v>32400</v>
      </c>
      <c r="BE8" s="20">
        <v>37400</v>
      </c>
      <c r="BF8" s="20">
        <v>37400</v>
      </c>
      <c r="BG8" s="20">
        <v>38000</v>
      </c>
      <c r="BH8" s="20">
        <v>37850</v>
      </c>
      <c r="BI8" s="20">
        <v>37900</v>
      </c>
      <c r="BJ8" s="20">
        <v>38000</v>
      </c>
      <c r="BK8" s="20">
        <v>38200</v>
      </c>
      <c r="BL8" s="20">
        <v>38500</v>
      </c>
      <c r="BM8" s="20">
        <v>38000</v>
      </c>
      <c r="BN8" s="20">
        <v>37000</v>
      </c>
      <c r="BO8" s="20">
        <v>37500</v>
      </c>
      <c r="BP8" s="20">
        <v>37650</v>
      </c>
      <c r="BQ8" s="20">
        <v>38000</v>
      </c>
      <c r="BR8" s="20">
        <v>38000</v>
      </c>
      <c r="BS8" s="20">
        <v>38500</v>
      </c>
      <c r="BT8" s="20"/>
      <c r="BU8" s="45">
        <f t="shared" si="0"/>
        <v>1.3157894736842104</v>
      </c>
      <c r="BV8" s="45">
        <f t="shared" si="1"/>
        <v>1.3157894736842104</v>
      </c>
    </row>
    <row r="9" spans="1:74" ht="15" customHeight="1" x14ac:dyDescent="0.3">
      <c r="A9" t="s">
        <v>14</v>
      </c>
      <c r="B9" s="3" t="s">
        <v>4</v>
      </c>
      <c r="C9" s="4">
        <v>20000</v>
      </c>
      <c r="D9" s="4">
        <v>20042</v>
      </c>
      <c r="E9" s="4">
        <v>20084.088199999998</v>
      </c>
      <c r="F9" s="4">
        <v>20126.264785219999</v>
      </c>
      <c r="G9" s="4">
        <v>20168.52994126896</v>
      </c>
      <c r="H9" s="4">
        <v>20210.883854145624</v>
      </c>
      <c r="I9" s="4">
        <v>20253.326710239329</v>
      </c>
      <c r="J9" s="4">
        <v>20295.858696330833</v>
      </c>
      <c r="K9" s="4">
        <v>20338.479999593128</v>
      </c>
      <c r="L9" s="4">
        <v>28770.680591596101</v>
      </c>
      <c r="M9" s="4">
        <v>28810.099020838501</v>
      </c>
      <c r="N9" s="4">
        <v>28840.600228782201</v>
      </c>
      <c r="O9" s="4">
        <v>28849.878219999999</v>
      </c>
      <c r="P9" s="4">
        <v>28849.878219999999</v>
      </c>
      <c r="Q9" s="4">
        <v>29008.13</v>
      </c>
      <c r="R9" s="4">
        <v>30000</v>
      </c>
      <c r="S9" s="4">
        <v>30000</v>
      </c>
      <c r="T9" s="4">
        <v>30000</v>
      </c>
      <c r="U9" s="4">
        <v>30000</v>
      </c>
      <c r="V9" s="17">
        <v>30800</v>
      </c>
      <c r="W9" s="17">
        <v>30800</v>
      </c>
      <c r="X9" s="17">
        <v>30850</v>
      </c>
      <c r="Y9" s="13">
        <v>30176.590477959457</v>
      </c>
      <c r="Z9" s="5">
        <v>39758.105015177098</v>
      </c>
      <c r="AA9" s="7">
        <v>40000</v>
      </c>
      <c r="AB9" s="7">
        <v>39500</v>
      </c>
      <c r="AC9" s="5">
        <v>36500</v>
      </c>
      <c r="AD9" s="7">
        <v>36000</v>
      </c>
      <c r="AE9" s="7">
        <v>36250</v>
      </c>
      <c r="AF9" s="25">
        <v>36300</v>
      </c>
      <c r="AG9" s="7">
        <v>36500</v>
      </c>
      <c r="AH9" s="7">
        <v>36500</v>
      </c>
      <c r="AI9" s="6">
        <v>36550</v>
      </c>
      <c r="AJ9" s="15">
        <v>35000</v>
      </c>
      <c r="AK9" s="15">
        <v>35000</v>
      </c>
      <c r="AL9" s="15">
        <v>35000</v>
      </c>
      <c r="AM9" s="6">
        <v>33200.25</v>
      </c>
      <c r="AN9" s="6">
        <v>33330.788461538497</v>
      </c>
      <c r="AO9" s="15">
        <v>33000</v>
      </c>
      <c r="AP9" s="15">
        <v>33000</v>
      </c>
      <c r="AQ9" s="15">
        <v>33000</v>
      </c>
      <c r="AR9" s="15">
        <v>33200</v>
      </c>
      <c r="AS9" s="15">
        <v>32300</v>
      </c>
      <c r="AT9" s="15">
        <v>32200</v>
      </c>
      <c r="AU9" s="15">
        <v>32240</v>
      </c>
      <c r="AV9" s="15">
        <v>32250</v>
      </c>
      <c r="AW9" s="15">
        <v>32260</v>
      </c>
      <c r="AX9" s="15">
        <v>32300</v>
      </c>
      <c r="AY9" s="15">
        <v>32360</v>
      </c>
      <c r="AZ9" s="15">
        <v>32300</v>
      </c>
      <c r="BA9" s="15">
        <v>32300</v>
      </c>
      <c r="BB9" s="15">
        <v>32300</v>
      </c>
      <c r="BC9" s="15">
        <v>32300</v>
      </c>
      <c r="BD9" s="15">
        <v>32300</v>
      </c>
      <c r="BE9" s="15">
        <v>35300</v>
      </c>
      <c r="BF9" s="15">
        <v>35300</v>
      </c>
      <c r="BG9" s="15">
        <v>35000</v>
      </c>
      <c r="BH9" s="15">
        <v>35200</v>
      </c>
      <c r="BI9" s="15">
        <v>35250</v>
      </c>
      <c r="BJ9" s="15">
        <v>35400</v>
      </c>
      <c r="BK9" s="15">
        <v>35500</v>
      </c>
      <c r="BL9" s="15">
        <v>35600</v>
      </c>
      <c r="BM9" s="15">
        <v>35400</v>
      </c>
      <c r="BN9" s="15">
        <v>35500</v>
      </c>
      <c r="BO9" s="15">
        <v>35700</v>
      </c>
      <c r="BP9" s="15">
        <v>36000</v>
      </c>
      <c r="BQ9" s="15">
        <v>36500</v>
      </c>
      <c r="BR9" s="15">
        <v>36700</v>
      </c>
      <c r="BS9" s="15">
        <v>36600</v>
      </c>
      <c r="BT9" s="48"/>
      <c r="BU9" s="45">
        <f t="shared" si="0"/>
        <v>4.5714285714285712</v>
      </c>
      <c r="BV9" s="45">
        <f t="shared" si="1"/>
        <v>-0.27247956403269752</v>
      </c>
    </row>
    <row r="10" spans="1:74" ht="15" customHeight="1" x14ac:dyDescent="0.3">
      <c r="A10" t="s">
        <v>15</v>
      </c>
      <c r="B10" s="3" t="s">
        <v>4</v>
      </c>
      <c r="C10" s="4">
        <v>30000</v>
      </c>
      <c r="D10" s="4">
        <v>30833.333333333299</v>
      </c>
      <c r="E10" s="4">
        <v>30000</v>
      </c>
      <c r="F10" s="4">
        <v>30000</v>
      </c>
      <c r="G10" s="4">
        <v>25005</v>
      </c>
      <c r="H10" s="4">
        <v>32000</v>
      </c>
      <c r="I10" s="4">
        <v>30000</v>
      </c>
      <c r="J10" s="4">
        <v>30000</v>
      </c>
      <c r="K10" s="18">
        <v>30063</v>
      </c>
      <c r="L10" s="4">
        <v>29310.659413786801</v>
      </c>
      <c r="M10" s="4">
        <v>35000</v>
      </c>
      <c r="N10" s="4">
        <v>35000</v>
      </c>
      <c r="O10" s="4">
        <v>35878.89</v>
      </c>
      <c r="P10" s="4">
        <v>35878.89</v>
      </c>
      <c r="Q10" s="6">
        <v>33500</v>
      </c>
      <c r="R10" s="5">
        <v>35000</v>
      </c>
      <c r="S10" s="5">
        <v>35000</v>
      </c>
      <c r="T10" s="5">
        <v>35000</v>
      </c>
      <c r="U10" s="5">
        <v>35000</v>
      </c>
      <c r="V10" s="5">
        <v>35500</v>
      </c>
      <c r="W10" s="51">
        <v>35550</v>
      </c>
      <c r="X10" s="10">
        <v>35400</v>
      </c>
      <c r="Y10" s="11">
        <v>32000</v>
      </c>
      <c r="Z10" s="5">
        <v>33500</v>
      </c>
      <c r="AA10" s="5">
        <v>33500</v>
      </c>
      <c r="AB10" s="5">
        <v>32000</v>
      </c>
      <c r="AC10" s="5">
        <v>30600</v>
      </c>
      <c r="AD10" s="5">
        <v>31000</v>
      </c>
      <c r="AE10" s="5">
        <v>31000</v>
      </c>
      <c r="AF10" s="5">
        <v>31500</v>
      </c>
      <c r="AG10" s="5">
        <v>32000</v>
      </c>
      <c r="AH10" s="6">
        <v>32000</v>
      </c>
      <c r="AI10" s="12">
        <v>32000</v>
      </c>
      <c r="AJ10" s="6">
        <v>33000</v>
      </c>
      <c r="AK10" s="15">
        <v>33000</v>
      </c>
      <c r="AL10" s="6">
        <v>30000</v>
      </c>
      <c r="AM10" s="6">
        <v>29600.48</v>
      </c>
      <c r="AN10" s="6">
        <v>30000</v>
      </c>
      <c r="AO10" s="26">
        <v>30000</v>
      </c>
      <c r="AP10" s="27">
        <v>30500</v>
      </c>
      <c r="AQ10" s="6">
        <v>31500</v>
      </c>
      <c r="AR10" s="15">
        <v>31000</v>
      </c>
      <c r="AS10" s="15">
        <v>31200</v>
      </c>
      <c r="AT10" s="15">
        <v>31150</v>
      </c>
      <c r="AU10" s="15">
        <v>31200</v>
      </c>
      <c r="AV10" s="15">
        <v>31220</v>
      </c>
      <c r="AW10" s="15">
        <v>31225</v>
      </c>
      <c r="AX10" s="15">
        <v>31300</v>
      </c>
      <c r="AY10" s="15">
        <v>31400</v>
      </c>
      <c r="AZ10" s="15">
        <v>31500</v>
      </c>
      <c r="BA10" s="4">
        <v>32000</v>
      </c>
      <c r="BB10" s="4">
        <v>32000</v>
      </c>
      <c r="BC10" s="17">
        <v>32000</v>
      </c>
      <c r="BD10" s="17">
        <v>32000</v>
      </c>
      <c r="BE10" s="17">
        <v>38000</v>
      </c>
      <c r="BF10" s="17">
        <v>38000</v>
      </c>
      <c r="BG10" s="17">
        <v>37800</v>
      </c>
      <c r="BH10" s="17">
        <v>37600</v>
      </c>
      <c r="BI10" s="17">
        <v>37750</v>
      </c>
      <c r="BJ10" s="17">
        <v>38000</v>
      </c>
      <c r="BK10" s="17">
        <v>37450</v>
      </c>
      <c r="BL10" s="17">
        <v>37500</v>
      </c>
      <c r="BM10" s="17">
        <v>37450</v>
      </c>
      <c r="BN10" s="17">
        <v>37650</v>
      </c>
      <c r="BO10" s="17">
        <v>37600</v>
      </c>
      <c r="BP10" s="17">
        <v>37900</v>
      </c>
      <c r="BQ10" s="17">
        <v>37600</v>
      </c>
      <c r="BR10" s="17">
        <v>37500</v>
      </c>
      <c r="BS10" s="17">
        <v>37550</v>
      </c>
      <c r="BT10" s="47"/>
      <c r="BU10" s="45">
        <f t="shared" si="0"/>
        <v>-0.66137566137566139</v>
      </c>
      <c r="BV10" s="45">
        <f t="shared" si="1"/>
        <v>0.13333333333333333</v>
      </c>
    </row>
    <row r="11" spans="1:74" ht="15" customHeight="1" x14ac:dyDescent="0.3">
      <c r="A11" t="s">
        <v>16</v>
      </c>
      <c r="B11" s="3" t="s">
        <v>4</v>
      </c>
      <c r="C11" s="4">
        <v>22000</v>
      </c>
      <c r="D11" s="4">
        <v>26000</v>
      </c>
      <c r="E11" s="4">
        <v>30000</v>
      </c>
      <c r="F11" s="4">
        <v>26000</v>
      </c>
      <c r="G11" s="4">
        <v>24000</v>
      </c>
      <c r="H11" s="4">
        <v>22500</v>
      </c>
      <c r="I11" s="4">
        <v>23250</v>
      </c>
      <c r="J11" s="4">
        <v>25833.333333333299</v>
      </c>
      <c r="K11" s="4">
        <v>24750</v>
      </c>
      <c r="L11" s="4">
        <v>25077.448368109301</v>
      </c>
      <c r="M11" s="4">
        <v>27625</v>
      </c>
      <c r="N11" s="4">
        <v>35650</v>
      </c>
      <c r="O11" s="4">
        <v>35758</v>
      </c>
      <c r="P11" s="4">
        <v>35758</v>
      </c>
      <c r="Q11" s="6">
        <v>35333.333333333299</v>
      </c>
      <c r="R11" s="5">
        <v>35000</v>
      </c>
      <c r="S11" s="5">
        <v>34600</v>
      </c>
      <c r="T11" s="10">
        <v>34400</v>
      </c>
      <c r="U11" s="8">
        <v>34750</v>
      </c>
      <c r="V11" s="5">
        <v>35250</v>
      </c>
      <c r="W11" s="51">
        <v>35500</v>
      </c>
      <c r="X11" s="10">
        <v>36000</v>
      </c>
      <c r="Y11" s="11">
        <v>35800</v>
      </c>
      <c r="Z11" s="5">
        <v>35000</v>
      </c>
      <c r="AA11" s="5">
        <v>35000</v>
      </c>
      <c r="AB11" s="5">
        <v>31600</v>
      </c>
      <c r="AC11" s="5">
        <v>30092.5</v>
      </c>
      <c r="AD11" s="5">
        <v>31000</v>
      </c>
      <c r="AE11" s="7">
        <v>31900.125</v>
      </c>
      <c r="AF11" s="5">
        <v>31900</v>
      </c>
      <c r="AG11" s="7">
        <v>31900</v>
      </c>
      <c r="AH11" s="6">
        <v>32650</v>
      </c>
      <c r="AI11" s="6">
        <v>32700</v>
      </c>
      <c r="AJ11" s="6">
        <v>36425</v>
      </c>
      <c r="AK11" s="15">
        <v>36500</v>
      </c>
      <c r="AL11" s="6">
        <v>32500</v>
      </c>
      <c r="AM11" s="6">
        <v>31100.95</v>
      </c>
      <c r="AN11" s="6">
        <v>32525</v>
      </c>
      <c r="AO11" s="26">
        <v>32283.333333333299</v>
      </c>
      <c r="AP11" s="27">
        <v>32290</v>
      </c>
      <c r="AQ11" s="6">
        <v>31333.333333333332</v>
      </c>
      <c r="AR11" s="15">
        <v>31400</v>
      </c>
      <c r="AS11" s="15">
        <v>31600</v>
      </c>
      <c r="AT11" s="15">
        <v>31640</v>
      </c>
      <c r="AU11" s="15">
        <v>31650</v>
      </c>
      <c r="AV11" s="15">
        <v>31668</v>
      </c>
      <c r="AW11" s="15">
        <v>31670</v>
      </c>
      <c r="AX11" s="15">
        <v>31700</v>
      </c>
      <c r="AY11" s="15">
        <v>31700</v>
      </c>
      <c r="AZ11" s="15">
        <v>31750</v>
      </c>
      <c r="BA11" s="4">
        <v>30650</v>
      </c>
      <c r="BB11" s="17">
        <v>30650</v>
      </c>
      <c r="BC11" s="17">
        <v>30650</v>
      </c>
      <c r="BD11" s="17">
        <v>30650</v>
      </c>
      <c r="BE11" s="17">
        <v>38650</v>
      </c>
      <c r="BF11" s="17">
        <v>38650</v>
      </c>
      <c r="BG11" s="17">
        <v>38850</v>
      </c>
      <c r="BH11" s="17">
        <v>38460</v>
      </c>
      <c r="BI11" s="17">
        <v>38500</v>
      </c>
      <c r="BJ11" s="17">
        <v>38500</v>
      </c>
      <c r="BK11" s="17">
        <v>38500</v>
      </c>
      <c r="BL11" s="17">
        <v>37200</v>
      </c>
      <c r="BM11" s="17">
        <v>37300</v>
      </c>
      <c r="BN11" s="17">
        <v>37450</v>
      </c>
      <c r="BO11" s="17">
        <v>37500</v>
      </c>
      <c r="BP11" s="17">
        <v>37000</v>
      </c>
      <c r="BQ11" s="17">
        <v>37300</v>
      </c>
      <c r="BR11" s="17">
        <v>37500</v>
      </c>
      <c r="BS11" s="17">
        <v>37400</v>
      </c>
      <c r="BT11" s="47"/>
      <c r="BU11" s="45">
        <f t="shared" si="0"/>
        <v>-3.7323037323037322</v>
      </c>
      <c r="BV11" s="45">
        <f t="shared" si="1"/>
        <v>-0.26666666666666666</v>
      </c>
    </row>
    <row r="12" spans="1:74" ht="15" customHeight="1" x14ac:dyDescent="0.3">
      <c r="A12" t="s">
        <v>17</v>
      </c>
      <c r="B12" s="3" t="s">
        <v>4</v>
      </c>
      <c r="C12" s="4">
        <v>19250</v>
      </c>
      <c r="D12" s="4">
        <v>19250</v>
      </c>
      <c r="E12" s="4">
        <v>25000</v>
      </c>
      <c r="F12" s="4">
        <v>19250</v>
      </c>
      <c r="G12" s="4">
        <v>25000</v>
      </c>
      <c r="H12" s="4">
        <v>36000</v>
      </c>
      <c r="I12" s="4">
        <v>37000</v>
      </c>
      <c r="J12" s="4">
        <v>35500</v>
      </c>
      <c r="K12" s="18">
        <v>35574.550000000003</v>
      </c>
      <c r="L12" s="4">
        <v>30780.700604713747</v>
      </c>
      <c r="M12" s="4">
        <v>35000</v>
      </c>
      <c r="N12" s="4">
        <v>35500</v>
      </c>
      <c r="O12" s="4">
        <v>35900</v>
      </c>
      <c r="P12" s="4">
        <v>35000</v>
      </c>
      <c r="Q12" s="6">
        <v>35000</v>
      </c>
      <c r="R12" s="6">
        <v>35000</v>
      </c>
      <c r="S12" s="5">
        <v>36000</v>
      </c>
      <c r="T12" s="10">
        <v>38000</v>
      </c>
      <c r="U12" s="10">
        <v>38000</v>
      </c>
      <c r="V12" s="38">
        <v>37000</v>
      </c>
      <c r="W12" s="51">
        <v>37800</v>
      </c>
      <c r="X12" s="10">
        <v>37000</v>
      </c>
      <c r="Y12" s="11">
        <v>37000</v>
      </c>
      <c r="Z12" s="5">
        <v>35000</v>
      </c>
      <c r="AA12" s="7">
        <v>36000</v>
      </c>
      <c r="AB12" s="5">
        <v>35000</v>
      </c>
      <c r="AC12" s="5">
        <v>33000</v>
      </c>
      <c r="AD12" s="5">
        <v>33500</v>
      </c>
      <c r="AE12" s="5">
        <v>32500</v>
      </c>
      <c r="AF12" s="13">
        <v>32700</v>
      </c>
      <c r="AG12" s="37">
        <v>32750</v>
      </c>
      <c r="AH12" s="6">
        <v>35000</v>
      </c>
      <c r="AI12" s="6">
        <v>35000</v>
      </c>
      <c r="AJ12" s="6">
        <v>35000</v>
      </c>
      <c r="AK12" s="15">
        <v>35500</v>
      </c>
      <c r="AL12" s="15">
        <v>35500</v>
      </c>
      <c r="AM12" s="15">
        <v>32200.15</v>
      </c>
      <c r="AN12" s="6">
        <v>32206.268749999999</v>
      </c>
      <c r="AO12" s="15">
        <v>32000</v>
      </c>
      <c r="AP12" s="15">
        <v>32000</v>
      </c>
      <c r="AQ12" s="15">
        <v>32000</v>
      </c>
      <c r="AR12" s="15">
        <v>32000</v>
      </c>
      <c r="AS12" s="15">
        <v>32400</v>
      </c>
      <c r="AT12" s="15">
        <v>32300</v>
      </c>
      <c r="AU12" s="15">
        <v>32360</v>
      </c>
      <c r="AV12" s="15">
        <v>32367</v>
      </c>
      <c r="AW12" s="15">
        <v>32678</v>
      </c>
      <c r="AX12" s="15">
        <v>32750</v>
      </c>
      <c r="AY12" s="15">
        <v>32800</v>
      </c>
      <c r="AZ12" s="15">
        <v>32800</v>
      </c>
      <c r="BA12" s="4">
        <v>33000</v>
      </c>
      <c r="BB12" s="17">
        <v>33000</v>
      </c>
      <c r="BC12" s="17">
        <v>33000</v>
      </c>
      <c r="BD12" s="17">
        <v>33000</v>
      </c>
      <c r="BE12" s="17">
        <v>38000</v>
      </c>
      <c r="BF12" s="17">
        <v>38000</v>
      </c>
      <c r="BG12" s="17">
        <v>38200</v>
      </c>
      <c r="BH12" s="17">
        <v>38000</v>
      </c>
      <c r="BI12" s="17">
        <v>38000</v>
      </c>
      <c r="BJ12" s="17">
        <v>38000</v>
      </c>
      <c r="BK12" s="17">
        <v>38400</v>
      </c>
      <c r="BL12" s="17">
        <v>38600</v>
      </c>
      <c r="BM12" s="17">
        <v>38500</v>
      </c>
      <c r="BN12" s="17">
        <v>37300</v>
      </c>
      <c r="BO12" s="17">
        <v>37500</v>
      </c>
      <c r="BP12" s="17">
        <v>37700</v>
      </c>
      <c r="BQ12" s="17">
        <v>37600</v>
      </c>
      <c r="BR12" s="17">
        <v>37500</v>
      </c>
      <c r="BS12" s="17">
        <v>37700</v>
      </c>
      <c r="BT12" s="47"/>
      <c r="BU12" s="45">
        <f t="shared" si="0"/>
        <v>-1.3089005235602094</v>
      </c>
      <c r="BV12" s="45">
        <f t="shared" si="1"/>
        <v>0.53333333333333333</v>
      </c>
    </row>
    <row r="13" spans="1:74" ht="15" customHeight="1" x14ac:dyDescent="0.3">
      <c r="A13" t="s">
        <v>18</v>
      </c>
      <c r="B13" s="3" t="s">
        <v>4</v>
      </c>
      <c r="C13" s="4">
        <v>20800</v>
      </c>
      <c r="D13" s="4">
        <v>20843.68</v>
      </c>
      <c r="E13" s="4">
        <v>20887.451728</v>
      </c>
      <c r="F13" s="4">
        <v>22500</v>
      </c>
      <c r="G13" s="4">
        <v>23000</v>
      </c>
      <c r="H13" s="4">
        <v>23048.3</v>
      </c>
      <c r="I13" s="4">
        <v>23096.701429999997</v>
      </c>
      <c r="J13" s="4">
        <v>23145.204503002999</v>
      </c>
      <c r="K13" s="4">
        <v>2548.87</v>
      </c>
      <c r="L13" s="4">
        <v>2548.87</v>
      </c>
      <c r="M13" s="4">
        <v>26500</v>
      </c>
      <c r="N13" s="4">
        <v>27500</v>
      </c>
      <c r="O13" s="4">
        <v>27500</v>
      </c>
      <c r="P13" s="4">
        <v>27000</v>
      </c>
      <c r="Q13" s="4">
        <v>28580.45</v>
      </c>
      <c r="R13" s="4">
        <v>28580.45</v>
      </c>
      <c r="S13" s="4">
        <v>33000</v>
      </c>
      <c r="T13" s="4">
        <v>33038.571428571398</v>
      </c>
      <c r="U13" s="4">
        <v>33000</v>
      </c>
      <c r="V13" s="17">
        <v>32500</v>
      </c>
      <c r="W13" s="17">
        <v>32500</v>
      </c>
      <c r="X13" s="17">
        <v>32500</v>
      </c>
      <c r="Y13" s="10">
        <v>32000</v>
      </c>
      <c r="Z13" s="10">
        <v>32000</v>
      </c>
      <c r="AA13" s="38">
        <v>33000</v>
      </c>
      <c r="AB13" s="38">
        <v>33000</v>
      </c>
      <c r="AC13" s="5">
        <v>30000</v>
      </c>
      <c r="AD13" s="7">
        <v>31000</v>
      </c>
      <c r="AE13" s="7">
        <v>31750</v>
      </c>
      <c r="AF13" s="24">
        <v>31800</v>
      </c>
      <c r="AG13" s="24">
        <v>32000</v>
      </c>
      <c r="AH13" s="24">
        <v>32000</v>
      </c>
      <c r="AI13" s="6">
        <v>32100</v>
      </c>
      <c r="AJ13" s="15">
        <v>32000</v>
      </c>
      <c r="AK13" s="15">
        <v>33000</v>
      </c>
      <c r="AL13" s="15">
        <v>33000</v>
      </c>
      <c r="AM13" s="6">
        <v>32000</v>
      </c>
      <c r="AN13" s="6">
        <v>32000</v>
      </c>
      <c r="AO13" s="6">
        <v>32000</v>
      </c>
      <c r="AP13" s="15">
        <v>32045</v>
      </c>
      <c r="AQ13" s="6">
        <v>32000</v>
      </c>
      <c r="AR13" s="15">
        <v>32000</v>
      </c>
      <c r="AS13" s="15">
        <v>32100</v>
      </c>
      <c r="AT13" s="15">
        <v>32150</v>
      </c>
      <c r="AU13" s="15">
        <v>32200</v>
      </c>
      <c r="AV13" s="15">
        <v>32250</v>
      </c>
      <c r="AW13" s="15">
        <v>32270</v>
      </c>
      <c r="AX13" s="15">
        <v>32300</v>
      </c>
      <c r="AY13" s="15">
        <v>32500</v>
      </c>
      <c r="AZ13" s="15">
        <v>32600</v>
      </c>
      <c r="BA13" s="15">
        <v>32600</v>
      </c>
      <c r="BB13" s="15">
        <v>32600</v>
      </c>
      <c r="BC13" s="15">
        <v>32600</v>
      </c>
      <c r="BD13" s="15">
        <v>32600</v>
      </c>
      <c r="BE13" s="15">
        <v>37600</v>
      </c>
      <c r="BF13" s="15">
        <v>37600</v>
      </c>
      <c r="BG13" s="15">
        <v>37960</v>
      </c>
      <c r="BH13" s="15">
        <v>37500</v>
      </c>
      <c r="BI13" s="15">
        <v>37600</v>
      </c>
      <c r="BJ13" s="15">
        <v>37755</v>
      </c>
      <c r="BK13" s="15">
        <v>37800</v>
      </c>
      <c r="BL13" s="15">
        <v>37750</v>
      </c>
      <c r="BM13" s="15">
        <v>37600</v>
      </c>
      <c r="BN13" s="15">
        <v>37650</v>
      </c>
      <c r="BO13" s="15">
        <v>37500</v>
      </c>
      <c r="BP13" s="15">
        <v>37500</v>
      </c>
      <c r="BQ13" s="15">
        <v>38000</v>
      </c>
      <c r="BR13" s="15">
        <v>38000</v>
      </c>
      <c r="BS13" s="15">
        <v>38200</v>
      </c>
      <c r="BT13" s="48"/>
      <c r="BU13" s="45">
        <f t="shared" si="0"/>
        <v>0.63224446786090627</v>
      </c>
      <c r="BV13" s="45">
        <f t="shared" si="1"/>
        <v>0.52631578947368418</v>
      </c>
    </row>
    <row r="14" spans="1:74" ht="15" customHeight="1" x14ac:dyDescent="0.3">
      <c r="A14" t="s">
        <v>19</v>
      </c>
      <c r="B14" s="3" t="s">
        <v>4</v>
      </c>
      <c r="C14" s="4">
        <v>26000</v>
      </c>
      <c r="D14" s="30">
        <v>26054.6</v>
      </c>
      <c r="E14" s="4">
        <v>28000</v>
      </c>
      <c r="F14" s="4">
        <v>28000</v>
      </c>
      <c r="G14" s="4">
        <v>25000</v>
      </c>
      <c r="H14" s="30">
        <v>25052.5</v>
      </c>
      <c r="I14" s="30">
        <v>25105.110250000002</v>
      </c>
      <c r="J14" s="4">
        <v>25000</v>
      </c>
      <c r="K14" s="30">
        <v>25052.5</v>
      </c>
      <c r="L14" s="30">
        <v>25052.5</v>
      </c>
      <c r="M14" s="4">
        <v>40000</v>
      </c>
      <c r="N14" s="4">
        <v>40000</v>
      </c>
      <c r="O14" s="4">
        <v>40000</v>
      </c>
      <c r="P14" s="4">
        <v>40000</v>
      </c>
      <c r="Q14" s="6">
        <v>40000</v>
      </c>
      <c r="R14" s="5">
        <v>40000</v>
      </c>
      <c r="S14" s="5">
        <v>38000</v>
      </c>
      <c r="T14" s="10">
        <v>38000</v>
      </c>
      <c r="U14" s="10">
        <v>38000</v>
      </c>
      <c r="V14" s="5">
        <v>38666.666666666701</v>
      </c>
      <c r="W14" s="51">
        <v>39000</v>
      </c>
      <c r="X14" s="10">
        <v>39500</v>
      </c>
      <c r="Y14" s="10">
        <v>40000</v>
      </c>
      <c r="Z14" s="5">
        <v>41000</v>
      </c>
      <c r="AA14" s="5">
        <v>41000</v>
      </c>
      <c r="AB14" s="5">
        <v>40300</v>
      </c>
      <c r="AC14" s="5">
        <v>39000</v>
      </c>
      <c r="AD14" s="7">
        <v>39500</v>
      </c>
      <c r="AE14" s="7">
        <v>39950</v>
      </c>
      <c r="AF14" s="25">
        <v>39900</v>
      </c>
      <c r="AG14" s="7">
        <v>39900</v>
      </c>
      <c r="AH14" s="7">
        <v>39900</v>
      </c>
      <c r="AI14" s="6">
        <v>39950</v>
      </c>
      <c r="AJ14" s="6">
        <v>33500</v>
      </c>
      <c r="AK14" s="15">
        <v>33000</v>
      </c>
      <c r="AL14" s="6">
        <v>34000</v>
      </c>
      <c r="AM14" s="6">
        <v>32500</v>
      </c>
      <c r="AN14" s="6">
        <v>32000</v>
      </c>
      <c r="AO14" s="26">
        <v>32500</v>
      </c>
      <c r="AP14" s="27">
        <v>32500</v>
      </c>
      <c r="AQ14" s="6">
        <v>31000</v>
      </c>
      <c r="AR14" s="15">
        <v>32000</v>
      </c>
      <c r="AS14" s="15">
        <v>31500</v>
      </c>
      <c r="AT14" s="15">
        <v>31350</v>
      </c>
      <c r="AU14" s="15">
        <v>31345</v>
      </c>
      <c r="AV14" s="15">
        <v>31350</v>
      </c>
      <c r="AW14" s="15">
        <v>31355</v>
      </c>
      <c r="AX14" s="15">
        <v>31400</v>
      </c>
      <c r="AY14" s="15">
        <v>31600</v>
      </c>
      <c r="AZ14" s="15">
        <v>31650</v>
      </c>
      <c r="BA14" s="4">
        <v>31500</v>
      </c>
      <c r="BB14" s="17">
        <v>31500</v>
      </c>
      <c r="BC14" s="17">
        <v>31500</v>
      </c>
      <c r="BD14" s="17">
        <v>31500</v>
      </c>
      <c r="BE14" s="17">
        <v>36500</v>
      </c>
      <c r="BF14" s="17">
        <v>36500</v>
      </c>
      <c r="BG14" s="17">
        <v>36250</v>
      </c>
      <c r="BH14" s="17">
        <v>36000</v>
      </c>
      <c r="BI14" s="17">
        <v>36000</v>
      </c>
      <c r="BJ14" s="17">
        <v>37000</v>
      </c>
      <c r="BK14" s="17">
        <v>37200</v>
      </c>
      <c r="BL14" s="17">
        <v>37400</v>
      </c>
      <c r="BM14" s="17">
        <v>37600</v>
      </c>
      <c r="BN14" s="17">
        <v>37300</v>
      </c>
      <c r="BO14" s="17">
        <v>37500</v>
      </c>
      <c r="BP14" s="17">
        <v>37850</v>
      </c>
      <c r="BQ14" s="17">
        <v>38000</v>
      </c>
      <c r="BR14" s="17">
        <v>38500</v>
      </c>
      <c r="BS14" s="17">
        <v>38700</v>
      </c>
      <c r="BT14" s="47"/>
      <c r="BU14" s="45">
        <f t="shared" si="0"/>
        <v>6.7586206896551717</v>
      </c>
      <c r="BV14" s="45">
        <f t="shared" si="1"/>
        <v>0.51948051948051943</v>
      </c>
    </row>
    <row r="15" spans="1:74" ht="15" customHeight="1" x14ac:dyDescent="0.3">
      <c r="A15" t="s">
        <v>20</v>
      </c>
      <c r="B15" s="3" t="s">
        <v>4</v>
      </c>
      <c r="C15" s="10">
        <v>23760.34</v>
      </c>
      <c r="D15" s="10">
        <v>23810.236713999999</v>
      </c>
      <c r="E15" s="10">
        <v>23860.238211099397</v>
      </c>
      <c r="F15" s="10">
        <v>23910.344711342706</v>
      </c>
      <c r="G15" s="10">
        <v>23960.556435236525</v>
      </c>
      <c r="H15" s="10">
        <v>24010.873603750522</v>
      </c>
      <c r="I15" s="10">
        <v>24061.296438318397</v>
      </c>
      <c r="J15" s="10">
        <v>24111.825160838867</v>
      </c>
      <c r="K15" s="10">
        <v>24162.459993676628</v>
      </c>
      <c r="L15" s="10">
        <v>22770.680591596101</v>
      </c>
      <c r="M15" s="10">
        <v>22818.499020838452</v>
      </c>
      <c r="N15" s="10">
        <v>23850.12</v>
      </c>
      <c r="O15" s="10">
        <v>23850.67</v>
      </c>
      <c r="P15" s="10">
        <v>23850.67</v>
      </c>
      <c r="Q15" s="10">
        <v>25580.34</v>
      </c>
      <c r="R15" s="10">
        <v>25580.34</v>
      </c>
      <c r="S15" s="10">
        <v>26000</v>
      </c>
      <c r="T15" s="10">
        <v>26057.777777777701</v>
      </c>
      <c r="U15" s="10">
        <v>26000</v>
      </c>
      <c r="V15" s="10">
        <v>27000</v>
      </c>
      <c r="W15" s="10">
        <v>27400</v>
      </c>
      <c r="X15" s="10">
        <v>27000</v>
      </c>
      <c r="Y15" s="10">
        <v>28485</v>
      </c>
      <c r="Z15" s="10">
        <v>25602.041759992626</v>
      </c>
      <c r="AA15" s="38">
        <v>27000</v>
      </c>
      <c r="AB15" s="38">
        <v>27000</v>
      </c>
      <c r="AC15" s="5">
        <v>26800</v>
      </c>
      <c r="AD15" s="5">
        <v>27000</v>
      </c>
      <c r="AE15" s="5">
        <v>26933.333333333332</v>
      </c>
      <c r="AF15" s="13">
        <v>26950</v>
      </c>
      <c r="AG15" s="37">
        <v>26900</v>
      </c>
      <c r="AH15" s="37">
        <v>28900</v>
      </c>
      <c r="AI15" s="6">
        <v>28900</v>
      </c>
      <c r="AJ15" s="15">
        <v>29000</v>
      </c>
      <c r="AK15" s="15">
        <v>30000</v>
      </c>
      <c r="AL15" s="15">
        <v>30000</v>
      </c>
      <c r="AM15" s="6">
        <v>29800.25</v>
      </c>
      <c r="AN15" s="6">
        <v>28438.35833333333</v>
      </c>
      <c r="AO15" s="26">
        <v>28404.5967628859</v>
      </c>
      <c r="AP15" s="27">
        <v>28450</v>
      </c>
      <c r="AQ15" s="27">
        <v>28050</v>
      </c>
      <c r="AR15" s="27">
        <v>28200</v>
      </c>
      <c r="AS15" s="27">
        <v>28250</v>
      </c>
      <c r="AT15" s="27">
        <v>28280</v>
      </c>
      <c r="AU15" s="27">
        <v>28300</v>
      </c>
      <c r="AV15" s="27">
        <v>28330</v>
      </c>
      <c r="AW15" s="27">
        <v>28340</v>
      </c>
      <c r="AX15" s="27">
        <v>28385</v>
      </c>
      <c r="AY15" s="27">
        <v>28400</v>
      </c>
      <c r="AZ15" s="27">
        <v>28450</v>
      </c>
      <c r="BA15" s="27">
        <v>28450</v>
      </c>
      <c r="BB15" s="27">
        <v>28450</v>
      </c>
      <c r="BC15" s="27">
        <v>28450</v>
      </c>
      <c r="BD15" s="27">
        <v>28450</v>
      </c>
      <c r="BE15" s="27">
        <v>35450</v>
      </c>
      <c r="BF15" s="27">
        <v>35450</v>
      </c>
      <c r="BG15" s="27">
        <v>35600</v>
      </c>
      <c r="BH15" s="27">
        <v>35300</v>
      </c>
      <c r="BI15" s="27">
        <v>35400</v>
      </c>
      <c r="BJ15" s="27">
        <v>35680</v>
      </c>
      <c r="BK15" s="27">
        <v>35600</v>
      </c>
      <c r="BL15" s="27">
        <v>35850</v>
      </c>
      <c r="BM15" s="27">
        <v>35800</v>
      </c>
      <c r="BN15" s="27">
        <v>35750</v>
      </c>
      <c r="BO15" s="27">
        <v>35800</v>
      </c>
      <c r="BP15" s="27">
        <v>36000</v>
      </c>
      <c r="BQ15" s="27">
        <v>36200</v>
      </c>
      <c r="BR15" s="27">
        <v>36100</v>
      </c>
      <c r="BS15" s="27">
        <v>36500</v>
      </c>
      <c r="BT15" s="49"/>
      <c r="BU15" s="45">
        <f t="shared" si="0"/>
        <v>2.5280898876404492</v>
      </c>
      <c r="BV15" s="45">
        <f t="shared" si="1"/>
        <v>1.10803324099723</v>
      </c>
    </row>
    <row r="16" spans="1:74" ht="15" customHeight="1" x14ac:dyDescent="0.3">
      <c r="A16" t="s">
        <v>21</v>
      </c>
      <c r="B16" s="3" t="s">
        <v>4</v>
      </c>
      <c r="C16" s="4">
        <v>20500</v>
      </c>
      <c r="D16" s="4">
        <v>20500</v>
      </c>
      <c r="E16" s="4">
        <v>24666.666666666599</v>
      </c>
      <c r="F16" s="4">
        <v>20833.333333333299</v>
      </c>
      <c r="G16" s="4">
        <v>20666.666666666599</v>
      </c>
      <c r="H16" s="4">
        <v>20500</v>
      </c>
      <c r="I16" s="4">
        <v>22000</v>
      </c>
      <c r="J16" s="4">
        <v>22000</v>
      </c>
      <c r="K16" s="4">
        <v>21438.172650709799</v>
      </c>
      <c r="L16" s="4">
        <v>21834.436363311201</v>
      </c>
      <c r="M16" s="4">
        <v>23500</v>
      </c>
      <c r="N16" s="4">
        <v>35000</v>
      </c>
      <c r="O16" s="4">
        <v>34500</v>
      </c>
      <c r="P16" s="4">
        <v>32000</v>
      </c>
      <c r="Q16" s="6">
        <v>33500</v>
      </c>
      <c r="R16" s="5">
        <v>33000</v>
      </c>
      <c r="S16" s="5">
        <v>33500</v>
      </c>
      <c r="T16" s="10">
        <v>33333.333333333299</v>
      </c>
      <c r="U16" s="38">
        <v>33000</v>
      </c>
      <c r="V16" s="5">
        <v>33000</v>
      </c>
      <c r="W16" s="5">
        <v>34000</v>
      </c>
      <c r="X16" s="7">
        <v>34500</v>
      </c>
      <c r="Y16" s="5">
        <v>34000</v>
      </c>
      <c r="Z16" s="5">
        <v>33500</v>
      </c>
      <c r="AA16" s="6">
        <v>33500</v>
      </c>
      <c r="AB16" s="5">
        <v>32500</v>
      </c>
      <c r="AC16" s="5">
        <v>31200</v>
      </c>
      <c r="AD16" s="7">
        <v>31500</v>
      </c>
      <c r="AE16" s="5">
        <v>32500</v>
      </c>
      <c r="AF16" s="5">
        <v>32550</v>
      </c>
      <c r="AG16" s="7">
        <v>32500</v>
      </c>
      <c r="AH16" s="7">
        <v>32500</v>
      </c>
      <c r="AI16" s="6">
        <v>32500</v>
      </c>
      <c r="AJ16" s="6">
        <v>32500</v>
      </c>
      <c r="AK16" s="15">
        <v>32600</v>
      </c>
      <c r="AL16" s="15">
        <v>32600</v>
      </c>
      <c r="AM16" s="6">
        <v>32000.375</v>
      </c>
      <c r="AN16" s="6">
        <v>32000.5</v>
      </c>
      <c r="AO16" s="26">
        <v>32000.437499938966</v>
      </c>
      <c r="AP16" s="27">
        <v>32000</v>
      </c>
      <c r="AQ16" s="27">
        <v>32000</v>
      </c>
      <c r="AR16" s="27">
        <v>32500</v>
      </c>
      <c r="AS16" s="27">
        <v>32450</v>
      </c>
      <c r="AT16" s="27">
        <v>32470</v>
      </c>
      <c r="AU16" s="27">
        <v>32470</v>
      </c>
      <c r="AV16" s="27">
        <v>32490</v>
      </c>
      <c r="AW16" s="27">
        <v>32500</v>
      </c>
      <c r="AX16" s="27">
        <v>32700</v>
      </c>
      <c r="AY16" s="27">
        <v>32700</v>
      </c>
      <c r="AZ16" s="27">
        <v>32740</v>
      </c>
      <c r="BA16" s="27">
        <v>32700</v>
      </c>
      <c r="BB16" s="27">
        <v>32700</v>
      </c>
      <c r="BC16" s="27">
        <v>32700</v>
      </c>
      <c r="BD16" s="27">
        <v>32700</v>
      </c>
      <c r="BE16" s="27">
        <v>37700</v>
      </c>
      <c r="BF16" s="27">
        <v>37700</v>
      </c>
      <c r="BG16" s="27">
        <v>37500</v>
      </c>
      <c r="BH16" s="27">
        <v>37250</v>
      </c>
      <c r="BI16" s="27">
        <v>37300</v>
      </c>
      <c r="BJ16" s="27">
        <v>37500</v>
      </c>
      <c r="BK16" s="27">
        <v>35800</v>
      </c>
      <c r="BL16" s="27">
        <v>35750</v>
      </c>
      <c r="BM16" s="27">
        <v>35600</v>
      </c>
      <c r="BN16" s="27">
        <v>35200</v>
      </c>
      <c r="BO16" s="27">
        <v>35400</v>
      </c>
      <c r="BP16" s="27">
        <v>35500</v>
      </c>
      <c r="BQ16" s="27">
        <v>35800</v>
      </c>
      <c r="BR16" s="27">
        <v>35900</v>
      </c>
      <c r="BS16" s="27">
        <v>36000</v>
      </c>
      <c r="BT16" s="49"/>
      <c r="BU16" s="45">
        <f t="shared" si="0"/>
        <v>-4</v>
      </c>
      <c r="BV16" s="45">
        <f t="shared" si="1"/>
        <v>0.2785515320334262</v>
      </c>
    </row>
    <row r="17" spans="1:74" ht="15" customHeight="1" x14ac:dyDescent="0.3">
      <c r="A17" t="s">
        <v>22</v>
      </c>
      <c r="B17" s="3" t="s">
        <v>4</v>
      </c>
      <c r="C17" s="5">
        <v>25000</v>
      </c>
      <c r="D17" s="5">
        <v>25000</v>
      </c>
      <c r="E17" s="5">
        <v>25000</v>
      </c>
      <c r="F17" s="5">
        <v>25000</v>
      </c>
      <c r="G17" s="5">
        <v>25000</v>
      </c>
      <c r="H17" s="5">
        <v>25000</v>
      </c>
      <c r="I17" s="5">
        <v>25000</v>
      </c>
      <c r="J17" s="5">
        <v>25000</v>
      </c>
      <c r="K17" s="5">
        <v>32203.06293421935</v>
      </c>
      <c r="L17" s="5">
        <v>32203.06293421935</v>
      </c>
      <c r="M17" s="5">
        <v>32203.06293421935</v>
      </c>
      <c r="N17" s="5">
        <v>33500.449999999997</v>
      </c>
      <c r="O17" s="5">
        <v>33500.449999999997</v>
      </c>
      <c r="P17" s="5">
        <v>33500.449999999997</v>
      </c>
      <c r="Q17" s="5">
        <v>33000</v>
      </c>
      <c r="R17" s="5">
        <v>33000</v>
      </c>
      <c r="S17" s="5">
        <v>33666.666666666701</v>
      </c>
      <c r="T17" s="5">
        <v>33070</v>
      </c>
      <c r="U17" s="5">
        <v>32000</v>
      </c>
      <c r="V17" s="5">
        <v>32075</v>
      </c>
      <c r="W17" s="5">
        <v>32500</v>
      </c>
      <c r="X17" s="5">
        <v>34000</v>
      </c>
      <c r="Y17" s="5">
        <v>34000</v>
      </c>
      <c r="Z17" s="5">
        <v>35000</v>
      </c>
      <c r="AA17" s="6">
        <v>36500</v>
      </c>
      <c r="AB17" s="5">
        <v>35000</v>
      </c>
      <c r="AC17" s="5">
        <v>35000</v>
      </c>
      <c r="AD17" s="7">
        <v>35000.223145000004</v>
      </c>
      <c r="AE17" s="5">
        <v>34500</v>
      </c>
      <c r="AF17" s="5">
        <v>34550</v>
      </c>
      <c r="AG17" s="7">
        <v>34600</v>
      </c>
      <c r="AH17" s="6">
        <v>35375</v>
      </c>
      <c r="AI17" s="6">
        <v>35370</v>
      </c>
      <c r="AJ17" s="6">
        <v>36500</v>
      </c>
      <c r="AK17" s="15">
        <v>36000</v>
      </c>
      <c r="AL17" s="6">
        <v>28000</v>
      </c>
      <c r="AM17" s="6">
        <v>27505.35</v>
      </c>
      <c r="AN17" s="6">
        <v>28000</v>
      </c>
      <c r="AO17" s="26">
        <v>27600</v>
      </c>
      <c r="AP17" s="27">
        <v>27600</v>
      </c>
      <c r="AQ17" s="6">
        <v>26020</v>
      </c>
      <c r="AR17" s="15">
        <v>26000</v>
      </c>
      <c r="AS17" s="15">
        <v>26200</v>
      </c>
      <c r="AT17" s="15">
        <v>26300</v>
      </c>
      <c r="AU17" s="15">
        <v>26200</v>
      </c>
      <c r="AV17" s="15">
        <v>26250</v>
      </c>
      <c r="AW17" s="15">
        <v>26300</v>
      </c>
      <c r="AX17" s="15">
        <v>26400</v>
      </c>
      <c r="AY17" s="15">
        <v>26450</v>
      </c>
      <c r="AZ17" s="15">
        <v>26470</v>
      </c>
      <c r="BA17" s="4">
        <v>25700</v>
      </c>
      <c r="BB17" s="4">
        <v>25700</v>
      </c>
      <c r="BC17" s="17">
        <v>25700</v>
      </c>
      <c r="BD17" s="17">
        <v>25700</v>
      </c>
      <c r="BE17" s="17">
        <v>35700</v>
      </c>
      <c r="BF17" s="17">
        <v>35700</v>
      </c>
      <c r="BG17" s="17">
        <v>36000</v>
      </c>
      <c r="BH17" s="17">
        <v>34800</v>
      </c>
      <c r="BI17" s="17">
        <v>34550</v>
      </c>
      <c r="BJ17" s="17">
        <v>34750</v>
      </c>
      <c r="BK17" s="17">
        <v>35000</v>
      </c>
      <c r="BL17" s="17">
        <v>35000</v>
      </c>
      <c r="BM17" s="17">
        <v>35700</v>
      </c>
      <c r="BN17" s="17">
        <v>35600</v>
      </c>
      <c r="BO17" s="17">
        <v>35500</v>
      </c>
      <c r="BP17" s="17">
        <v>35300</v>
      </c>
      <c r="BQ17" s="17">
        <v>35000</v>
      </c>
      <c r="BR17" s="17">
        <v>35200</v>
      </c>
      <c r="BS17" s="17">
        <v>35400</v>
      </c>
      <c r="BT17" s="47"/>
      <c r="BU17" s="45">
        <f t="shared" si="0"/>
        <v>-1.6666666666666667</v>
      </c>
      <c r="BV17" s="45">
        <f t="shared" si="1"/>
        <v>0.56818181818181823</v>
      </c>
    </row>
    <row r="18" spans="1:74" ht="15" customHeight="1" x14ac:dyDescent="0.3">
      <c r="A18" t="s">
        <v>23</v>
      </c>
      <c r="B18" s="3" t="s">
        <v>4</v>
      </c>
      <c r="C18" s="10">
        <v>22000</v>
      </c>
      <c r="D18" s="10">
        <v>22046.2</v>
      </c>
      <c r="E18" s="10">
        <v>22092.497019999999</v>
      </c>
      <c r="F18" s="10">
        <v>22138.891263742</v>
      </c>
      <c r="G18" s="10">
        <v>22185.382935395857</v>
      </c>
      <c r="H18" s="10">
        <v>22231.972239560189</v>
      </c>
      <c r="I18" s="10">
        <v>22278.659381263267</v>
      </c>
      <c r="J18" s="10">
        <v>22325.44456596392</v>
      </c>
      <c r="K18" s="10">
        <v>22325.44456596392</v>
      </c>
      <c r="L18" s="10">
        <v>22470.265237865398</v>
      </c>
      <c r="M18" s="10">
        <v>22517.452794864916</v>
      </c>
      <c r="N18" s="10">
        <v>29564.7394457341</v>
      </c>
      <c r="O18" s="10">
        <v>29599.394457341001</v>
      </c>
      <c r="P18" s="10">
        <v>29599.394457341001</v>
      </c>
      <c r="Q18" s="10">
        <v>30000</v>
      </c>
      <c r="R18" s="10">
        <v>30000</v>
      </c>
      <c r="S18" s="10">
        <v>30500.44</v>
      </c>
      <c r="T18" s="10">
        <v>31000</v>
      </c>
      <c r="U18" s="10">
        <v>31000</v>
      </c>
      <c r="V18" s="10">
        <v>31500</v>
      </c>
      <c r="W18" s="10">
        <v>31700</v>
      </c>
      <c r="X18" s="10">
        <v>32501</v>
      </c>
      <c r="Y18" s="10">
        <v>32014.680932660402</v>
      </c>
      <c r="Z18" s="10">
        <v>32000.680932660402</v>
      </c>
      <c r="AA18" s="10">
        <v>32026.281477406526</v>
      </c>
      <c r="AB18" s="10">
        <v>32026.281477406526</v>
      </c>
      <c r="AC18" s="5">
        <v>30925</v>
      </c>
      <c r="AD18" s="7">
        <v>31000.326539999998</v>
      </c>
      <c r="AE18" s="7">
        <v>30900.7</v>
      </c>
      <c r="AF18" s="7">
        <v>31000</v>
      </c>
      <c r="AG18" s="7">
        <v>31500</v>
      </c>
      <c r="AH18" s="6">
        <v>32100</v>
      </c>
      <c r="AI18" s="12">
        <v>32150</v>
      </c>
      <c r="AJ18" s="6">
        <v>34150</v>
      </c>
      <c r="AK18" s="15">
        <v>34500</v>
      </c>
      <c r="AL18" s="6">
        <v>34500</v>
      </c>
      <c r="AM18" s="6">
        <v>32500.084999999999</v>
      </c>
      <c r="AN18" s="6">
        <v>32333.333333333299</v>
      </c>
      <c r="AO18" s="26">
        <v>32000</v>
      </c>
      <c r="AP18" s="27">
        <v>32150</v>
      </c>
      <c r="AQ18" s="6">
        <v>32500</v>
      </c>
      <c r="AR18" s="15">
        <v>32500</v>
      </c>
      <c r="AS18" s="15">
        <v>32550</v>
      </c>
      <c r="AT18" s="15">
        <v>32500</v>
      </c>
      <c r="AU18" s="15">
        <v>32450</v>
      </c>
      <c r="AV18" s="15">
        <v>32456</v>
      </c>
      <c r="AW18" s="15">
        <v>32460</v>
      </c>
      <c r="AX18" s="15">
        <v>32500</v>
      </c>
      <c r="AY18" s="15">
        <v>32550</v>
      </c>
      <c r="AZ18" s="15">
        <v>32500</v>
      </c>
      <c r="BA18" s="4">
        <v>33000</v>
      </c>
      <c r="BB18" s="17">
        <v>33000</v>
      </c>
      <c r="BC18" s="17">
        <v>33000</v>
      </c>
      <c r="BD18" s="17">
        <v>33000</v>
      </c>
      <c r="BE18" s="17">
        <v>37000</v>
      </c>
      <c r="BF18" s="17">
        <v>37000</v>
      </c>
      <c r="BG18" s="17">
        <v>37700</v>
      </c>
      <c r="BH18" s="17">
        <v>37350</v>
      </c>
      <c r="BI18" s="17">
        <v>37500</v>
      </c>
      <c r="BJ18" s="17">
        <v>37500</v>
      </c>
      <c r="BK18" s="17">
        <v>37400</v>
      </c>
      <c r="BL18" s="17">
        <v>37550</v>
      </c>
      <c r="BM18" s="17">
        <v>37460</v>
      </c>
      <c r="BN18" s="17">
        <v>36500</v>
      </c>
      <c r="BO18" s="17">
        <v>37000</v>
      </c>
      <c r="BP18" s="17">
        <v>37000</v>
      </c>
      <c r="BQ18" s="17">
        <v>37500</v>
      </c>
      <c r="BR18" s="17">
        <v>37800</v>
      </c>
      <c r="BS18" s="17">
        <v>37700</v>
      </c>
      <c r="BT18" s="47"/>
      <c r="BU18" s="45">
        <f t="shared" si="0"/>
        <v>0</v>
      </c>
      <c r="BV18" s="45">
        <f t="shared" si="1"/>
        <v>-0.26455026455026454</v>
      </c>
    </row>
    <row r="19" spans="1:74" ht="15" customHeight="1" x14ac:dyDescent="0.3">
      <c r="A19" t="s">
        <v>24</v>
      </c>
      <c r="B19" s="3" t="s">
        <v>4</v>
      </c>
      <c r="C19" s="30">
        <v>25800.23</v>
      </c>
      <c r="D19" s="30">
        <v>25854.410483</v>
      </c>
      <c r="E19" s="30">
        <v>25908.7047450143</v>
      </c>
      <c r="F19" s="4">
        <v>28000</v>
      </c>
      <c r="G19" s="4">
        <v>28000</v>
      </c>
      <c r="H19" s="4">
        <v>40000</v>
      </c>
      <c r="I19" s="4">
        <v>40000</v>
      </c>
      <c r="J19" s="4">
        <v>28000</v>
      </c>
      <c r="K19" s="4">
        <v>28000</v>
      </c>
      <c r="L19" s="4">
        <v>28000</v>
      </c>
      <c r="M19" s="4">
        <v>40000</v>
      </c>
      <c r="N19" s="4">
        <v>40000</v>
      </c>
      <c r="O19" s="4">
        <v>37500.9</v>
      </c>
      <c r="P19" s="4">
        <v>40000</v>
      </c>
      <c r="Q19" s="17">
        <v>40000.11</v>
      </c>
      <c r="R19" s="17">
        <v>40000.11</v>
      </c>
      <c r="S19" s="17">
        <v>40800.230000000003</v>
      </c>
      <c r="T19" s="13">
        <v>40400.17</v>
      </c>
      <c r="U19" s="40">
        <v>40000</v>
      </c>
      <c r="V19" s="40">
        <v>40500</v>
      </c>
      <c r="W19" s="40">
        <v>40500</v>
      </c>
      <c r="X19" s="40">
        <v>40550</v>
      </c>
      <c r="Y19" s="40">
        <v>40000</v>
      </c>
      <c r="Z19" s="40">
        <v>40000</v>
      </c>
      <c r="AA19" s="40">
        <v>40000</v>
      </c>
      <c r="AB19" s="40">
        <v>40000</v>
      </c>
      <c r="AC19" s="5">
        <v>38000</v>
      </c>
      <c r="AD19" s="5">
        <v>39000</v>
      </c>
      <c r="AE19" s="13">
        <v>38750</v>
      </c>
      <c r="AF19" s="5">
        <v>38800</v>
      </c>
      <c r="AG19" s="7">
        <v>39000</v>
      </c>
      <c r="AH19" s="7">
        <v>39000</v>
      </c>
      <c r="AI19" s="12">
        <v>39000</v>
      </c>
      <c r="AJ19" s="12">
        <v>39000</v>
      </c>
      <c r="AK19" s="12">
        <v>38500</v>
      </c>
      <c r="AL19" s="12">
        <v>38500</v>
      </c>
      <c r="AM19" s="6">
        <v>37500.125</v>
      </c>
      <c r="AN19" s="6">
        <v>35000</v>
      </c>
      <c r="AO19" s="6">
        <v>35000</v>
      </c>
      <c r="AP19" s="20">
        <v>35050</v>
      </c>
      <c r="AQ19" s="20">
        <v>35000</v>
      </c>
      <c r="AR19" s="20">
        <v>35000</v>
      </c>
      <c r="AS19" s="20">
        <v>35300</v>
      </c>
      <c r="AT19" s="20">
        <v>35250</v>
      </c>
      <c r="AU19" s="20">
        <v>35200</v>
      </c>
      <c r="AV19" s="20">
        <v>35245</v>
      </c>
      <c r="AW19" s="20">
        <v>35247</v>
      </c>
      <c r="AX19" s="20">
        <v>35300</v>
      </c>
      <c r="AY19" s="20">
        <v>35380</v>
      </c>
      <c r="AZ19" s="20">
        <v>35400</v>
      </c>
      <c r="BA19" s="20">
        <v>35400</v>
      </c>
      <c r="BB19" s="20">
        <v>35400</v>
      </c>
      <c r="BC19" s="20">
        <v>35400</v>
      </c>
      <c r="BD19" s="20">
        <v>35400</v>
      </c>
      <c r="BE19" s="20">
        <v>38500</v>
      </c>
      <c r="BF19" s="20">
        <v>38500</v>
      </c>
      <c r="BG19" s="20">
        <v>38700</v>
      </c>
      <c r="BH19" s="20">
        <v>38250</v>
      </c>
      <c r="BI19" s="20">
        <v>38260</v>
      </c>
      <c r="BJ19" s="20">
        <v>38400</v>
      </c>
      <c r="BK19" s="20">
        <v>38500</v>
      </c>
      <c r="BL19" s="20">
        <v>38300</v>
      </c>
      <c r="BM19" s="20">
        <v>38500</v>
      </c>
      <c r="BN19" s="20">
        <v>37000</v>
      </c>
      <c r="BO19" s="20">
        <v>37500</v>
      </c>
      <c r="BP19" s="20">
        <v>38000</v>
      </c>
      <c r="BQ19" s="20">
        <v>37800</v>
      </c>
      <c r="BR19" s="20">
        <v>37900</v>
      </c>
      <c r="BS19" s="20">
        <v>38200</v>
      </c>
      <c r="BT19" s="20"/>
      <c r="BU19" s="45">
        <f t="shared" si="0"/>
        <v>-1.2919896640826873</v>
      </c>
      <c r="BV19" s="45">
        <f t="shared" si="1"/>
        <v>0.79155672823219003</v>
      </c>
    </row>
    <row r="20" spans="1:74" ht="15" customHeight="1" x14ac:dyDescent="0.3">
      <c r="A20" t="s">
        <v>25</v>
      </c>
      <c r="B20" s="3" t="s">
        <v>4</v>
      </c>
      <c r="C20" s="5">
        <v>21450</v>
      </c>
      <c r="D20" s="5">
        <v>21495.044999999998</v>
      </c>
      <c r="E20" s="5">
        <v>21540.184594499999</v>
      </c>
      <c r="F20" s="5">
        <v>21585.418982148447</v>
      </c>
      <c r="G20" s="5">
        <v>21630.74836201096</v>
      </c>
      <c r="H20" s="5">
        <v>21676.172933571183</v>
      </c>
      <c r="I20" s="5">
        <v>21721.692896731682</v>
      </c>
      <c r="J20" s="5">
        <v>21767.308451814817</v>
      </c>
      <c r="K20" s="5">
        <v>21962.84637287875</v>
      </c>
      <c r="L20" s="5">
        <v>23210.890947634802</v>
      </c>
      <c r="M20" s="5">
        <v>23259.633818624836</v>
      </c>
      <c r="N20" s="5">
        <v>23308.479049643949</v>
      </c>
      <c r="O20" s="5">
        <v>23308.479049643949</v>
      </c>
      <c r="P20" s="5">
        <v>23308.479049643949</v>
      </c>
      <c r="Q20" s="5">
        <v>25657.87</v>
      </c>
      <c r="R20" s="5">
        <v>26580</v>
      </c>
      <c r="S20" s="5">
        <v>26000.23</v>
      </c>
      <c r="T20" s="5">
        <v>28000.89</v>
      </c>
      <c r="U20" s="5">
        <v>28000</v>
      </c>
      <c r="V20" s="5">
        <v>29000</v>
      </c>
      <c r="W20" s="5">
        <v>29600</v>
      </c>
      <c r="X20" s="5">
        <v>30000</v>
      </c>
      <c r="Y20" s="5">
        <v>30000</v>
      </c>
      <c r="Z20" s="5">
        <v>30000</v>
      </c>
      <c r="AA20" s="7">
        <v>31000</v>
      </c>
      <c r="AB20" s="7">
        <v>31000</v>
      </c>
      <c r="AC20" s="5">
        <v>30000</v>
      </c>
      <c r="AD20" s="7">
        <v>31000</v>
      </c>
      <c r="AE20" s="5">
        <v>30000</v>
      </c>
      <c r="AF20" s="5">
        <v>30500</v>
      </c>
      <c r="AG20" s="7">
        <v>31000</v>
      </c>
      <c r="AH20" s="7">
        <v>31000</v>
      </c>
      <c r="AI20" s="20">
        <v>31500</v>
      </c>
      <c r="AJ20" s="20">
        <v>32000</v>
      </c>
      <c r="AK20" s="20">
        <v>32000</v>
      </c>
      <c r="AL20" s="20">
        <v>32000</v>
      </c>
      <c r="AM20" s="6">
        <v>31090.15</v>
      </c>
      <c r="AN20" s="20">
        <v>32000</v>
      </c>
      <c r="AO20" s="26">
        <v>31700</v>
      </c>
      <c r="AP20" s="29">
        <v>32100</v>
      </c>
      <c r="AQ20" s="29">
        <v>32000</v>
      </c>
      <c r="AR20" s="29">
        <v>32300</v>
      </c>
      <c r="AS20" s="29">
        <v>32400</v>
      </c>
      <c r="AT20" s="29">
        <v>32380</v>
      </c>
      <c r="AU20" s="29">
        <v>32400</v>
      </c>
      <c r="AV20" s="29">
        <v>32460</v>
      </c>
      <c r="AW20" s="29">
        <v>32465</v>
      </c>
      <c r="AX20" s="29">
        <v>32490</v>
      </c>
      <c r="AY20" s="29">
        <v>32500</v>
      </c>
      <c r="AZ20" s="29">
        <v>32585</v>
      </c>
      <c r="BA20" s="29">
        <v>32500</v>
      </c>
      <c r="BB20" s="29">
        <v>32500</v>
      </c>
      <c r="BC20" s="29">
        <v>32500</v>
      </c>
      <c r="BD20" s="29">
        <v>32500</v>
      </c>
      <c r="BE20" s="29">
        <v>37500</v>
      </c>
      <c r="BF20" s="29">
        <v>37500</v>
      </c>
      <c r="BG20" s="29">
        <v>37600</v>
      </c>
      <c r="BH20" s="29">
        <v>37200</v>
      </c>
      <c r="BI20" s="29">
        <v>37300</v>
      </c>
      <c r="BJ20" s="29">
        <v>37450</v>
      </c>
      <c r="BK20" s="29">
        <v>37495</v>
      </c>
      <c r="BL20" s="29">
        <v>37500</v>
      </c>
      <c r="BM20" s="29">
        <v>37200</v>
      </c>
      <c r="BN20" s="29">
        <v>37000</v>
      </c>
      <c r="BO20" s="29">
        <v>37150</v>
      </c>
      <c r="BP20" s="29">
        <v>37100</v>
      </c>
      <c r="BQ20" s="29">
        <v>37400</v>
      </c>
      <c r="BR20" s="29">
        <v>37300</v>
      </c>
      <c r="BS20" s="29">
        <v>37500</v>
      </c>
      <c r="BT20" s="29"/>
      <c r="BU20" s="45">
        <f t="shared" si="0"/>
        <v>-0.26595744680851063</v>
      </c>
      <c r="BV20" s="45">
        <f t="shared" si="1"/>
        <v>0.53619302949061665</v>
      </c>
    </row>
    <row r="21" spans="1:74" ht="15" customHeight="1" x14ac:dyDescent="0.3">
      <c r="A21" t="s">
        <v>26</v>
      </c>
      <c r="B21" s="3" t="s">
        <v>4</v>
      </c>
      <c r="C21" s="6">
        <v>15000</v>
      </c>
      <c r="D21" s="6">
        <v>15031.5</v>
      </c>
      <c r="E21" s="6">
        <v>15063.066150000001</v>
      </c>
      <c r="F21" s="6">
        <v>15094.698588915</v>
      </c>
      <c r="G21" s="6">
        <v>15126.397455951721</v>
      </c>
      <c r="H21" s="6">
        <v>15158.162890609219</v>
      </c>
      <c r="I21" s="6">
        <v>15189.995032679499</v>
      </c>
      <c r="J21" s="6">
        <v>15221.894022248125</v>
      </c>
      <c r="K21" s="6">
        <v>18438.20499217965</v>
      </c>
      <c r="L21" s="6">
        <v>18720.221082606899</v>
      </c>
      <c r="M21" s="6">
        <v>18759.533546880371</v>
      </c>
      <c r="N21" s="6">
        <v>18798.928567328821</v>
      </c>
      <c r="O21" s="6">
        <v>18900.9285673288</v>
      </c>
      <c r="P21" s="6">
        <v>21000</v>
      </c>
      <c r="Q21" s="6">
        <v>22300.33</v>
      </c>
      <c r="R21" s="6">
        <v>22500</v>
      </c>
      <c r="S21" s="6">
        <v>23450</v>
      </c>
      <c r="T21" s="6">
        <v>24049.375</v>
      </c>
      <c r="U21" s="6">
        <v>24000</v>
      </c>
      <c r="V21" s="15">
        <v>24500</v>
      </c>
      <c r="W21" s="51">
        <v>24500</v>
      </c>
      <c r="X21" s="15">
        <v>24000</v>
      </c>
      <c r="Y21" s="5">
        <v>26000</v>
      </c>
      <c r="Z21" s="5">
        <v>25000</v>
      </c>
      <c r="AA21" s="6">
        <v>26000</v>
      </c>
      <c r="AB21" s="5">
        <v>25200</v>
      </c>
      <c r="AC21" s="5">
        <v>24000</v>
      </c>
      <c r="AD21" s="7">
        <v>24500</v>
      </c>
      <c r="AE21" s="5">
        <v>24300</v>
      </c>
      <c r="AF21" s="5">
        <v>24500</v>
      </c>
      <c r="AG21" s="7">
        <v>24500</v>
      </c>
      <c r="AH21" s="6">
        <v>25000</v>
      </c>
      <c r="AI21" s="6">
        <v>25000</v>
      </c>
      <c r="AJ21" s="6">
        <v>25000</v>
      </c>
      <c r="AK21" s="15">
        <v>25500</v>
      </c>
      <c r="AL21" s="6">
        <v>23750</v>
      </c>
      <c r="AM21" s="6">
        <v>25000</v>
      </c>
      <c r="AN21" s="6">
        <v>25000</v>
      </c>
      <c r="AO21" s="26">
        <v>25125</v>
      </c>
      <c r="AP21" s="27">
        <v>25500</v>
      </c>
      <c r="AQ21" s="6">
        <v>23000</v>
      </c>
      <c r="AR21" s="15">
        <v>24500</v>
      </c>
      <c r="AS21" s="15">
        <v>24450</v>
      </c>
      <c r="AT21" s="15">
        <v>24490</v>
      </c>
      <c r="AU21" s="15">
        <v>24500</v>
      </c>
      <c r="AV21" s="15">
        <v>24565</v>
      </c>
      <c r="AW21" s="15">
        <v>24570</v>
      </c>
      <c r="AX21" s="15">
        <v>24600</v>
      </c>
      <c r="AY21" s="15">
        <v>24660</v>
      </c>
      <c r="AZ21" s="20">
        <v>24686</v>
      </c>
      <c r="BA21" s="4">
        <v>25000</v>
      </c>
      <c r="BB21" s="17">
        <v>25000</v>
      </c>
      <c r="BC21" s="17">
        <v>25000</v>
      </c>
      <c r="BD21" s="17">
        <v>25000</v>
      </c>
      <c r="BE21" s="17">
        <v>35000</v>
      </c>
      <c r="BF21" s="17">
        <v>35000</v>
      </c>
      <c r="BG21" s="17">
        <v>36000</v>
      </c>
      <c r="BH21" s="17">
        <v>35200</v>
      </c>
      <c r="BI21" s="17">
        <v>35200</v>
      </c>
      <c r="BJ21" s="17">
        <v>35500</v>
      </c>
      <c r="BK21" s="17">
        <v>35000</v>
      </c>
      <c r="BL21" s="17">
        <v>35200</v>
      </c>
      <c r="BM21" s="17">
        <v>35150</v>
      </c>
      <c r="BN21" s="17">
        <v>35200</v>
      </c>
      <c r="BO21" s="17">
        <v>35400</v>
      </c>
      <c r="BP21" s="17">
        <v>35700</v>
      </c>
      <c r="BQ21" s="17">
        <v>36000</v>
      </c>
      <c r="BR21" s="17">
        <v>36200</v>
      </c>
      <c r="BS21" s="17">
        <v>36400</v>
      </c>
      <c r="BT21" s="47"/>
      <c r="BU21" s="45">
        <f t="shared" si="0"/>
        <v>1.1111111111111112</v>
      </c>
      <c r="BV21" s="45">
        <f t="shared" si="1"/>
        <v>0.55248618784530379</v>
      </c>
    </row>
    <row r="22" spans="1:74" ht="15" customHeight="1" x14ac:dyDescent="0.3">
      <c r="A22" t="s">
        <v>27</v>
      </c>
      <c r="B22" s="3" t="s">
        <v>4</v>
      </c>
      <c r="C22" s="6">
        <v>21000</v>
      </c>
      <c r="D22" s="6">
        <v>21044.1</v>
      </c>
      <c r="E22" s="6">
        <v>21088.292609999997</v>
      </c>
      <c r="F22" s="6">
        <v>21132.578024480998</v>
      </c>
      <c r="G22" s="6">
        <v>21176.956438332407</v>
      </c>
      <c r="H22" s="6">
        <v>21221.428046852903</v>
      </c>
      <c r="I22" s="6">
        <v>21265.993045751293</v>
      </c>
      <c r="J22" s="6">
        <v>21310.651631147372</v>
      </c>
      <c r="K22" s="6">
        <v>17852.32833784795</v>
      </c>
      <c r="L22" s="6">
        <v>18770.680591596101</v>
      </c>
      <c r="M22" s="6">
        <v>18810.099020838454</v>
      </c>
      <c r="N22" s="6">
        <v>25000</v>
      </c>
      <c r="O22" s="6">
        <v>25000</v>
      </c>
      <c r="P22" s="6">
        <v>28000</v>
      </c>
      <c r="Q22" s="6">
        <v>28500.67</v>
      </c>
      <c r="R22" s="6">
        <v>28600</v>
      </c>
      <c r="S22" s="6">
        <v>28080</v>
      </c>
      <c r="T22" s="6">
        <v>28340</v>
      </c>
      <c r="U22" s="6">
        <v>28000</v>
      </c>
      <c r="V22" s="15">
        <v>29540.33</v>
      </c>
      <c r="W22" s="15">
        <v>29600</v>
      </c>
      <c r="X22" s="15">
        <v>30000</v>
      </c>
      <c r="Y22" s="15">
        <v>30000</v>
      </c>
      <c r="Z22" s="15">
        <v>30000</v>
      </c>
      <c r="AA22" s="15">
        <v>30000</v>
      </c>
      <c r="AB22" s="15">
        <v>30000</v>
      </c>
      <c r="AC22" s="5">
        <v>30500</v>
      </c>
      <c r="AD22" s="5">
        <v>31000</v>
      </c>
      <c r="AE22" s="7">
        <v>30300</v>
      </c>
      <c r="AF22" s="5">
        <v>30400</v>
      </c>
      <c r="AG22" s="5">
        <v>30500</v>
      </c>
      <c r="AH22" s="5">
        <v>30500</v>
      </c>
      <c r="AI22" s="6">
        <v>30500</v>
      </c>
      <c r="AJ22" s="15">
        <v>30500</v>
      </c>
      <c r="AK22" s="15">
        <v>31000</v>
      </c>
      <c r="AL22" s="15">
        <v>31000</v>
      </c>
      <c r="AM22" s="6">
        <v>30300.173999999999</v>
      </c>
      <c r="AN22" s="15">
        <v>31000.5</v>
      </c>
      <c r="AO22" s="15">
        <v>31000</v>
      </c>
      <c r="AP22" s="15">
        <v>31450</v>
      </c>
      <c r="AQ22" s="15">
        <v>31000</v>
      </c>
      <c r="AR22" s="15">
        <v>31000</v>
      </c>
      <c r="AS22" s="15">
        <v>31400</v>
      </c>
      <c r="AT22" s="15">
        <v>31350</v>
      </c>
      <c r="AU22" s="15">
        <v>32200</v>
      </c>
      <c r="AV22" s="15">
        <v>32300</v>
      </c>
      <c r="AW22" s="15">
        <v>32350</v>
      </c>
      <c r="AX22" s="15">
        <v>32390</v>
      </c>
      <c r="AY22" s="15">
        <v>32400</v>
      </c>
      <c r="AZ22" s="15">
        <v>32450</v>
      </c>
      <c r="BA22" s="15">
        <v>32400</v>
      </c>
      <c r="BB22" s="15">
        <v>32400</v>
      </c>
      <c r="BC22" s="15">
        <v>32400</v>
      </c>
      <c r="BD22" s="15">
        <v>32400</v>
      </c>
      <c r="BE22" s="15">
        <v>35400</v>
      </c>
      <c r="BF22" s="15">
        <v>35400</v>
      </c>
      <c r="BG22" s="15">
        <v>36000</v>
      </c>
      <c r="BH22" s="15">
        <v>34800</v>
      </c>
      <c r="BI22" s="15">
        <v>35000</v>
      </c>
      <c r="BJ22" s="15">
        <v>35000</v>
      </c>
      <c r="BK22" s="15">
        <v>35200</v>
      </c>
      <c r="BL22" s="15">
        <v>35400</v>
      </c>
      <c r="BM22" s="15">
        <v>35500</v>
      </c>
      <c r="BN22" s="15">
        <v>36000</v>
      </c>
      <c r="BO22" s="15">
        <v>36000</v>
      </c>
      <c r="BP22" s="15">
        <v>36700</v>
      </c>
      <c r="BQ22" s="15">
        <v>36550</v>
      </c>
      <c r="BR22" s="15">
        <v>36600</v>
      </c>
      <c r="BS22" s="15">
        <v>36700</v>
      </c>
      <c r="BT22" s="48"/>
      <c r="BU22" s="45">
        <f t="shared" si="0"/>
        <v>1.9444444444444444</v>
      </c>
      <c r="BV22" s="45">
        <f t="shared" si="1"/>
        <v>0.27322404371584702</v>
      </c>
    </row>
    <row r="23" spans="1:74" ht="15" customHeight="1" x14ac:dyDescent="0.3">
      <c r="A23" t="s">
        <v>28</v>
      </c>
      <c r="B23" s="3" t="s">
        <v>4</v>
      </c>
      <c r="C23" s="37">
        <v>20000</v>
      </c>
      <c r="D23" s="37">
        <v>20042</v>
      </c>
      <c r="E23" s="37">
        <v>20084.088199999998</v>
      </c>
      <c r="F23" s="37">
        <v>20126.264785219999</v>
      </c>
      <c r="G23" s="37">
        <v>20168.52994126896</v>
      </c>
      <c r="H23" s="37">
        <v>20210.883854145624</v>
      </c>
      <c r="I23" s="37">
        <v>20253.326710239329</v>
      </c>
      <c r="J23" s="37">
        <v>20253.326710239329</v>
      </c>
      <c r="K23" s="37">
        <v>20338.479999593128</v>
      </c>
      <c r="L23" s="37">
        <v>18360.290789446099</v>
      </c>
      <c r="M23" s="37">
        <v>18398.847400103936</v>
      </c>
      <c r="N23" s="37">
        <v>22000</v>
      </c>
      <c r="O23" s="37">
        <v>22000</v>
      </c>
      <c r="P23" s="37">
        <v>22000</v>
      </c>
      <c r="Q23" s="37">
        <v>22500.65</v>
      </c>
      <c r="R23" s="37">
        <v>22500.65</v>
      </c>
      <c r="S23" s="37">
        <v>23400</v>
      </c>
      <c r="T23" s="37">
        <v>23163.571428571398</v>
      </c>
      <c r="U23" s="37">
        <v>23000</v>
      </c>
      <c r="V23" s="37">
        <v>23500</v>
      </c>
      <c r="W23" s="37">
        <v>24800</v>
      </c>
      <c r="X23" s="10">
        <v>25078.571428571398</v>
      </c>
      <c r="Y23" s="38">
        <v>25000</v>
      </c>
      <c r="Z23" s="38">
        <v>25000</v>
      </c>
      <c r="AA23" s="38">
        <v>26000</v>
      </c>
      <c r="AB23" s="38">
        <v>26000</v>
      </c>
      <c r="AC23" s="5">
        <v>25550</v>
      </c>
      <c r="AD23" s="5">
        <v>26000</v>
      </c>
      <c r="AE23" s="24">
        <v>25800.5</v>
      </c>
      <c r="AF23" s="24">
        <v>25700</v>
      </c>
      <c r="AG23" s="24">
        <v>25700</v>
      </c>
      <c r="AH23" s="24">
        <v>25800</v>
      </c>
      <c r="AI23" s="6">
        <v>25800</v>
      </c>
      <c r="AJ23" s="6">
        <v>30000</v>
      </c>
      <c r="AK23" s="15">
        <v>30000</v>
      </c>
      <c r="AL23" s="15">
        <v>30000</v>
      </c>
      <c r="AM23" s="6">
        <v>29500.33</v>
      </c>
      <c r="AN23" s="15">
        <v>30000</v>
      </c>
      <c r="AO23" s="15">
        <v>30000</v>
      </c>
      <c r="AP23" s="15">
        <v>30500</v>
      </c>
      <c r="AQ23" s="15">
        <v>30510</v>
      </c>
      <c r="AR23" s="15">
        <v>30000</v>
      </c>
      <c r="AS23" s="15">
        <v>31000</v>
      </c>
      <c r="AT23" s="15">
        <v>31200</v>
      </c>
      <c r="AU23" s="15">
        <v>31150</v>
      </c>
      <c r="AV23" s="15">
        <v>31200</v>
      </c>
      <c r="AW23" s="15">
        <v>31250</v>
      </c>
      <c r="AX23" s="15">
        <v>31400</v>
      </c>
      <c r="AY23" s="15">
        <v>31400</v>
      </c>
      <c r="AZ23" s="15">
        <v>31500</v>
      </c>
      <c r="BA23" s="15">
        <v>31250</v>
      </c>
      <c r="BB23" s="15">
        <v>31250</v>
      </c>
      <c r="BC23" s="15">
        <v>31250</v>
      </c>
      <c r="BD23" s="15">
        <v>31250</v>
      </c>
      <c r="BE23" s="15">
        <v>35250</v>
      </c>
      <c r="BF23" s="15">
        <v>35250</v>
      </c>
      <c r="BG23" s="15">
        <v>35750</v>
      </c>
      <c r="BH23" s="15">
        <v>35000</v>
      </c>
      <c r="BI23" s="15">
        <v>35250</v>
      </c>
      <c r="BJ23" s="15">
        <v>35400</v>
      </c>
      <c r="BK23" s="15">
        <v>35450</v>
      </c>
      <c r="BL23" s="15">
        <v>35000</v>
      </c>
      <c r="BM23" s="15">
        <v>35600</v>
      </c>
      <c r="BN23" s="15">
        <v>35500</v>
      </c>
      <c r="BO23" s="15">
        <v>36000</v>
      </c>
      <c r="BP23" s="15">
        <v>36200</v>
      </c>
      <c r="BQ23" s="15">
        <v>36500</v>
      </c>
      <c r="BR23" s="15">
        <v>37000</v>
      </c>
      <c r="BS23" s="15">
        <v>37300</v>
      </c>
      <c r="BT23" s="48"/>
      <c r="BU23" s="45">
        <f t="shared" si="0"/>
        <v>4.335664335664335</v>
      </c>
      <c r="BV23" s="45">
        <f t="shared" si="1"/>
        <v>0.81081081081081086</v>
      </c>
    </row>
    <row r="24" spans="1:74" ht="15" customHeight="1" x14ac:dyDescent="0.3">
      <c r="A24" t="s">
        <v>29</v>
      </c>
      <c r="B24" s="3" t="s">
        <v>4</v>
      </c>
      <c r="C24" s="4">
        <v>18500</v>
      </c>
      <c r="D24" s="4">
        <v>23500</v>
      </c>
      <c r="E24" s="4">
        <v>27000</v>
      </c>
      <c r="F24" s="4">
        <v>24500</v>
      </c>
      <c r="G24" s="4">
        <v>24500</v>
      </c>
      <c r="H24" s="30">
        <v>25000</v>
      </c>
      <c r="I24" s="4">
        <v>24500</v>
      </c>
      <c r="J24" s="4">
        <v>25100</v>
      </c>
      <c r="K24" s="30">
        <v>25152.71</v>
      </c>
      <c r="L24" s="4">
        <v>25862.1299793451</v>
      </c>
      <c r="M24" s="4">
        <v>25000</v>
      </c>
      <c r="N24" s="4">
        <v>35000</v>
      </c>
      <c r="O24" s="4">
        <v>35000</v>
      </c>
      <c r="P24" s="4">
        <v>35000</v>
      </c>
      <c r="Q24" s="6">
        <v>35000</v>
      </c>
      <c r="R24" s="5">
        <v>35000</v>
      </c>
      <c r="S24" s="7">
        <v>33600.32</v>
      </c>
      <c r="T24" s="10">
        <v>35000</v>
      </c>
      <c r="U24" s="10">
        <v>35000</v>
      </c>
      <c r="V24" s="5">
        <v>35000</v>
      </c>
      <c r="W24" s="51">
        <v>35000</v>
      </c>
      <c r="X24" s="7">
        <v>35000</v>
      </c>
      <c r="Y24" s="13">
        <v>34000</v>
      </c>
      <c r="Z24" s="5">
        <v>28000</v>
      </c>
      <c r="AA24" s="7">
        <v>30000</v>
      </c>
      <c r="AB24" s="5">
        <v>28000</v>
      </c>
      <c r="AC24" s="5">
        <v>27000</v>
      </c>
      <c r="AD24" s="5">
        <v>28000</v>
      </c>
      <c r="AE24" s="24">
        <v>28500</v>
      </c>
      <c r="AF24" s="24">
        <v>28500</v>
      </c>
      <c r="AG24" s="5">
        <v>28500</v>
      </c>
      <c r="AH24" s="6">
        <v>32000</v>
      </c>
      <c r="AI24" s="12">
        <v>32000</v>
      </c>
      <c r="AJ24" s="6">
        <v>38000</v>
      </c>
      <c r="AK24" s="15">
        <v>35000</v>
      </c>
      <c r="AL24" s="6">
        <v>32000</v>
      </c>
      <c r="AM24" s="6">
        <v>32500</v>
      </c>
      <c r="AN24" s="6">
        <v>35000</v>
      </c>
      <c r="AO24" s="26">
        <v>35200</v>
      </c>
      <c r="AP24" s="27">
        <v>35150</v>
      </c>
      <c r="AQ24" s="6">
        <v>35000</v>
      </c>
      <c r="AR24" s="15">
        <v>35000</v>
      </c>
      <c r="AS24" s="15">
        <v>35150</v>
      </c>
      <c r="AT24" s="15">
        <v>35200</v>
      </c>
      <c r="AU24" s="15">
        <v>35200</v>
      </c>
      <c r="AV24" s="15">
        <v>35215</v>
      </c>
      <c r="AW24" s="15">
        <v>35220</v>
      </c>
      <c r="AX24" s="15">
        <v>35260</v>
      </c>
      <c r="AY24" s="15">
        <v>35300</v>
      </c>
      <c r="AZ24" s="15">
        <v>35350</v>
      </c>
      <c r="BA24" s="4">
        <v>33500</v>
      </c>
      <c r="BB24" s="17">
        <v>33500</v>
      </c>
      <c r="BC24" s="17">
        <v>33500</v>
      </c>
      <c r="BD24" s="17">
        <v>33500</v>
      </c>
      <c r="BE24" s="17">
        <v>36500</v>
      </c>
      <c r="BF24" s="17">
        <v>36500</v>
      </c>
      <c r="BG24" s="17">
        <v>36800</v>
      </c>
      <c r="BH24" s="17">
        <v>35450</v>
      </c>
      <c r="BI24" s="17">
        <v>35500</v>
      </c>
      <c r="BJ24" s="17">
        <v>35650</v>
      </c>
      <c r="BK24" s="17">
        <v>36000</v>
      </c>
      <c r="BL24" s="17">
        <v>35850</v>
      </c>
      <c r="BM24" s="17">
        <v>35700</v>
      </c>
      <c r="BN24" s="17">
        <v>35400</v>
      </c>
      <c r="BO24" s="17">
        <v>35500</v>
      </c>
      <c r="BP24" s="17">
        <v>35700</v>
      </c>
      <c r="BQ24" s="17">
        <v>35850</v>
      </c>
      <c r="BR24" s="17">
        <v>35800</v>
      </c>
      <c r="BS24" s="17">
        <v>35600</v>
      </c>
      <c r="BT24" s="47"/>
      <c r="BU24" s="45">
        <f t="shared" si="0"/>
        <v>-3.2608695652173911</v>
      </c>
      <c r="BV24" s="45">
        <f t="shared" si="1"/>
        <v>-0.55865921787709494</v>
      </c>
    </row>
    <row r="25" spans="1:74" ht="15" customHeight="1" x14ac:dyDescent="0.3">
      <c r="A25" t="s">
        <v>30</v>
      </c>
      <c r="B25" s="3" t="s">
        <v>4</v>
      </c>
      <c r="C25" s="4">
        <v>15000</v>
      </c>
      <c r="D25" s="4">
        <v>20000</v>
      </c>
      <c r="E25" s="4">
        <v>15000</v>
      </c>
      <c r="F25" s="4">
        <v>15000</v>
      </c>
      <c r="G25" s="30">
        <v>15031.5</v>
      </c>
      <c r="H25" s="4">
        <v>15000</v>
      </c>
      <c r="I25" s="30">
        <v>15031.5</v>
      </c>
      <c r="J25" s="30">
        <v>15063.066150000001</v>
      </c>
      <c r="K25" s="4">
        <v>22981.228150699051</v>
      </c>
      <c r="L25" s="4">
        <v>25211.559955876601</v>
      </c>
      <c r="M25" s="30">
        <v>25264.50423178394</v>
      </c>
      <c r="N25" s="30">
        <v>25317.559690670685</v>
      </c>
      <c r="O25" s="30">
        <v>25227.5596906707</v>
      </c>
      <c r="P25" s="30">
        <v>25227.5596906707</v>
      </c>
      <c r="Q25" s="6">
        <v>28000</v>
      </c>
      <c r="R25" s="5">
        <v>31000</v>
      </c>
      <c r="S25" s="5">
        <v>33000</v>
      </c>
      <c r="T25" s="10">
        <v>32000</v>
      </c>
      <c r="U25" s="8">
        <v>33000</v>
      </c>
      <c r="V25" s="5">
        <v>33000</v>
      </c>
      <c r="W25" s="51">
        <v>33000</v>
      </c>
      <c r="X25" s="10">
        <v>32000</v>
      </c>
      <c r="Y25" s="5">
        <v>32000</v>
      </c>
      <c r="Z25" s="5">
        <v>32000</v>
      </c>
      <c r="AA25" s="6">
        <v>32000</v>
      </c>
      <c r="AB25" s="6">
        <v>32000</v>
      </c>
      <c r="AC25" s="5">
        <v>30000</v>
      </c>
      <c r="AD25" s="5">
        <v>31000.326539999998</v>
      </c>
      <c r="AE25" s="5">
        <v>31400.065308000001</v>
      </c>
      <c r="AF25" s="5">
        <v>31300</v>
      </c>
      <c r="AG25" s="5">
        <v>31500</v>
      </c>
      <c r="AH25" s="6">
        <v>32000</v>
      </c>
      <c r="AI25" s="6">
        <v>32000</v>
      </c>
      <c r="AJ25" s="6">
        <v>33000</v>
      </c>
      <c r="AK25" s="15">
        <v>32500</v>
      </c>
      <c r="AL25" s="6">
        <v>28500</v>
      </c>
      <c r="AM25" s="6">
        <v>28100</v>
      </c>
      <c r="AN25" s="6">
        <v>26500</v>
      </c>
      <c r="AO25" s="26">
        <v>26500</v>
      </c>
      <c r="AP25" s="27">
        <v>26450</v>
      </c>
      <c r="AQ25" s="6">
        <v>26500</v>
      </c>
      <c r="AR25" s="15">
        <v>26450</v>
      </c>
      <c r="AS25" s="15">
        <v>26400</v>
      </c>
      <c r="AT25" s="15">
        <v>25300</v>
      </c>
      <c r="AU25" s="15">
        <v>25350</v>
      </c>
      <c r="AV25" s="15">
        <v>25365</v>
      </c>
      <c r="AW25" s="15">
        <v>25370</v>
      </c>
      <c r="AX25" s="15">
        <v>25400</v>
      </c>
      <c r="AY25" s="15">
        <v>25460</v>
      </c>
      <c r="AZ25" s="15">
        <v>25500</v>
      </c>
      <c r="BA25" s="15">
        <v>25500</v>
      </c>
      <c r="BB25" s="15">
        <v>25500</v>
      </c>
      <c r="BC25" s="15">
        <v>25500</v>
      </c>
      <c r="BD25" s="15">
        <v>25500</v>
      </c>
      <c r="BE25" s="15">
        <v>35500</v>
      </c>
      <c r="BF25" s="15">
        <v>35500</v>
      </c>
      <c r="BG25" s="15">
        <v>35850</v>
      </c>
      <c r="BH25" s="15">
        <v>35100</v>
      </c>
      <c r="BI25" s="15">
        <v>35200</v>
      </c>
      <c r="BJ25" s="15">
        <v>35600</v>
      </c>
      <c r="BK25" s="15">
        <v>35500</v>
      </c>
      <c r="BL25" s="15">
        <v>35500</v>
      </c>
      <c r="BM25" s="15">
        <v>35600</v>
      </c>
      <c r="BN25" s="15">
        <v>35450</v>
      </c>
      <c r="BO25" s="15">
        <v>35600</v>
      </c>
      <c r="BP25" s="15">
        <v>35850</v>
      </c>
      <c r="BQ25" s="15">
        <v>36000</v>
      </c>
      <c r="BR25" s="15">
        <v>36000</v>
      </c>
      <c r="BS25" s="15">
        <v>36400</v>
      </c>
      <c r="BT25" s="48"/>
      <c r="BU25" s="45">
        <f t="shared" si="0"/>
        <v>1.5341701534170153</v>
      </c>
      <c r="BV25" s="45">
        <f t="shared" si="1"/>
        <v>1.1111111111111112</v>
      </c>
    </row>
    <row r="26" spans="1:74" ht="15" customHeight="1" x14ac:dyDescent="0.3">
      <c r="A26" t="s">
        <v>31</v>
      </c>
      <c r="B26" s="3" t="s">
        <v>4</v>
      </c>
      <c r="C26" s="5">
        <v>26500</v>
      </c>
      <c r="D26" s="5">
        <v>26555.65</v>
      </c>
      <c r="E26" s="5">
        <v>26611.416865000003</v>
      </c>
      <c r="F26" s="5">
        <v>26667.300840416501</v>
      </c>
      <c r="G26" s="5">
        <v>26723.302172181375</v>
      </c>
      <c r="H26" s="5">
        <v>26779.421106742957</v>
      </c>
      <c r="I26" s="5">
        <v>28000</v>
      </c>
      <c r="J26" s="5">
        <v>28058.799999999999</v>
      </c>
      <c r="K26" s="5">
        <v>28117.723480000001</v>
      </c>
      <c r="L26" s="5">
        <v>28724.604871244799</v>
      </c>
      <c r="M26" s="5">
        <v>28784.926541474411</v>
      </c>
      <c r="N26" s="5">
        <v>30000</v>
      </c>
      <c r="O26" s="5">
        <v>30000</v>
      </c>
      <c r="P26" s="5">
        <v>30000</v>
      </c>
      <c r="Q26" s="5">
        <v>32500.45</v>
      </c>
      <c r="R26" s="5">
        <v>32500</v>
      </c>
      <c r="S26" s="5">
        <v>33000.129999999997</v>
      </c>
      <c r="T26" s="5">
        <v>35087</v>
      </c>
      <c r="U26" s="5">
        <v>35000</v>
      </c>
      <c r="V26" s="5">
        <v>35680</v>
      </c>
      <c r="W26" s="5">
        <v>35700</v>
      </c>
      <c r="X26" s="5">
        <v>35800</v>
      </c>
      <c r="Y26" s="38">
        <v>35000</v>
      </c>
      <c r="Z26" s="5">
        <v>39008.911260739202</v>
      </c>
      <c r="AA26" s="6">
        <v>40500</v>
      </c>
      <c r="AB26" s="6">
        <v>40500</v>
      </c>
      <c r="AC26" s="5">
        <v>40000</v>
      </c>
      <c r="AD26" s="7">
        <v>41000</v>
      </c>
      <c r="AE26" s="24">
        <v>40500</v>
      </c>
      <c r="AF26" s="24">
        <v>41300</v>
      </c>
      <c r="AG26" s="24">
        <v>41500</v>
      </c>
      <c r="AH26" s="6">
        <v>42000</v>
      </c>
      <c r="AI26" s="6">
        <v>41500</v>
      </c>
      <c r="AJ26" s="15">
        <v>40000</v>
      </c>
      <c r="AK26" s="15">
        <v>40500</v>
      </c>
      <c r="AL26" s="6">
        <v>36500</v>
      </c>
      <c r="AM26" s="6">
        <v>33500</v>
      </c>
      <c r="AN26" s="6">
        <v>33500</v>
      </c>
      <c r="AO26" s="26">
        <v>33439.002137814998</v>
      </c>
      <c r="AP26" s="27">
        <v>33460</v>
      </c>
      <c r="AQ26" s="6">
        <v>33000</v>
      </c>
      <c r="AR26" s="15">
        <v>33400</v>
      </c>
      <c r="AS26" s="15">
        <v>33350</v>
      </c>
      <c r="AT26" s="15">
        <v>33390</v>
      </c>
      <c r="AU26" s="15">
        <v>33400</v>
      </c>
      <c r="AV26" s="15">
        <v>33400</v>
      </c>
      <c r="AW26" s="15">
        <v>33450</v>
      </c>
      <c r="AX26" s="15">
        <v>33487</v>
      </c>
      <c r="AY26" s="15">
        <v>33500</v>
      </c>
      <c r="AZ26" s="15">
        <v>33600</v>
      </c>
      <c r="BA26" s="15">
        <v>33600</v>
      </c>
      <c r="BB26" s="15">
        <v>33600</v>
      </c>
      <c r="BC26" s="15">
        <v>33600</v>
      </c>
      <c r="BD26" s="15">
        <v>33600</v>
      </c>
      <c r="BE26" s="15">
        <v>39600</v>
      </c>
      <c r="BF26" s="15">
        <v>39600</v>
      </c>
      <c r="BG26" s="15">
        <v>39750</v>
      </c>
      <c r="BH26" s="15">
        <v>38200</v>
      </c>
      <c r="BI26" s="15">
        <v>38400</v>
      </c>
      <c r="BJ26" s="15">
        <v>38550</v>
      </c>
      <c r="BK26" s="15">
        <v>38500</v>
      </c>
      <c r="BL26" s="15">
        <v>38600</v>
      </c>
      <c r="BM26" s="15">
        <v>38600</v>
      </c>
      <c r="BN26" s="15">
        <v>38400</v>
      </c>
      <c r="BO26" s="15">
        <v>38500</v>
      </c>
      <c r="BP26" s="15">
        <v>38000</v>
      </c>
      <c r="BQ26" s="15">
        <v>38300</v>
      </c>
      <c r="BR26" s="15">
        <v>38200</v>
      </c>
      <c r="BS26" s="15">
        <v>38300</v>
      </c>
      <c r="BT26" s="48"/>
      <c r="BU26" s="45">
        <f t="shared" si="0"/>
        <v>-3.6477987421383649</v>
      </c>
      <c r="BV26" s="45">
        <f t="shared" si="1"/>
        <v>0.26178010471204188</v>
      </c>
    </row>
    <row r="27" spans="1:74" ht="15" customHeight="1" x14ac:dyDescent="0.3">
      <c r="A27" t="s">
        <v>32</v>
      </c>
      <c r="B27" s="3" t="s">
        <v>4</v>
      </c>
      <c r="C27" s="5">
        <v>21800</v>
      </c>
      <c r="D27" s="5">
        <v>21845.78</v>
      </c>
      <c r="E27" s="5">
        <v>21891.656137999998</v>
      </c>
      <c r="F27" s="5">
        <v>21937.628615889796</v>
      </c>
      <c r="G27" s="5">
        <v>21983.697635983164</v>
      </c>
      <c r="H27" s="5">
        <v>22029.863401018727</v>
      </c>
      <c r="I27" s="5">
        <v>22076.126114160867</v>
      </c>
      <c r="J27" s="5">
        <v>22122.485979000605</v>
      </c>
      <c r="K27" s="5">
        <v>22168.943199556506</v>
      </c>
      <c r="L27" s="5">
        <v>22468.793436203701</v>
      </c>
      <c r="M27" s="5">
        <v>24500.240000000002</v>
      </c>
      <c r="N27" s="5">
        <v>26500.880000000001</v>
      </c>
      <c r="O27" s="5">
        <v>26500.09</v>
      </c>
      <c r="P27" s="5">
        <v>26500.09</v>
      </c>
      <c r="Q27" s="5">
        <v>27000</v>
      </c>
      <c r="R27" s="5">
        <v>27000</v>
      </c>
      <c r="S27" s="5">
        <v>27600.66</v>
      </c>
      <c r="T27" s="5">
        <v>27063.571428571398</v>
      </c>
      <c r="U27" s="5">
        <v>27000</v>
      </c>
      <c r="V27" s="7">
        <v>27000</v>
      </c>
      <c r="W27" s="7">
        <v>27550</v>
      </c>
      <c r="X27" s="7">
        <v>27580</v>
      </c>
      <c r="Y27" s="5">
        <v>27000</v>
      </c>
      <c r="Z27" s="5">
        <v>25000</v>
      </c>
      <c r="AA27" s="7">
        <v>26000</v>
      </c>
      <c r="AB27" s="7">
        <v>26000</v>
      </c>
      <c r="AC27" s="5">
        <v>25500</v>
      </c>
      <c r="AD27" s="5">
        <v>26000.895645000001</v>
      </c>
      <c r="AE27" s="7">
        <v>25700.179129</v>
      </c>
      <c r="AF27" s="7">
        <v>25700</v>
      </c>
      <c r="AG27" s="5">
        <v>25700</v>
      </c>
      <c r="AH27" s="7">
        <v>25900</v>
      </c>
      <c r="AI27" s="12">
        <v>25900</v>
      </c>
      <c r="AJ27" s="12">
        <v>25500</v>
      </c>
      <c r="AK27" s="12">
        <v>25600</v>
      </c>
      <c r="AL27" s="12">
        <v>25600</v>
      </c>
      <c r="AM27" s="6">
        <v>25000.32</v>
      </c>
      <c r="AN27" s="12">
        <v>25600</v>
      </c>
      <c r="AO27" s="6">
        <v>25398.525197607312</v>
      </c>
      <c r="AP27" s="20">
        <v>25400</v>
      </c>
      <c r="AQ27" s="15">
        <v>25048.772705657299</v>
      </c>
      <c r="AR27" s="15">
        <v>25100</v>
      </c>
      <c r="AS27" s="15">
        <v>25200</v>
      </c>
      <c r="AT27" s="15">
        <v>25300</v>
      </c>
      <c r="AU27" s="15">
        <v>25280</v>
      </c>
      <c r="AV27" s="15">
        <v>25300</v>
      </c>
      <c r="AW27" s="15">
        <v>25350</v>
      </c>
      <c r="AX27" s="15">
        <v>25600</v>
      </c>
      <c r="AY27" s="15">
        <v>25660</v>
      </c>
      <c r="AZ27" s="15">
        <v>25685</v>
      </c>
      <c r="BA27" s="15">
        <v>25600</v>
      </c>
      <c r="BB27" s="15">
        <v>25600</v>
      </c>
      <c r="BC27" s="15">
        <v>25600</v>
      </c>
      <c r="BD27" s="15">
        <v>25600</v>
      </c>
      <c r="BE27" s="15">
        <v>35600</v>
      </c>
      <c r="BF27" s="15">
        <v>35600</v>
      </c>
      <c r="BG27" s="15">
        <v>35700</v>
      </c>
      <c r="BH27" s="15">
        <v>35200</v>
      </c>
      <c r="BI27" s="15">
        <v>35400</v>
      </c>
      <c r="BJ27" s="15">
        <v>35500</v>
      </c>
      <c r="BK27" s="15">
        <v>35500</v>
      </c>
      <c r="BL27" s="15">
        <v>35600</v>
      </c>
      <c r="BM27" s="15">
        <v>35650</v>
      </c>
      <c r="BN27" s="15">
        <v>35700</v>
      </c>
      <c r="BO27" s="15">
        <v>35600</v>
      </c>
      <c r="BP27" s="15">
        <v>36000</v>
      </c>
      <c r="BQ27" s="15">
        <v>36200</v>
      </c>
      <c r="BR27" s="15">
        <v>36500</v>
      </c>
      <c r="BS27" s="15">
        <v>36400</v>
      </c>
      <c r="BT27" s="48"/>
      <c r="BU27" s="45">
        <f t="shared" si="0"/>
        <v>1.9607843137254901</v>
      </c>
      <c r="BV27" s="45">
        <f t="shared" si="1"/>
        <v>-0.27397260273972601</v>
      </c>
    </row>
    <row r="28" spans="1:74" ht="15" customHeight="1" x14ac:dyDescent="0.3">
      <c r="A28" t="s">
        <v>33</v>
      </c>
      <c r="B28" s="3" t="s">
        <v>4</v>
      </c>
      <c r="C28" s="5">
        <v>20678.98</v>
      </c>
      <c r="D28" s="5">
        <v>20722.405857999998</v>
      </c>
      <c r="E28" s="5">
        <v>20765.922910301797</v>
      </c>
      <c r="F28" s="5">
        <v>20809.531348413431</v>
      </c>
      <c r="G28" s="5">
        <v>20853.231364245101</v>
      </c>
      <c r="H28" s="5">
        <v>20897.023150110017</v>
      </c>
      <c r="I28" s="5">
        <v>20940.906898725247</v>
      </c>
      <c r="J28" s="5">
        <v>20984.882803212571</v>
      </c>
      <c r="K28" s="5">
        <v>21028.951057099319</v>
      </c>
      <c r="L28" s="5">
        <v>21028.951057099319</v>
      </c>
      <c r="M28" s="5">
        <v>21028.951057099319</v>
      </c>
      <c r="N28" s="5">
        <v>26779.421106742957</v>
      </c>
      <c r="O28" s="5">
        <v>26779.421106742957</v>
      </c>
      <c r="P28" s="5">
        <v>26779.421106742957</v>
      </c>
      <c r="Q28" s="5">
        <v>27870.45</v>
      </c>
      <c r="R28" s="5">
        <v>28000</v>
      </c>
      <c r="S28" s="5">
        <v>28500.34</v>
      </c>
      <c r="T28" s="5">
        <v>30052</v>
      </c>
      <c r="U28" s="5">
        <v>30000</v>
      </c>
      <c r="V28" s="5">
        <v>30000</v>
      </c>
      <c r="W28" s="5">
        <v>30200</v>
      </c>
      <c r="X28" s="5">
        <v>30500</v>
      </c>
      <c r="Y28" s="5">
        <v>30000</v>
      </c>
      <c r="Z28" s="5">
        <v>30000</v>
      </c>
      <c r="AA28" s="5">
        <v>30000</v>
      </c>
      <c r="AB28" s="5">
        <v>30000</v>
      </c>
      <c r="AC28" s="5">
        <v>29000</v>
      </c>
      <c r="AD28" s="7">
        <v>30000.985461</v>
      </c>
      <c r="AE28" s="7">
        <v>29500</v>
      </c>
      <c r="AF28" s="5">
        <v>29600</v>
      </c>
      <c r="AG28" s="5">
        <v>29600</v>
      </c>
      <c r="AH28" s="5">
        <v>29600</v>
      </c>
      <c r="AI28" s="12">
        <v>29550</v>
      </c>
      <c r="AJ28" s="12">
        <v>30000</v>
      </c>
      <c r="AK28" s="12">
        <v>30100</v>
      </c>
      <c r="AL28" s="12">
        <v>30100</v>
      </c>
      <c r="AM28" s="6">
        <v>30590.321</v>
      </c>
      <c r="AN28" s="12">
        <v>30100</v>
      </c>
      <c r="AO28" s="6">
        <v>30262.560812053012</v>
      </c>
      <c r="AP28" s="20">
        <v>30270</v>
      </c>
      <c r="AQ28" s="20">
        <v>30200</v>
      </c>
      <c r="AR28" s="20">
        <v>30250</v>
      </c>
      <c r="AS28" s="20">
        <v>30500</v>
      </c>
      <c r="AT28" s="20">
        <v>30400</v>
      </c>
      <c r="AU28" s="20">
        <v>30450</v>
      </c>
      <c r="AV28" s="20">
        <v>30500</v>
      </c>
      <c r="AW28" s="20">
        <v>30500</v>
      </c>
      <c r="AX28" s="20">
        <v>31000</v>
      </c>
      <c r="AY28" s="20">
        <v>31500</v>
      </c>
      <c r="AZ28" s="20">
        <v>31560</v>
      </c>
      <c r="BA28" s="20">
        <v>31500</v>
      </c>
      <c r="BB28" s="20">
        <v>31500</v>
      </c>
      <c r="BC28" s="20">
        <v>31500</v>
      </c>
      <c r="BD28" s="20">
        <v>31500</v>
      </c>
      <c r="BE28" s="20">
        <v>38500</v>
      </c>
      <c r="BF28" s="20">
        <v>38500</v>
      </c>
      <c r="BG28" s="20">
        <v>38000</v>
      </c>
      <c r="BH28" s="20">
        <v>36500</v>
      </c>
      <c r="BI28" s="20">
        <v>36550</v>
      </c>
      <c r="BJ28" s="20">
        <v>36700</v>
      </c>
      <c r="BK28" s="20">
        <v>36750</v>
      </c>
      <c r="BL28" s="20">
        <v>36500</v>
      </c>
      <c r="BM28" s="20">
        <v>36400</v>
      </c>
      <c r="BN28" s="20">
        <v>36700</v>
      </c>
      <c r="BO28" s="20">
        <v>36500</v>
      </c>
      <c r="BP28" s="20">
        <v>36500</v>
      </c>
      <c r="BQ28" s="20">
        <v>36700</v>
      </c>
      <c r="BR28" s="20">
        <v>36600</v>
      </c>
      <c r="BS28" s="20">
        <v>36600</v>
      </c>
      <c r="BT28" s="20"/>
      <c r="BU28" s="45">
        <f t="shared" si="0"/>
        <v>-3.6842105263157889</v>
      </c>
      <c r="BV28" s="45">
        <f t="shared" si="1"/>
        <v>0</v>
      </c>
    </row>
    <row r="29" spans="1:74" ht="15" customHeight="1" x14ac:dyDescent="0.3">
      <c r="A29" t="s">
        <v>34</v>
      </c>
      <c r="B29" s="3" t="s">
        <v>4</v>
      </c>
      <c r="C29" s="5">
        <v>24500</v>
      </c>
      <c r="D29" s="5">
        <v>24551.45</v>
      </c>
      <c r="E29" s="5">
        <v>24603.008045000002</v>
      </c>
      <c r="F29" s="5">
        <v>24654.674361894504</v>
      </c>
      <c r="G29" s="5">
        <v>24706.449178054481</v>
      </c>
      <c r="H29" s="5">
        <v>24758.332721328396</v>
      </c>
      <c r="I29" s="5">
        <v>24810.325220043185</v>
      </c>
      <c r="J29" s="5">
        <v>24862.426903005275</v>
      </c>
      <c r="K29" s="5">
        <v>24914.637999501585</v>
      </c>
      <c r="L29" s="5">
        <v>24770.680591596101</v>
      </c>
      <c r="M29" s="5">
        <v>24822.699020838452</v>
      </c>
      <c r="N29" s="5">
        <v>26500.65</v>
      </c>
      <c r="O29" s="5">
        <v>26500</v>
      </c>
      <c r="P29" s="5">
        <v>26500</v>
      </c>
      <c r="Q29" s="5">
        <v>27000</v>
      </c>
      <c r="R29" s="5">
        <v>27000</v>
      </c>
      <c r="S29" s="5">
        <v>27540.22</v>
      </c>
      <c r="T29" s="5">
        <v>30000</v>
      </c>
      <c r="U29" s="5">
        <v>30000</v>
      </c>
      <c r="V29" s="5">
        <v>30000</v>
      </c>
      <c r="W29" s="5">
        <v>30000</v>
      </c>
      <c r="X29" s="5">
        <v>30000</v>
      </c>
      <c r="Y29" s="5">
        <v>30000</v>
      </c>
      <c r="Z29" s="5">
        <v>30000</v>
      </c>
      <c r="AA29" s="7">
        <v>30000</v>
      </c>
      <c r="AB29" s="7">
        <v>30000</v>
      </c>
      <c r="AC29" s="5">
        <v>30000</v>
      </c>
      <c r="AD29" s="5">
        <v>31000.558784000001</v>
      </c>
      <c r="AE29" s="5">
        <v>30000</v>
      </c>
      <c r="AF29" s="5">
        <v>30500</v>
      </c>
      <c r="AG29" s="7">
        <v>31000</v>
      </c>
      <c r="AH29" s="7">
        <v>31000</v>
      </c>
      <c r="AI29" s="12">
        <v>31000</v>
      </c>
      <c r="AJ29" s="12">
        <v>31000</v>
      </c>
      <c r="AK29" s="12">
        <v>31500</v>
      </c>
      <c r="AL29" s="12">
        <v>31500</v>
      </c>
      <c r="AM29" s="6">
        <v>29850.251</v>
      </c>
      <c r="AN29" s="6">
        <v>30250.083666666698</v>
      </c>
      <c r="AO29" s="6">
        <v>30050.5</v>
      </c>
      <c r="AP29" s="20">
        <v>30100</v>
      </c>
      <c r="AQ29" s="27">
        <v>30062.368318237637</v>
      </c>
      <c r="AR29" s="27">
        <v>30500</v>
      </c>
      <c r="AS29" s="27">
        <v>30550</v>
      </c>
      <c r="AT29" s="27">
        <v>30600</v>
      </c>
      <c r="AU29" s="27">
        <v>30550</v>
      </c>
      <c r="AV29" s="27">
        <v>30600</v>
      </c>
      <c r="AW29" s="27">
        <v>30650</v>
      </c>
      <c r="AX29" s="27">
        <v>30900</v>
      </c>
      <c r="AY29" s="27">
        <v>31000</v>
      </c>
      <c r="AZ29" s="27">
        <v>31200</v>
      </c>
      <c r="BA29" s="27">
        <v>31000</v>
      </c>
      <c r="BB29" s="27">
        <v>31000</v>
      </c>
      <c r="BC29" s="27">
        <v>31000</v>
      </c>
      <c r="BD29" s="27">
        <v>31000</v>
      </c>
      <c r="BE29" s="27">
        <v>37000</v>
      </c>
      <c r="BF29" s="27">
        <v>37000</v>
      </c>
      <c r="BG29" s="27">
        <v>37250</v>
      </c>
      <c r="BH29" s="27">
        <v>35500</v>
      </c>
      <c r="BI29" s="27">
        <v>35600</v>
      </c>
      <c r="BJ29" s="27">
        <v>35850</v>
      </c>
      <c r="BK29" s="27">
        <v>35700</v>
      </c>
      <c r="BL29" s="27">
        <v>35650</v>
      </c>
      <c r="BM29" s="27">
        <v>35700</v>
      </c>
      <c r="BN29" s="27">
        <v>35600</v>
      </c>
      <c r="BO29" s="27">
        <v>36000</v>
      </c>
      <c r="BP29" s="27">
        <v>36500</v>
      </c>
      <c r="BQ29" s="27">
        <v>37000</v>
      </c>
      <c r="BR29" s="27">
        <v>37200</v>
      </c>
      <c r="BS29" s="27">
        <v>37400</v>
      </c>
      <c r="BT29" s="49"/>
      <c r="BU29" s="45">
        <f t="shared" si="0"/>
        <v>0.40268456375838929</v>
      </c>
      <c r="BV29" s="45">
        <f t="shared" si="1"/>
        <v>0.53763440860215062</v>
      </c>
    </row>
    <row r="30" spans="1:74" ht="15" customHeight="1" x14ac:dyDescent="0.3">
      <c r="A30" t="s">
        <v>35</v>
      </c>
      <c r="B30" s="3" t="s">
        <v>4</v>
      </c>
      <c r="C30" s="10">
        <v>26000</v>
      </c>
      <c r="D30" s="10">
        <v>25000</v>
      </c>
      <c r="E30" s="10">
        <v>25000</v>
      </c>
      <c r="F30" s="10">
        <v>25000</v>
      </c>
      <c r="G30" s="10">
        <v>25000</v>
      </c>
      <c r="H30" s="10">
        <v>25000</v>
      </c>
      <c r="I30" s="10">
        <v>25000</v>
      </c>
      <c r="J30" s="10">
        <v>25000</v>
      </c>
      <c r="K30" s="10">
        <v>25000</v>
      </c>
      <c r="L30" s="10">
        <v>26271.6810389805</v>
      </c>
      <c r="M30" s="10">
        <v>26326.851569162358</v>
      </c>
      <c r="N30" s="10">
        <v>26382.137957457599</v>
      </c>
      <c r="O30" s="10">
        <v>26382.137957457599</v>
      </c>
      <c r="P30" s="10">
        <v>26000</v>
      </c>
      <c r="Q30" s="10">
        <v>30000</v>
      </c>
      <c r="R30" s="10">
        <v>30000</v>
      </c>
      <c r="S30" s="10">
        <v>29800.54</v>
      </c>
      <c r="T30" s="10">
        <v>29000</v>
      </c>
      <c r="U30" s="10">
        <v>29000</v>
      </c>
      <c r="V30" s="10">
        <v>29000</v>
      </c>
      <c r="W30" s="10">
        <v>29000</v>
      </c>
      <c r="X30" s="10">
        <v>29000</v>
      </c>
      <c r="Y30" s="10">
        <v>29000</v>
      </c>
      <c r="Z30" s="10">
        <v>29000</v>
      </c>
      <c r="AA30" s="38">
        <v>30000</v>
      </c>
      <c r="AB30" s="38">
        <v>30000</v>
      </c>
      <c r="AC30" s="5">
        <v>29800</v>
      </c>
      <c r="AD30" s="5">
        <v>30000</v>
      </c>
      <c r="AE30" s="5">
        <v>31000</v>
      </c>
      <c r="AF30" s="5">
        <v>31500</v>
      </c>
      <c r="AG30" s="7">
        <v>32000</v>
      </c>
      <c r="AH30" s="6">
        <v>33000</v>
      </c>
      <c r="AI30" s="6">
        <v>33000</v>
      </c>
      <c r="AJ30" s="6">
        <v>34000</v>
      </c>
      <c r="AK30" s="15">
        <v>34000</v>
      </c>
      <c r="AL30" s="6">
        <v>34500</v>
      </c>
      <c r="AM30" s="6">
        <v>32005.85</v>
      </c>
      <c r="AN30" s="6">
        <v>32500</v>
      </c>
      <c r="AO30" s="6">
        <v>32500</v>
      </c>
      <c r="AP30" s="15">
        <v>32300</v>
      </c>
      <c r="AQ30" s="15">
        <v>32300</v>
      </c>
      <c r="AR30" s="15">
        <v>32350</v>
      </c>
      <c r="AS30" s="15">
        <v>32400</v>
      </c>
      <c r="AT30" s="15">
        <v>32380</v>
      </c>
      <c r="AU30" s="15">
        <v>32400</v>
      </c>
      <c r="AV30" s="15">
        <v>32420</v>
      </c>
      <c r="AW30" s="15">
        <v>32430</v>
      </c>
      <c r="AX30" s="15">
        <v>32550</v>
      </c>
      <c r="AY30" s="15">
        <v>32650</v>
      </c>
      <c r="AZ30" s="15">
        <v>32700</v>
      </c>
      <c r="BA30" s="4">
        <v>32000</v>
      </c>
      <c r="BB30" s="17">
        <v>32000</v>
      </c>
      <c r="BC30" s="17">
        <v>32000</v>
      </c>
      <c r="BD30" s="17">
        <v>32000</v>
      </c>
      <c r="BE30" s="17">
        <v>36000</v>
      </c>
      <c r="BF30" s="17">
        <v>36000</v>
      </c>
      <c r="BG30" s="17">
        <v>35600</v>
      </c>
      <c r="BH30" s="17">
        <v>35000</v>
      </c>
      <c r="BI30" s="17">
        <v>35200</v>
      </c>
      <c r="BJ30" s="17">
        <v>35350</v>
      </c>
      <c r="BK30" s="17">
        <v>35460</v>
      </c>
      <c r="BL30" s="17">
        <v>35500</v>
      </c>
      <c r="BM30" s="17">
        <v>36000</v>
      </c>
      <c r="BN30" s="17">
        <v>36400</v>
      </c>
      <c r="BO30" s="17">
        <v>36500</v>
      </c>
      <c r="BP30" s="17">
        <v>36650</v>
      </c>
      <c r="BQ30" s="17">
        <v>36800</v>
      </c>
      <c r="BR30" s="17">
        <v>36700</v>
      </c>
      <c r="BS30" s="17">
        <v>36800</v>
      </c>
      <c r="BT30" s="47"/>
      <c r="BU30" s="45">
        <f t="shared" si="0"/>
        <v>3.3707865168539324</v>
      </c>
      <c r="BV30" s="45">
        <f t="shared" si="1"/>
        <v>0.27247956403269752</v>
      </c>
    </row>
    <row r="31" spans="1:74" ht="15" customHeight="1" x14ac:dyDescent="0.3">
      <c r="A31" t="s">
        <v>36</v>
      </c>
      <c r="B31" s="3" t="s">
        <v>4</v>
      </c>
      <c r="C31" s="5">
        <v>23700</v>
      </c>
      <c r="D31" s="5">
        <v>23749.77</v>
      </c>
      <c r="E31" s="5">
        <v>23799.644517000001</v>
      </c>
      <c r="F31" s="5">
        <v>23849.623770485701</v>
      </c>
      <c r="G31" s="5">
        <v>23899.70798040372</v>
      </c>
      <c r="H31" s="5">
        <v>23949.897367162568</v>
      </c>
      <c r="I31" s="5">
        <v>24000.192151633608</v>
      </c>
      <c r="J31" s="5">
        <v>24050.592555152038</v>
      </c>
      <c r="K31" s="5">
        <v>24101.098799517858</v>
      </c>
      <c r="L31" s="5">
        <v>24101.098799517858</v>
      </c>
      <c r="M31" s="5">
        <v>24101.098799517858</v>
      </c>
      <c r="N31" s="5">
        <v>24101.098799517858</v>
      </c>
      <c r="O31" s="5">
        <v>24001.098799517898</v>
      </c>
      <c r="P31" s="5">
        <v>24001.098799517898</v>
      </c>
      <c r="Q31" s="5">
        <v>25000</v>
      </c>
      <c r="R31" s="5">
        <v>25500</v>
      </c>
      <c r="S31" s="5">
        <v>25400</v>
      </c>
      <c r="T31" s="5">
        <v>27000</v>
      </c>
      <c r="U31" s="5">
        <v>27000</v>
      </c>
      <c r="V31" s="5">
        <v>27000</v>
      </c>
      <c r="W31" s="5">
        <v>27120</v>
      </c>
      <c r="X31" s="5">
        <v>27500</v>
      </c>
      <c r="Y31" s="5">
        <v>26749.8765796847</v>
      </c>
      <c r="Z31" s="10">
        <v>25694.331941354922</v>
      </c>
      <c r="AA31" s="13">
        <v>25714.887406908005</v>
      </c>
      <c r="AB31" s="13">
        <v>25714.887406908005</v>
      </c>
      <c r="AC31" s="5">
        <v>24000</v>
      </c>
      <c r="AD31" s="12">
        <v>24500.1478541</v>
      </c>
      <c r="AE31" s="7">
        <v>24950.480666979001</v>
      </c>
      <c r="AF31" s="7">
        <v>24900</v>
      </c>
      <c r="AG31" s="5">
        <v>24950</v>
      </c>
      <c r="AH31" s="5">
        <v>25000</v>
      </c>
      <c r="AI31" s="12">
        <v>25000</v>
      </c>
      <c r="AJ31" s="12">
        <v>25000</v>
      </c>
      <c r="AK31" s="12">
        <v>25500</v>
      </c>
      <c r="AL31" s="12">
        <v>25500</v>
      </c>
      <c r="AM31" s="6">
        <v>25310.25</v>
      </c>
      <c r="AN31" s="12">
        <v>25500</v>
      </c>
      <c r="AO31" s="6">
        <v>25500</v>
      </c>
      <c r="AP31" s="20">
        <v>25550</v>
      </c>
      <c r="AQ31" s="6">
        <v>25064.897068508501</v>
      </c>
      <c r="AR31" s="15">
        <v>25100</v>
      </c>
      <c r="AS31" s="15">
        <v>25200</v>
      </c>
      <c r="AT31" s="15">
        <v>25185</v>
      </c>
      <c r="AU31" s="15">
        <v>25200</v>
      </c>
      <c r="AV31" s="15">
        <v>25230</v>
      </c>
      <c r="AW31" s="15">
        <v>25250</v>
      </c>
      <c r="AX31" s="15">
        <v>25600</v>
      </c>
      <c r="AY31" s="15">
        <v>25690</v>
      </c>
      <c r="AZ31" s="15">
        <v>25700</v>
      </c>
      <c r="BA31" s="15">
        <v>25700</v>
      </c>
      <c r="BB31" s="15">
        <v>25700</v>
      </c>
      <c r="BC31" s="15">
        <v>25700</v>
      </c>
      <c r="BD31" s="15">
        <v>25700</v>
      </c>
      <c r="BE31" s="15">
        <v>35700</v>
      </c>
      <c r="BF31" s="15">
        <v>35700</v>
      </c>
      <c r="BG31" s="15">
        <v>35300</v>
      </c>
      <c r="BH31" s="15">
        <v>35000</v>
      </c>
      <c r="BI31" s="15">
        <v>35200</v>
      </c>
      <c r="BJ31" s="15">
        <v>35400</v>
      </c>
      <c r="BK31" s="15">
        <v>35600</v>
      </c>
      <c r="BL31" s="15">
        <v>36000</v>
      </c>
      <c r="BM31" s="15">
        <v>35800</v>
      </c>
      <c r="BN31" s="15">
        <v>35650</v>
      </c>
      <c r="BO31" s="15">
        <v>36000</v>
      </c>
      <c r="BP31" s="15">
        <v>36200</v>
      </c>
      <c r="BQ31" s="15">
        <v>36500</v>
      </c>
      <c r="BR31" s="15">
        <v>36800</v>
      </c>
      <c r="BS31" s="15">
        <v>36700</v>
      </c>
      <c r="BT31" s="48"/>
      <c r="BU31" s="45">
        <f t="shared" si="0"/>
        <v>3.9660056657223794</v>
      </c>
      <c r="BV31" s="45">
        <f t="shared" si="1"/>
        <v>-0.27173913043478259</v>
      </c>
    </row>
    <row r="32" spans="1:74" ht="15" customHeight="1" x14ac:dyDescent="0.3">
      <c r="A32" t="s">
        <v>37</v>
      </c>
      <c r="B32" s="3" t="s">
        <v>4</v>
      </c>
      <c r="C32" s="5">
        <v>19625</v>
      </c>
      <c r="D32" s="5">
        <v>22500</v>
      </c>
      <c r="E32" s="5">
        <v>22500</v>
      </c>
      <c r="F32" s="5">
        <v>22500</v>
      </c>
      <c r="G32" s="5">
        <v>25000</v>
      </c>
      <c r="H32" s="5">
        <v>25000</v>
      </c>
      <c r="I32" s="5">
        <v>20000</v>
      </c>
      <c r="J32" s="5">
        <v>22500</v>
      </c>
      <c r="K32" s="5">
        <v>22547.25</v>
      </c>
      <c r="L32" s="5">
        <v>27045</v>
      </c>
      <c r="M32" s="5">
        <v>30000</v>
      </c>
      <c r="N32" s="5">
        <v>30000</v>
      </c>
      <c r="O32" s="5">
        <v>30000</v>
      </c>
      <c r="P32" s="5">
        <v>30000</v>
      </c>
      <c r="Q32" s="5">
        <v>30000</v>
      </c>
      <c r="R32" s="5">
        <v>30000</v>
      </c>
      <c r="S32" s="5">
        <v>35000</v>
      </c>
      <c r="T32" s="5">
        <v>35000</v>
      </c>
      <c r="U32" s="5">
        <v>35000</v>
      </c>
      <c r="V32" s="5">
        <v>35000</v>
      </c>
      <c r="W32" s="5">
        <v>35000</v>
      </c>
      <c r="X32" s="5">
        <v>35000</v>
      </c>
      <c r="Y32" s="5">
        <v>35000</v>
      </c>
      <c r="Z32" s="5">
        <v>25000</v>
      </c>
      <c r="AA32" s="6">
        <v>30000</v>
      </c>
      <c r="AB32" s="5">
        <v>25000</v>
      </c>
      <c r="AC32" s="5">
        <v>24500</v>
      </c>
      <c r="AD32" s="7">
        <v>25000</v>
      </c>
      <c r="AE32" s="5">
        <v>26500.666666666701</v>
      </c>
      <c r="AF32" s="5">
        <v>26500</v>
      </c>
      <c r="AG32" s="5">
        <v>26500</v>
      </c>
      <c r="AH32" s="6">
        <v>23500</v>
      </c>
      <c r="AI32" s="20">
        <v>23500</v>
      </c>
      <c r="AJ32" s="6">
        <v>25000</v>
      </c>
      <c r="AK32" s="15">
        <v>25000</v>
      </c>
      <c r="AL32" s="6">
        <v>25000</v>
      </c>
      <c r="AM32" s="6">
        <v>24000.91</v>
      </c>
      <c r="AN32" s="6">
        <v>25000</v>
      </c>
      <c r="AO32" s="6">
        <v>25000</v>
      </c>
      <c r="AP32" s="15">
        <v>25200</v>
      </c>
      <c r="AQ32" s="15">
        <v>24995.739588759701</v>
      </c>
      <c r="AR32" s="15">
        <v>25000</v>
      </c>
      <c r="AS32" s="15">
        <v>25000</v>
      </c>
      <c r="AT32" s="15">
        <v>25200</v>
      </c>
      <c r="AU32" s="15">
        <v>25250</v>
      </c>
      <c r="AV32" s="15">
        <v>25300</v>
      </c>
      <c r="AW32" s="15">
        <v>25340</v>
      </c>
      <c r="AX32" s="15">
        <v>25700</v>
      </c>
      <c r="AY32" s="15">
        <v>25700</v>
      </c>
      <c r="AZ32" s="15">
        <v>25765</v>
      </c>
      <c r="BA32" s="15">
        <v>25765</v>
      </c>
      <c r="BB32" s="15">
        <v>25765</v>
      </c>
      <c r="BC32" s="15">
        <v>25765</v>
      </c>
      <c r="BD32" s="15">
        <v>25765</v>
      </c>
      <c r="BE32" s="15">
        <v>35765</v>
      </c>
      <c r="BF32" s="15">
        <v>35765</v>
      </c>
      <c r="BG32" s="15">
        <v>35700</v>
      </c>
      <c r="BH32" s="15">
        <v>35150</v>
      </c>
      <c r="BI32" s="15">
        <v>35270.400000000001</v>
      </c>
      <c r="BJ32" s="15">
        <v>35350</v>
      </c>
      <c r="BK32" s="15">
        <v>35400</v>
      </c>
      <c r="BL32" s="15">
        <v>35400</v>
      </c>
      <c r="BM32" s="15">
        <v>36000</v>
      </c>
      <c r="BN32" s="15">
        <v>36250</v>
      </c>
      <c r="BO32" s="15">
        <v>36400</v>
      </c>
      <c r="BP32" s="15">
        <v>36500</v>
      </c>
      <c r="BQ32" s="15">
        <v>36800</v>
      </c>
      <c r="BR32" s="15">
        <v>36600</v>
      </c>
      <c r="BS32" s="15">
        <v>36700</v>
      </c>
      <c r="BT32" s="48"/>
      <c r="BU32" s="45">
        <f t="shared" si="0"/>
        <v>2.801120448179272</v>
      </c>
      <c r="BV32" s="45">
        <f t="shared" si="1"/>
        <v>0.27322404371584702</v>
      </c>
    </row>
    <row r="33" spans="1:74" ht="15" customHeight="1" x14ac:dyDescent="0.3">
      <c r="A33" t="s">
        <v>38</v>
      </c>
      <c r="B33" s="3" t="s">
        <v>4</v>
      </c>
      <c r="C33" s="5">
        <v>23760.33</v>
      </c>
      <c r="D33" s="5">
        <v>23810.226693000001</v>
      </c>
      <c r="E33" s="5">
        <v>23860.228169055299</v>
      </c>
      <c r="F33" s="5">
        <v>25000</v>
      </c>
      <c r="G33" s="5">
        <v>25052.5</v>
      </c>
      <c r="H33" s="5">
        <v>20000</v>
      </c>
      <c r="I33" s="5">
        <v>20000</v>
      </c>
      <c r="J33" s="5">
        <v>20042</v>
      </c>
      <c r="K33" s="5">
        <v>20084.088199999998</v>
      </c>
      <c r="L33" s="5">
        <v>24054.364711738199</v>
      </c>
      <c r="M33" s="5">
        <v>24104.878877632847</v>
      </c>
      <c r="N33" s="5">
        <v>25550.21</v>
      </c>
      <c r="O33" s="5">
        <v>25550.21</v>
      </c>
      <c r="P33" s="5">
        <v>25550.21</v>
      </c>
      <c r="Q33" s="5">
        <v>25000</v>
      </c>
      <c r="R33" s="5">
        <v>25000</v>
      </c>
      <c r="S33" s="5">
        <v>30000</v>
      </c>
      <c r="T33" s="5">
        <v>30000</v>
      </c>
      <c r="U33" s="5">
        <v>30000</v>
      </c>
      <c r="V33" s="5">
        <v>30000</v>
      </c>
      <c r="W33" s="5">
        <v>30000</v>
      </c>
      <c r="X33" s="5">
        <v>31000</v>
      </c>
      <c r="Y33" s="5">
        <v>31000</v>
      </c>
      <c r="Z33" s="5">
        <v>35000</v>
      </c>
      <c r="AA33" s="6">
        <v>36000</v>
      </c>
      <c r="AB33" s="5">
        <v>36000</v>
      </c>
      <c r="AC33" s="5">
        <v>36000</v>
      </c>
      <c r="AD33" s="7">
        <v>36500</v>
      </c>
      <c r="AE33" s="7">
        <v>35500</v>
      </c>
      <c r="AF33" s="5">
        <v>36000</v>
      </c>
      <c r="AG33" s="5">
        <v>36500</v>
      </c>
      <c r="AH33" s="6">
        <v>36600</v>
      </c>
      <c r="AI33" s="6">
        <v>36600</v>
      </c>
      <c r="AJ33" s="6">
        <v>28600</v>
      </c>
      <c r="AK33" s="15">
        <v>36000</v>
      </c>
      <c r="AL33" s="6">
        <v>30000</v>
      </c>
      <c r="AM33" s="6">
        <v>28000.03</v>
      </c>
      <c r="AN33" s="6">
        <v>28000</v>
      </c>
      <c r="AO33" s="26">
        <v>27500</v>
      </c>
      <c r="AP33" s="27">
        <v>27550</v>
      </c>
      <c r="AQ33" s="27">
        <v>27700.4858208603</v>
      </c>
      <c r="AR33" s="27">
        <v>27750</v>
      </c>
      <c r="AS33" s="27">
        <v>27700</v>
      </c>
      <c r="AT33" s="27">
        <v>27800</v>
      </c>
      <c r="AU33" s="27">
        <v>27690</v>
      </c>
      <c r="AV33" s="27">
        <v>27700</v>
      </c>
      <c r="AW33" s="27">
        <v>27735</v>
      </c>
      <c r="AX33" s="27">
        <v>27850</v>
      </c>
      <c r="AY33" s="27">
        <v>27870</v>
      </c>
      <c r="AZ33" s="27">
        <v>27900</v>
      </c>
      <c r="BA33" s="27">
        <v>27900</v>
      </c>
      <c r="BB33" s="27">
        <v>27900</v>
      </c>
      <c r="BC33" s="27">
        <v>27900</v>
      </c>
      <c r="BD33" s="27">
        <v>27900</v>
      </c>
      <c r="BE33" s="27">
        <v>37900</v>
      </c>
      <c r="BF33" s="27">
        <v>37900</v>
      </c>
      <c r="BG33" s="27">
        <v>37500</v>
      </c>
      <c r="BH33" s="27">
        <v>36250</v>
      </c>
      <c r="BI33" s="27">
        <v>36450</v>
      </c>
      <c r="BJ33" s="27">
        <v>36500</v>
      </c>
      <c r="BK33" s="27">
        <v>36400</v>
      </c>
      <c r="BL33" s="27">
        <v>36600</v>
      </c>
      <c r="BM33" s="27">
        <v>36450</v>
      </c>
      <c r="BN33" s="27">
        <v>36500</v>
      </c>
      <c r="BO33" s="27">
        <v>36800</v>
      </c>
      <c r="BP33" s="27">
        <v>36700</v>
      </c>
      <c r="BQ33" s="27">
        <v>36500</v>
      </c>
      <c r="BR33" s="27">
        <v>36700</v>
      </c>
      <c r="BS33" s="27">
        <v>36700</v>
      </c>
      <c r="BT33" s="49"/>
      <c r="BU33" s="45">
        <f t="shared" si="0"/>
        <v>-2.1333333333333333</v>
      </c>
      <c r="BV33" s="45">
        <f t="shared" si="1"/>
        <v>0</v>
      </c>
    </row>
    <row r="34" spans="1:74" ht="15" customHeight="1" x14ac:dyDescent="0.3">
      <c r="A34" t="s">
        <v>39</v>
      </c>
      <c r="B34" s="3" t="s">
        <v>4</v>
      </c>
      <c r="C34" s="5">
        <v>28000</v>
      </c>
      <c r="D34" s="5">
        <v>27500</v>
      </c>
      <c r="E34" s="5">
        <v>25000</v>
      </c>
      <c r="F34" s="5">
        <v>25000</v>
      </c>
      <c r="G34" s="5">
        <v>25000</v>
      </c>
      <c r="H34" s="5">
        <v>25000</v>
      </c>
      <c r="I34" s="5">
        <v>25052.5</v>
      </c>
      <c r="J34" s="5">
        <v>25000</v>
      </c>
      <c r="K34" s="5">
        <v>25052.5</v>
      </c>
      <c r="L34" s="5">
        <v>24425.549511489</v>
      </c>
      <c r="M34" s="5">
        <v>24476.843165463128</v>
      </c>
      <c r="N34" s="5">
        <v>28000</v>
      </c>
      <c r="O34" s="5">
        <v>28000</v>
      </c>
      <c r="P34" s="5">
        <v>28000</v>
      </c>
      <c r="Q34" s="5">
        <v>30000</v>
      </c>
      <c r="R34" s="5">
        <v>30000</v>
      </c>
      <c r="S34" s="5">
        <v>29700.34</v>
      </c>
      <c r="T34" s="5">
        <v>30000</v>
      </c>
      <c r="U34" s="5">
        <v>30000</v>
      </c>
      <c r="V34" s="5">
        <v>30000</v>
      </c>
      <c r="W34" s="5">
        <v>30060</v>
      </c>
      <c r="X34" s="5">
        <v>30250</v>
      </c>
      <c r="Y34" s="5">
        <v>30500.648848369601</v>
      </c>
      <c r="Z34" s="7">
        <v>30000</v>
      </c>
      <c r="AA34" s="7">
        <v>30500</v>
      </c>
      <c r="AB34" s="7">
        <v>30500</v>
      </c>
      <c r="AC34" s="5">
        <v>30000</v>
      </c>
      <c r="AD34" s="7">
        <v>31000</v>
      </c>
      <c r="AE34" s="7">
        <v>30000</v>
      </c>
      <c r="AF34" s="5">
        <v>31500</v>
      </c>
      <c r="AG34" s="7">
        <v>32000</v>
      </c>
      <c r="AH34" s="6">
        <v>32500</v>
      </c>
      <c r="AI34" s="6">
        <v>32550</v>
      </c>
      <c r="AJ34" s="6">
        <v>34000</v>
      </c>
      <c r="AK34" s="15">
        <v>34000</v>
      </c>
      <c r="AL34" s="6">
        <v>35000</v>
      </c>
      <c r="AM34" s="6">
        <v>32005.85</v>
      </c>
      <c r="AN34" s="6">
        <v>34000</v>
      </c>
      <c r="AO34" s="26">
        <v>34500</v>
      </c>
      <c r="AP34" s="27">
        <v>34450</v>
      </c>
      <c r="AQ34" s="6">
        <v>35000</v>
      </c>
      <c r="AR34" s="15">
        <v>35000</v>
      </c>
      <c r="AS34" s="15">
        <v>35100</v>
      </c>
      <c r="AT34" s="15">
        <v>35150</v>
      </c>
      <c r="AU34" s="15">
        <v>35200</v>
      </c>
      <c r="AV34" s="15">
        <v>35240</v>
      </c>
      <c r="AW34" s="15">
        <v>35250</v>
      </c>
      <c r="AX34" s="15">
        <v>35450</v>
      </c>
      <c r="AY34" s="15">
        <v>35500</v>
      </c>
      <c r="AZ34" s="15">
        <v>35600</v>
      </c>
      <c r="BA34" s="4">
        <v>35000</v>
      </c>
      <c r="BB34" s="17">
        <v>35000</v>
      </c>
      <c r="BC34" s="17">
        <v>35000</v>
      </c>
      <c r="BD34" s="17">
        <v>35000</v>
      </c>
      <c r="BE34" s="17">
        <v>39000</v>
      </c>
      <c r="BF34" s="17">
        <v>39000</v>
      </c>
      <c r="BG34" s="17">
        <v>39520</v>
      </c>
      <c r="BH34" s="17">
        <v>38240</v>
      </c>
      <c r="BI34" s="17">
        <v>38100</v>
      </c>
      <c r="BJ34" s="17">
        <v>38250</v>
      </c>
      <c r="BK34" s="17">
        <v>38000</v>
      </c>
      <c r="BL34" s="17">
        <v>38100</v>
      </c>
      <c r="BM34" s="17">
        <v>38400</v>
      </c>
      <c r="BN34" s="17">
        <v>38350</v>
      </c>
      <c r="BO34" s="17">
        <v>38500</v>
      </c>
      <c r="BP34" s="17">
        <v>38750</v>
      </c>
      <c r="BQ34" s="17">
        <v>38550</v>
      </c>
      <c r="BR34" s="17">
        <v>38900</v>
      </c>
      <c r="BS34" s="17">
        <v>38600</v>
      </c>
      <c r="BT34" s="47"/>
      <c r="BU34" s="45">
        <f t="shared" si="0"/>
        <v>-2.3279352226720649</v>
      </c>
      <c r="BV34" s="45">
        <f t="shared" si="1"/>
        <v>-0.77120822622107965</v>
      </c>
    </row>
    <row r="35" spans="1:74" ht="15" customHeight="1" x14ac:dyDescent="0.3">
      <c r="A35" t="s">
        <v>40</v>
      </c>
      <c r="B35" s="3" t="s">
        <v>4</v>
      </c>
      <c r="C35" s="4">
        <v>22000</v>
      </c>
      <c r="D35" s="30">
        <v>22046.2</v>
      </c>
      <c r="E35" s="4">
        <v>22000</v>
      </c>
      <c r="F35" s="4">
        <v>29000</v>
      </c>
      <c r="G35" s="4">
        <v>22000</v>
      </c>
      <c r="H35" s="4">
        <v>22000</v>
      </c>
      <c r="I35" s="4">
        <v>26000</v>
      </c>
      <c r="J35" s="4">
        <v>22500</v>
      </c>
      <c r="K35" s="4">
        <v>27150.23360601185</v>
      </c>
      <c r="L35" s="4">
        <v>25827.999446334499</v>
      </c>
      <c r="M35" s="4">
        <v>27000</v>
      </c>
      <c r="N35" s="4">
        <v>30000</v>
      </c>
      <c r="O35" s="4">
        <v>29500.09</v>
      </c>
      <c r="P35" s="4">
        <v>29000</v>
      </c>
      <c r="Q35" s="6">
        <v>29500</v>
      </c>
      <c r="R35" s="5">
        <v>30000</v>
      </c>
      <c r="S35" s="5">
        <v>29000</v>
      </c>
      <c r="T35" s="10">
        <v>29000</v>
      </c>
      <c r="U35" s="8">
        <v>29000.33</v>
      </c>
      <c r="V35" s="42">
        <v>29500</v>
      </c>
      <c r="W35" s="51">
        <v>29500</v>
      </c>
      <c r="X35" s="42">
        <v>30000</v>
      </c>
      <c r="Y35" s="5">
        <v>32000</v>
      </c>
      <c r="Z35" s="5">
        <v>29666.666666666668</v>
      </c>
      <c r="AA35" s="6">
        <v>30000</v>
      </c>
      <c r="AB35" s="5">
        <v>29666.666666666701</v>
      </c>
      <c r="AC35" s="5">
        <v>29500</v>
      </c>
      <c r="AD35" s="12">
        <v>30000</v>
      </c>
      <c r="AE35" s="5">
        <v>30000</v>
      </c>
      <c r="AF35" s="5">
        <v>30000</v>
      </c>
      <c r="AG35" s="7">
        <v>30500</v>
      </c>
      <c r="AH35" s="6">
        <v>30500</v>
      </c>
      <c r="AI35" s="12">
        <v>31000</v>
      </c>
      <c r="AJ35" s="6">
        <v>36000</v>
      </c>
      <c r="AK35" s="15">
        <v>36000</v>
      </c>
      <c r="AL35" s="6">
        <v>28000</v>
      </c>
      <c r="AM35" s="6">
        <v>28000.14</v>
      </c>
      <c r="AN35" s="6">
        <v>26000</v>
      </c>
      <c r="AO35" s="26">
        <v>26600</v>
      </c>
      <c r="AP35" s="27">
        <v>26540</v>
      </c>
      <c r="AQ35" s="6">
        <v>25000</v>
      </c>
      <c r="AR35" s="15">
        <v>25000</v>
      </c>
      <c r="AS35" s="15">
        <v>25200</v>
      </c>
      <c r="AT35" s="15">
        <v>25100</v>
      </c>
      <c r="AU35" s="15">
        <v>25150</v>
      </c>
      <c r="AV35" s="15">
        <v>25200</v>
      </c>
      <c r="AW35" s="15">
        <v>25270</v>
      </c>
      <c r="AX35" s="15">
        <v>25300</v>
      </c>
      <c r="AY35" s="15">
        <v>25350</v>
      </c>
      <c r="AZ35" s="15">
        <v>25400</v>
      </c>
      <c r="BA35" s="4">
        <v>22500</v>
      </c>
      <c r="BB35" s="17">
        <v>22500</v>
      </c>
      <c r="BC35" s="17">
        <v>22500</v>
      </c>
      <c r="BD35" s="17">
        <v>22500</v>
      </c>
      <c r="BE35" s="17">
        <v>32500</v>
      </c>
      <c r="BF35" s="17">
        <v>32500</v>
      </c>
      <c r="BG35" s="17">
        <v>33700</v>
      </c>
      <c r="BH35" s="17">
        <v>33250</v>
      </c>
      <c r="BI35" s="17">
        <v>33200</v>
      </c>
      <c r="BJ35" s="17">
        <v>33500</v>
      </c>
      <c r="BK35" s="17">
        <v>33700</v>
      </c>
      <c r="BL35" s="17">
        <v>33600</v>
      </c>
      <c r="BM35" s="17">
        <v>33200</v>
      </c>
      <c r="BN35" s="17">
        <v>33500</v>
      </c>
      <c r="BO35" s="17">
        <v>33600</v>
      </c>
      <c r="BP35" s="17">
        <v>33785</v>
      </c>
      <c r="BQ35" s="17">
        <v>33800</v>
      </c>
      <c r="BR35" s="17">
        <v>33700</v>
      </c>
      <c r="BS35" s="17">
        <v>33600</v>
      </c>
      <c r="BT35" s="47"/>
      <c r="BU35" s="45">
        <f t="shared" si="0"/>
        <v>-0.29673590504451042</v>
      </c>
      <c r="BV35" s="45">
        <f t="shared" si="1"/>
        <v>-0.29673590504451042</v>
      </c>
    </row>
    <row r="36" spans="1:74" ht="15" customHeight="1" x14ac:dyDescent="0.3">
      <c r="A36" t="s">
        <v>41</v>
      </c>
      <c r="B36" s="3" t="s">
        <v>4</v>
      </c>
      <c r="C36" s="4">
        <v>25000</v>
      </c>
      <c r="D36" s="4">
        <v>25000</v>
      </c>
      <c r="E36" s="4">
        <v>25000</v>
      </c>
      <c r="F36" s="4">
        <v>25000</v>
      </c>
      <c r="G36" s="4">
        <v>25000</v>
      </c>
      <c r="H36" s="4">
        <v>25000</v>
      </c>
      <c r="I36" s="4">
        <v>25000</v>
      </c>
      <c r="J36" s="30">
        <v>25052.5</v>
      </c>
      <c r="K36" s="30">
        <v>25052.5</v>
      </c>
      <c r="L36" s="30">
        <v>25052.5</v>
      </c>
      <c r="M36" s="4">
        <v>35000</v>
      </c>
      <c r="N36" s="4">
        <v>35000</v>
      </c>
      <c r="O36" s="4">
        <v>35000</v>
      </c>
      <c r="P36" s="4">
        <v>35000</v>
      </c>
      <c r="Q36" s="43">
        <v>35540</v>
      </c>
      <c r="R36" s="5">
        <v>35000</v>
      </c>
      <c r="S36" s="5">
        <v>40000</v>
      </c>
      <c r="T36" s="10">
        <v>40550</v>
      </c>
      <c r="U36" s="8">
        <v>30500</v>
      </c>
      <c r="V36" s="42">
        <v>29000</v>
      </c>
      <c r="W36" s="51">
        <v>29000</v>
      </c>
      <c r="X36" s="42">
        <v>29000</v>
      </c>
      <c r="Y36" s="5">
        <v>29000</v>
      </c>
      <c r="Z36" s="5">
        <v>25000</v>
      </c>
      <c r="AA36" s="6">
        <v>26000</v>
      </c>
      <c r="AB36" s="6">
        <v>26000</v>
      </c>
      <c r="AC36" s="5">
        <v>25000</v>
      </c>
      <c r="AD36" s="5">
        <v>25500.112547000001</v>
      </c>
      <c r="AE36" s="5">
        <v>26000</v>
      </c>
      <c r="AF36" s="5">
        <v>26000</v>
      </c>
      <c r="AG36" s="5">
        <v>26000</v>
      </c>
      <c r="AH36" s="5">
        <v>26000</v>
      </c>
      <c r="AI36" s="5">
        <v>26000</v>
      </c>
      <c r="AJ36" s="6">
        <v>25000</v>
      </c>
      <c r="AK36" s="15">
        <v>25500</v>
      </c>
      <c r="AL36" s="6">
        <v>25000</v>
      </c>
      <c r="AM36" s="6">
        <v>26000.33</v>
      </c>
      <c r="AN36" s="6">
        <v>25500</v>
      </c>
      <c r="AO36" s="26">
        <v>26000</v>
      </c>
      <c r="AP36" s="27">
        <v>26000</v>
      </c>
      <c r="AQ36" s="6">
        <v>26250</v>
      </c>
      <c r="AR36" s="15">
        <v>26100</v>
      </c>
      <c r="AS36" s="15">
        <v>26050</v>
      </c>
      <c r="AT36" s="15">
        <v>26100</v>
      </c>
      <c r="AU36" s="15">
        <v>26200</v>
      </c>
      <c r="AV36" s="15">
        <v>26230</v>
      </c>
      <c r="AW36" s="15">
        <v>26250</v>
      </c>
      <c r="AX36" s="15">
        <v>26420</v>
      </c>
      <c r="AY36" s="15">
        <v>26450</v>
      </c>
      <c r="AZ36" s="15">
        <v>26500</v>
      </c>
      <c r="BA36" s="4">
        <v>27000</v>
      </c>
      <c r="BB36" s="4">
        <v>27000</v>
      </c>
      <c r="BC36" s="17">
        <v>27000</v>
      </c>
      <c r="BD36" s="17">
        <v>27000</v>
      </c>
      <c r="BE36" s="17">
        <v>36000</v>
      </c>
      <c r="BF36" s="17">
        <v>36000</v>
      </c>
      <c r="BG36" s="17">
        <v>36150</v>
      </c>
      <c r="BH36" s="17">
        <v>35000</v>
      </c>
      <c r="BI36" s="17">
        <v>35250</v>
      </c>
      <c r="BJ36" s="17">
        <v>35450</v>
      </c>
      <c r="BK36" s="17">
        <v>35500</v>
      </c>
      <c r="BL36" s="17">
        <v>35500</v>
      </c>
      <c r="BM36" s="17">
        <v>35600</v>
      </c>
      <c r="BN36" s="17">
        <v>35700</v>
      </c>
      <c r="BO36" s="17">
        <v>35800</v>
      </c>
      <c r="BP36" s="17">
        <v>35680</v>
      </c>
      <c r="BQ36" s="17">
        <v>35700</v>
      </c>
      <c r="BR36" s="17">
        <v>35600</v>
      </c>
      <c r="BS36" s="17">
        <v>35600</v>
      </c>
      <c r="BT36" s="47"/>
      <c r="BU36" s="45">
        <f t="shared" si="0"/>
        <v>-1.5214384508990317</v>
      </c>
      <c r="BV36" s="45">
        <f t="shared" si="1"/>
        <v>0</v>
      </c>
    </row>
    <row r="37" spans="1:74" ht="15" customHeight="1" x14ac:dyDescent="0.3">
      <c r="A37" t="s">
        <v>42</v>
      </c>
      <c r="B37" s="3" t="s">
        <v>4</v>
      </c>
      <c r="C37" s="5">
        <v>25000</v>
      </c>
      <c r="D37" s="5">
        <v>25052.5</v>
      </c>
      <c r="E37" s="5">
        <v>25105.110250000002</v>
      </c>
      <c r="F37" s="5">
        <v>25157.830981525</v>
      </c>
      <c r="G37" s="5">
        <v>25210.662426586201</v>
      </c>
      <c r="H37" s="5">
        <v>25263.604817682033</v>
      </c>
      <c r="I37" s="5">
        <v>25316.658387799165</v>
      </c>
      <c r="J37" s="5">
        <v>25369.823370413542</v>
      </c>
      <c r="K37" s="5">
        <v>25361.1889464101</v>
      </c>
      <c r="L37" s="5">
        <v>25361.1889464101</v>
      </c>
      <c r="M37" s="5">
        <v>25361.1889464101</v>
      </c>
      <c r="N37" s="5">
        <v>26584.03</v>
      </c>
      <c r="O37" s="5">
        <v>26584.93</v>
      </c>
      <c r="P37" s="5">
        <v>26584.93</v>
      </c>
      <c r="Q37" s="5">
        <v>26560.12</v>
      </c>
      <c r="R37" s="5">
        <v>26570</v>
      </c>
      <c r="S37" s="5">
        <v>27000</v>
      </c>
      <c r="T37" s="5">
        <v>28000</v>
      </c>
      <c r="U37" s="5">
        <v>28000.45</v>
      </c>
      <c r="V37" s="5">
        <v>28500</v>
      </c>
      <c r="W37" s="5">
        <v>28550</v>
      </c>
      <c r="X37" s="5">
        <v>29000</v>
      </c>
      <c r="Y37" s="5">
        <v>30000.6458490115</v>
      </c>
      <c r="Z37" s="5">
        <v>30000</v>
      </c>
      <c r="AA37" s="7">
        <v>30000.98</v>
      </c>
      <c r="AB37" s="7">
        <v>30000</v>
      </c>
      <c r="AC37" s="12">
        <v>30000</v>
      </c>
      <c r="AD37" s="5">
        <v>30500.112477999999</v>
      </c>
      <c r="AE37" s="5">
        <v>30125.273119499998</v>
      </c>
      <c r="AF37" s="5">
        <v>30200</v>
      </c>
      <c r="AG37" s="5">
        <v>30500</v>
      </c>
      <c r="AH37" s="7">
        <v>30500</v>
      </c>
      <c r="AI37" s="5">
        <v>30600</v>
      </c>
      <c r="AJ37" s="7">
        <v>30500</v>
      </c>
      <c r="AK37" s="7">
        <v>30600</v>
      </c>
      <c r="AL37" s="7">
        <v>30600</v>
      </c>
      <c r="AM37" s="6">
        <v>29000.01</v>
      </c>
      <c r="AN37" s="6">
        <v>30000</v>
      </c>
      <c r="AO37" s="6">
        <v>29859.344969373571</v>
      </c>
      <c r="AP37" s="15">
        <v>29900</v>
      </c>
      <c r="AQ37" s="15">
        <v>29607.095991782498</v>
      </c>
      <c r="AR37" s="15">
        <v>30000</v>
      </c>
      <c r="AS37" s="15">
        <v>30100</v>
      </c>
      <c r="AT37" s="15">
        <v>30150</v>
      </c>
      <c r="AU37" s="15">
        <v>30200</v>
      </c>
      <c r="AV37" s="15">
        <v>30250</v>
      </c>
      <c r="AW37" s="15">
        <v>30255</v>
      </c>
      <c r="AX37" s="15">
        <v>30500</v>
      </c>
      <c r="AY37" s="15">
        <v>31000</v>
      </c>
      <c r="AZ37" s="15">
        <v>32000</v>
      </c>
      <c r="BA37" s="4">
        <v>31200.58446219</v>
      </c>
      <c r="BB37" s="17">
        <v>31200</v>
      </c>
      <c r="BC37" s="17">
        <v>31200</v>
      </c>
      <c r="BD37" s="17">
        <v>31200</v>
      </c>
      <c r="BE37" s="17">
        <v>37200</v>
      </c>
      <c r="BF37" s="17">
        <v>37200</v>
      </c>
      <c r="BG37" s="17">
        <v>37500</v>
      </c>
      <c r="BH37" s="17">
        <v>37000</v>
      </c>
      <c r="BI37" s="17">
        <v>37000</v>
      </c>
      <c r="BJ37" s="17">
        <v>37250</v>
      </c>
      <c r="BK37" s="17">
        <v>37200</v>
      </c>
      <c r="BL37" s="17">
        <v>37000</v>
      </c>
      <c r="BM37" s="17">
        <v>37120</v>
      </c>
      <c r="BN37" s="17">
        <v>37250</v>
      </c>
      <c r="BO37" s="17">
        <v>37400</v>
      </c>
      <c r="BP37" s="17">
        <v>37550</v>
      </c>
      <c r="BQ37" s="17">
        <v>37500</v>
      </c>
      <c r="BR37" s="17">
        <v>37000</v>
      </c>
      <c r="BS37" s="17">
        <v>37300</v>
      </c>
      <c r="BT37" s="47"/>
      <c r="BU37" s="45">
        <f t="shared" si="0"/>
        <v>-0.53333333333333333</v>
      </c>
      <c r="BV37" s="45">
        <f t="shared" si="1"/>
        <v>0.81081081081081086</v>
      </c>
    </row>
    <row r="38" spans="1:74" ht="15" customHeight="1" x14ac:dyDescent="0.3">
      <c r="A38" t="s">
        <v>43</v>
      </c>
      <c r="B38" s="3" t="s">
        <v>4</v>
      </c>
      <c r="C38" s="5">
        <v>22000</v>
      </c>
      <c r="D38" s="5">
        <v>22046.2</v>
      </c>
      <c r="E38" s="5">
        <v>22092.497019999999</v>
      </c>
      <c r="F38" s="5">
        <v>22138.891263742</v>
      </c>
      <c r="G38" s="5">
        <v>22185.382935395857</v>
      </c>
      <c r="H38" s="5">
        <v>22231.972239560189</v>
      </c>
      <c r="I38" s="5">
        <v>22278.659381263267</v>
      </c>
      <c r="J38" s="5">
        <v>22325.44456596392</v>
      </c>
      <c r="K38" s="5">
        <v>22325.44456596392</v>
      </c>
      <c r="L38" s="5">
        <v>22770.680591596101</v>
      </c>
      <c r="M38" s="5">
        <v>22818.499020838452</v>
      </c>
      <c r="N38" s="5">
        <v>23866.417868782199</v>
      </c>
      <c r="O38" s="5">
        <v>23870.417868782199</v>
      </c>
      <c r="P38" s="5">
        <v>24050.55</v>
      </c>
      <c r="Q38" s="5">
        <v>25500.11</v>
      </c>
      <c r="R38" s="5">
        <v>25500.11</v>
      </c>
      <c r="S38" s="5">
        <v>26000</v>
      </c>
      <c r="T38" s="5">
        <v>31000</v>
      </c>
      <c r="U38" s="5">
        <v>30000</v>
      </c>
      <c r="V38" s="5">
        <v>30000</v>
      </c>
      <c r="W38" s="5">
        <v>30000</v>
      </c>
      <c r="X38" s="5">
        <v>30000</v>
      </c>
      <c r="Y38" s="5">
        <v>30000</v>
      </c>
      <c r="Z38" s="5">
        <v>30000</v>
      </c>
      <c r="AA38" s="7">
        <v>30000</v>
      </c>
      <c r="AB38" s="7">
        <v>30000</v>
      </c>
      <c r="AC38" s="5">
        <v>29500</v>
      </c>
      <c r="AD38" s="5">
        <v>30000.875412000001</v>
      </c>
      <c r="AE38" s="5">
        <v>30500.5</v>
      </c>
      <c r="AF38" s="7">
        <v>30500</v>
      </c>
      <c r="AG38" s="5">
        <v>31000</v>
      </c>
      <c r="AH38" s="7">
        <v>31200</v>
      </c>
      <c r="AI38" s="7">
        <v>31250</v>
      </c>
      <c r="AJ38" s="7">
        <v>30500</v>
      </c>
      <c r="AK38" s="7">
        <v>31000</v>
      </c>
      <c r="AL38" s="7">
        <v>31000</v>
      </c>
      <c r="AM38" s="6">
        <v>30890.2</v>
      </c>
      <c r="AN38" s="6">
        <v>31000</v>
      </c>
      <c r="AO38" s="6">
        <v>31000</v>
      </c>
      <c r="AP38" s="15">
        <v>31100</v>
      </c>
      <c r="AQ38" s="15">
        <v>30090.2</v>
      </c>
      <c r="AR38" s="15">
        <v>31100</v>
      </c>
      <c r="AS38" s="15">
        <v>32250</v>
      </c>
      <c r="AT38" s="15">
        <v>32200</v>
      </c>
      <c r="AU38" s="15">
        <v>32300</v>
      </c>
      <c r="AV38" s="15">
        <v>32300</v>
      </c>
      <c r="AW38" s="15">
        <v>32350</v>
      </c>
      <c r="AX38" s="15">
        <v>32430</v>
      </c>
      <c r="AY38" s="15">
        <v>32485</v>
      </c>
      <c r="AZ38" s="15">
        <v>32500</v>
      </c>
      <c r="BA38" s="15">
        <v>32500</v>
      </c>
      <c r="BB38" s="15">
        <v>32500</v>
      </c>
      <c r="BC38" s="15">
        <v>32500</v>
      </c>
      <c r="BD38" s="15">
        <v>32500</v>
      </c>
      <c r="BE38" s="15">
        <v>36500</v>
      </c>
      <c r="BF38" s="15">
        <v>36500</v>
      </c>
      <c r="BG38" s="15">
        <v>36800</v>
      </c>
      <c r="BH38" s="15">
        <v>36250</v>
      </c>
      <c r="BI38" s="15">
        <v>36200</v>
      </c>
      <c r="BJ38" s="15">
        <v>36350</v>
      </c>
      <c r="BK38" s="15">
        <v>36500</v>
      </c>
      <c r="BL38" s="15">
        <v>36550</v>
      </c>
      <c r="BM38" s="15">
        <v>36500</v>
      </c>
      <c r="BN38" s="15">
        <v>36450</v>
      </c>
      <c r="BO38" s="15">
        <v>36500</v>
      </c>
      <c r="BP38" s="15">
        <v>36600</v>
      </c>
      <c r="BQ38" s="15">
        <v>37000</v>
      </c>
      <c r="BR38" s="15">
        <v>37500</v>
      </c>
      <c r="BS38" s="15">
        <v>37350</v>
      </c>
      <c r="BT38" s="48"/>
      <c r="BU38" s="45">
        <f t="shared" si="0"/>
        <v>1.4945652173913044</v>
      </c>
      <c r="BV38" s="45">
        <f t="shared" si="1"/>
        <v>-0.4</v>
      </c>
    </row>
    <row r="39" spans="1:74" ht="15" customHeight="1" x14ac:dyDescent="0.3">
      <c r="A39" s="54" t="s">
        <v>46</v>
      </c>
      <c r="C39" s="44">
        <f>AVERAGE(C2:C38)</f>
        <v>23560.068918918918</v>
      </c>
      <c r="D39" s="44">
        <f t="shared" ref="D39:BO39" si="2">AVERAGE(D2:D38)</f>
        <v>24033.482788873873</v>
      </c>
      <c r="E39" s="44">
        <f t="shared" si="2"/>
        <v>24088.528332009784</v>
      </c>
      <c r="F39" s="44">
        <f t="shared" si="2"/>
        <v>23842.63481771067</v>
      </c>
      <c r="G39" s="44">
        <f t="shared" si="2"/>
        <v>23620.880251728755</v>
      </c>
      <c r="H39" s="44">
        <f t="shared" si="2"/>
        <v>24290.413733590733</v>
      </c>
      <c r="I39" s="44">
        <f t="shared" si="2"/>
        <v>24669.849005880107</v>
      </c>
      <c r="J39" s="44">
        <f t="shared" si="2"/>
        <v>24145.414745973991</v>
      </c>
      <c r="K39" s="44">
        <f t="shared" si="2"/>
        <v>24105.164689481389</v>
      </c>
      <c r="L39" s="44">
        <f t="shared" si="2"/>
        <v>24399.692796820385</v>
      </c>
      <c r="M39" s="44">
        <f t="shared" si="2"/>
        <v>26533.552732510008</v>
      </c>
      <c r="N39" s="44">
        <f t="shared" si="2"/>
        <v>29613.803881280157</v>
      </c>
      <c r="O39" s="44">
        <f t="shared" si="2"/>
        <v>29575.069367842982</v>
      </c>
      <c r="P39" s="44">
        <f t="shared" si="2"/>
        <v>29842.022329132273</v>
      </c>
      <c r="Q39" s="44">
        <f t="shared" si="2"/>
        <v>30587.397117117125</v>
      </c>
      <c r="R39" s="44">
        <f t="shared" si="2"/>
        <v>30803.027027027034</v>
      </c>
      <c r="S39" s="44">
        <f t="shared" si="2"/>
        <v>31651.789639639635</v>
      </c>
      <c r="T39" s="44">
        <f t="shared" si="2"/>
        <v>32228.547578292571</v>
      </c>
      <c r="U39" s="44">
        <f t="shared" si="2"/>
        <v>31874.345405405405</v>
      </c>
      <c r="V39" s="44">
        <f t="shared" si="2"/>
        <v>32007.080990990988</v>
      </c>
      <c r="W39" s="44">
        <f t="shared" si="2"/>
        <v>32249.261261261257</v>
      </c>
      <c r="X39" s="44">
        <f t="shared" si="2"/>
        <v>32505.66409266409</v>
      </c>
      <c r="Y39" s="44">
        <f t="shared" si="2"/>
        <v>32492.557066201025</v>
      </c>
      <c r="Z39" s="44">
        <f t="shared" si="2"/>
        <v>32415.817238291242</v>
      </c>
      <c r="AA39" s="44">
        <f t="shared" si="2"/>
        <v>33055.01154549342</v>
      </c>
      <c r="AB39" s="44">
        <f t="shared" si="2"/>
        <v>32567.597671619547</v>
      </c>
      <c r="AC39" s="44">
        <f t="shared" si="2"/>
        <v>31282.905405405407</v>
      </c>
      <c r="AD39" s="44">
        <f t="shared" si="2"/>
        <v>31833.456695660363</v>
      </c>
      <c r="AE39" s="44">
        <f t="shared" si="2"/>
        <v>31659.818961921046</v>
      </c>
      <c r="AF39" s="44">
        <f t="shared" si="2"/>
        <v>31828.37837837838</v>
      </c>
      <c r="AG39" s="44">
        <f t="shared" si="2"/>
        <v>32016.216216216217</v>
      </c>
      <c r="AH39" s="44">
        <f t="shared" si="2"/>
        <v>32330.405405405407</v>
      </c>
      <c r="AI39" s="44">
        <f t="shared" si="2"/>
        <v>32378.91891891892</v>
      </c>
      <c r="AJ39" s="44">
        <f t="shared" si="2"/>
        <v>32549.324324324323</v>
      </c>
      <c r="AK39" s="44">
        <f t="shared" si="2"/>
        <v>32804.054054054053</v>
      </c>
      <c r="AL39" s="44">
        <f t="shared" si="2"/>
        <v>31471.62162162162</v>
      </c>
      <c r="AM39" s="44">
        <f t="shared" si="2"/>
        <v>30463.863972972973</v>
      </c>
      <c r="AN39" s="44">
        <f t="shared" si="2"/>
        <v>30681.934528118516</v>
      </c>
      <c r="AO39" s="44">
        <f t="shared" si="2"/>
        <v>30620.188546297493</v>
      </c>
      <c r="AP39" s="44">
        <f t="shared" si="2"/>
        <v>30721.18918918919</v>
      </c>
      <c r="AQ39" s="44">
        <f t="shared" si="2"/>
        <v>30362.436233555225</v>
      </c>
      <c r="AR39" s="44">
        <f t="shared" si="2"/>
        <v>30464.864864864863</v>
      </c>
      <c r="AS39" s="44">
        <f t="shared" si="2"/>
        <v>30562.972972972973</v>
      </c>
      <c r="AT39" s="44">
        <f t="shared" si="2"/>
        <v>30546.35135135135</v>
      </c>
      <c r="AU39" s="44">
        <f t="shared" si="2"/>
        <v>30583.91891891892</v>
      </c>
      <c r="AV39" s="44">
        <f t="shared" si="2"/>
        <v>30615.432432432433</v>
      </c>
      <c r="AW39" s="44">
        <f t="shared" si="2"/>
        <v>30641.35135135135</v>
      </c>
      <c r="AX39" s="44">
        <f t="shared" si="2"/>
        <v>30753.162162162163</v>
      </c>
      <c r="AY39" s="44">
        <f t="shared" si="2"/>
        <v>30831.756756756757</v>
      </c>
      <c r="AZ39" s="44">
        <f t="shared" si="2"/>
        <v>30904.891891891893</v>
      </c>
      <c r="BA39" s="44">
        <f t="shared" si="2"/>
        <v>30743.664444924056</v>
      </c>
      <c r="BB39" s="44">
        <f t="shared" si="2"/>
        <v>30743.64864864865</v>
      </c>
      <c r="BC39" s="44">
        <f t="shared" si="2"/>
        <v>30743.64864864865</v>
      </c>
      <c r="BD39" s="44">
        <f t="shared" si="2"/>
        <v>30743.64864864865</v>
      </c>
      <c r="BE39" s="44">
        <f t="shared" si="2"/>
        <v>36611.216216216213</v>
      </c>
      <c r="BF39" s="44">
        <f t="shared" si="2"/>
        <v>36611.216216216213</v>
      </c>
      <c r="BG39" s="44">
        <f t="shared" si="2"/>
        <v>36884.594594594593</v>
      </c>
      <c r="BH39" s="44">
        <f t="shared" si="2"/>
        <v>36256.08108108108</v>
      </c>
      <c r="BI39" s="44">
        <f t="shared" si="2"/>
        <v>36301.740540540537</v>
      </c>
      <c r="BJ39" s="44">
        <f t="shared" si="2"/>
        <v>36483.37837837838</v>
      </c>
      <c r="BK39" s="44">
        <f t="shared" si="2"/>
        <v>36463.648648648646</v>
      </c>
      <c r="BL39" s="44">
        <f t="shared" si="2"/>
        <v>36458.108108108107</v>
      </c>
      <c r="BM39" s="44">
        <f t="shared" si="2"/>
        <v>36495.405405405407</v>
      </c>
      <c r="BN39" s="44">
        <f t="shared" si="2"/>
        <v>36409.45945945946</v>
      </c>
      <c r="BO39" s="44">
        <f t="shared" si="2"/>
        <v>36552.7027027027</v>
      </c>
      <c r="BP39" s="44">
        <f t="shared" ref="BP39:BS39" si="3">AVERAGE(BP2:BP38)</f>
        <v>36662.567567567567</v>
      </c>
      <c r="BQ39" s="44">
        <f t="shared" si="3"/>
        <v>36779.729729729726</v>
      </c>
      <c r="BR39" s="44">
        <f t="shared" si="3"/>
        <v>36805.405405405407</v>
      </c>
      <c r="BS39" s="44">
        <f t="shared" si="3"/>
        <v>36922.972972972973</v>
      </c>
      <c r="BU39" s="45"/>
      <c r="BV39" s="45"/>
    </row>
    <row r="40" spans="1:74" ht="15" customHeight="1" x14ac:dyDescent="0.3">
      <c r="A40" s="54" t="s">
        <v>47</v>
      </c>
      <c r="C40" s="44"/>
      <c r="D40" s="44">
        <f t="shared" ref="D40:M40" si="4">(D39-C39)/C39*100</f>
        <v>2.0093908535844727</v>
      </c>
      <c r="E40" s="44">
        <f t="shared" si="4"/>
        <v>0.22903689664734886</v>
      </c>
      <c r="F40" s="44">
        <f t="shared" si="4"/>
        <v>-1.0207909379518261</v>
      </c>
      <c r="G40" s="44">
        <f t="shared" si="4"/>
        <v>-0.93007575579353574</v>
      </c>
      <c r="H40" s="44">
        <f t="shared" si="4"/>
        <v>2.8344984383593244</v>
      </c>
      <c r="I40" s="44">
        <f t="shared" si="4"/>
        <v>1.562078260382453</v>
      </c>
      <c r="J40" s="44">
        <f t="shared" si="4"/>
        <v>-2.1258105786586556</v>
      </c>
      <c r="K40" s="44">
        <f t="shared" si="4"/>
        <v>-0.16669855090939198</v>
      </c>
      <c r="L40" s="44">
        <f t="shared" si="4"/>
        <v>1.221846484490178</v>
      </c>
      <c r="M40" s="44">
        <f t="shared" si="4"/>
        <v>8.7454377129194594</v>
      </c>
      <c r="N40" s="44">
        <f>(N39-M39)/M39*100</f>
        <v>11.608890749847069</v>
      </c>
      <c r="O40" s="44">
        <f>(O39-N39)/N39*100</f>
        <v>-0.13079884499964786</v>
      </c>
      <c r="P40" s="44">
        <f t="shared" ref="P40:BS40" si="5">(P39-O39)/O39*100</f>
        <v>0.90262835217404247</v>
      </c>
      <c r="Q40" s="44">
        <f t="shared" si="5"/>
        <v>2.4977355078821364</v>
      </c>
      <c r="R40" s="44">
        <f t="shared" si="5"/>
        <v>0.70496325360499312</v>
      </c>
      <c r="S40" s="44">
        <f t="shared" si="5"/>
        <v>2.7554519621330873</v>
      </c>
      <c r="T40" s="44">
        <f t="shared" si="5"/>
        <v>1.8221969285762716</v>
      </c>
      <c r="U40" s="44">
        <f t="shared" si="5"/>
        <v>-1.0990323781321676</v>
      </c>
      <c r="V40" s="44">
        <f t="shared" si="5"/>
        <v>0.41643391855530376</v>
      </c>
      <c r="W40" s="44">
        <f t="shared" si="5"/>
        <v>0.75664591325412078</v>
      </c>
      <c r="X40" s="44">
        <f t="shared" si="5"/>
        <v>0.795065751508644</v>
      </c>
      <c r="Y40" s="44">
        <f t="shared" si="5"/>
        <v>-4.032228483534743E-2</v>
      </c>
      <c r="Z40" s="44">
        <f t="shared" si="5"/>
        <v>-0.2361766350165424</v>
      </c>
      <c r="AA40" s="44">
        <f t="shared" si="5"/>
        <v>1.9718593009807854</v>
      </c>
      <c r="AB40" s="44">
        <f t="shared" si="5"/>
        <v>-1.4745536337297842</v>
      </c>
      <c r="AC40" s="44">
        <f t="shared" si="5"/>
        <v>-3.9446945985016968</v>
      </c>
      <c r="AD40" s="44">
        <f t="shared" si="5"/>
        <v>1.7599109901084375</v>
      </c>
      <c r="AE40" s="44">
        <f t="shared" si="5"/>
        <v>-0.54545673565820374</v>
      </c>
      <c r="AF40" s="44">
        <f t="shared" si="5"/>
        <v>0.53240802374792295</v>
      </c>
      <c r="AG40" s="44">
        <f t="shared" si="5"/>
        <v>0.59015836623784246</v>
      </c>
      <c r="AH40" s="44">
        <f t="shared" si="5"/>
        <v>0.98134391355732165</v>
      </c>
      <c r="AI40" s="44">
        <f t="shared" si="5"/>
        <v>0.1500553825576286</v>
      </c>
      <c r="AJ40" s="44">
        <f t="shared" si="5"/>
        <v>0.52628503697767282</v>
      </c>
      <c r="AK40" s="44">
        <f t="shared" si="5"/>
        <v>0.7825960600336298</v>
      </c>
      <c r="AL40" s="44">
        <f t="shared" si="5"/>
        <v>-4.0617919670442868</v>
      </c>
      <c r="AM40" s="44">
        <f t="shared" si="5"/>
        <v>-3.2021154192966583</v>
      </c>
      <c r="AN40" s="44">
        <f t="shared" si="5"/>
        <v>0.71583353752830425</v>
      </c>
      <c r="AO40" s="44">
        <f t="shared" si="5"/>
        <v>-0.20124539984411838</v>
      </c>
      <c r="AP40" s="44">
        <f t="shared" si="5"/>
        <v>0.32984983988254862</v>
      </c>
      <c r="AQ40" s="44">
        <f t="shared" si="5"/>
        <v>-1.167770405711412</v>
      </c>
      <c r="AR40" s="44">
        <f t="shared" si="5"/>
        <v>0.33735313767884856</v>
      </c>
      <c r="AS40" s="44">
        <f t="shared" si="5"/>
        <v>0.32203690560682013</v>
      </c>
      <c r="AT40" s="44">
        <f t="shared" si="5"/>
        <v>-5.4384832379762577E-2</v>
      </c>
      <c r="AU40" s="44">
        <f t="shared" si="5"/>
        <v>0.12298544967108897</v>
      </c>
      <c r="AV40" s="44">
        <f t="shared" si="5"/>
        <v>0.10303948816062078</v>
      </c>
      <c r="AW40" s="44">
        <f t="shared" si="5"/>
        <v>8.4659653186734921E-2</v>
      </c>
      <c r="AX40" s="44">
        <f t="shared" si="5"/>
        <v>0.36490169617105506</v>
      </c>
      <c r="AY40" s="44">
        <f t="shared" si="5"/>
        <v>0.25556589654150697</v>
      </c>
      <c r="AZ40" s="44">
        <f t="shared" si="5"/>
        <v>0.23720716179790596</v>
      </c>
      <c r="BA40" s="44">
        <f t="shared" si="5"/>
        <v>-0.52168908253044832</v>
      </c>
      <c r="BB40" s="44">
        <f t="shared" si="5"/>
        <v>-5.1380587482959069E-5</v>
      </c>
      <c r="BC40" s="44">
        <f t="shared" si="5"/>
        <v>0</v>
      </c>
      <c r="BD40" s="44">
        <f t="shared" si="5"/>
        <v>0</v>
      </c>
      <c r="BE40" s="44">
        <f t="shared" si="5"/>
        <v>19.085462609284257</v>
      </c>
      <c r="BF40" s="44">
        <f t="shared" si="5"/>
        <v>0</v>
      </c>
      <c r="BG40" s="44">
        <f t="shared" si="5"/>
        <v>0.7467066288207399</v>
      </c>
      <c r="BH40" s="44">
        <f t="shared" si="5"/>
        <v>-1.7040000586196531</v>
      </c>
      <c r="BI40" s="44">
        <f t="shared" si="5"/>
        <v>0.12593600327996526</v>
      </c>
      <c r="BJ40" s="44">
        <f t="shared" si="5"/>
        <v>0.50035572711726095</v>
      </c>
      <c r="BK40" s="44">
        <f t="shared" si="5"/>
        <v>-5.4078680776521365E-2</v>
      </c>
      <c r="BL40" s="44">
        <f t="shared" si="5"/>
        <v>-1.5194695939308544E-2</v>
      </c>
      <c r="BM40" s="44">
        <f t="shared" si="5"/>
        <v>0.10230179028133803</v>
      </c>
      <c r="BN40" s="44">
        <f t="shared" si="5"/>
        <v>-0.23549798938037586</v>
      </c>
      <c r="BO40" s="44">
        <f t="shared" si="5"/>
        <v>0.39342315258136579</v>
      </c>
      <c r="BP40" s="44">
        <f t="shared" si="5"/>
        <v>0.30056564013457598</v>
      </c>
      <c r="BQ40" s="44">
        <f t="shared" si="5"/>
        <v>0.31956889529418497</v>
      </c>
      <c r="BR40" s="44">
        <f t="shared" si="5"/>
        <v>6.9809310357509993E-2</v>
      </c>
      <c r="BS40" s="44">
        <f t="shared" si="5"/>
        <v>0.31943016595681917</v>
      </c>
    </row>
    <row r="41" spans="1:74" ht="15" customHeight="1" x14ac:dyDescent="0.3">
      <c r="A41" s="54" t="s">
        <v>48</v>
      </c>
      <c r="O41" s="44">
        <f>(O39-C39)/C39*100</f>
        <v>25.530487494007165</v>
      </c>
      <c r="P41" s="44">
        <f t="shared" ref="P41:BS41" si="6">(P39-D39)/D39*100</f>
        <v>24.168530176356384</v>
      </c>
      <c r="Q41" s="44">
        <f t="shared" si="6"/>
        <v>26.979102648090748</v>
      </c>
      <c r="R41" s="44">
        <f t="shared" si="6"/>
        <v>29.19304960434188</v>
      </c>
      <c r="S41" s="44">
        <f t="shared" si="6"/>
        <v>33.99919606011769</v>
      </c>
      <c r="T41" s="44">
        <f t="shared" si="6"/>
        <v>32.680109658751306</v>
      </c>
      <c r="U41" s="44">
        <f t="shared" si="6"/>
        <v>29.203650163436723</v>
      </c>
      <c r="V41" s="44">
        <f t="shared" si="6"/>
        <v>32.55966537633342</v>
      </c>
      <c r="W41" s="44">
        <f t="shared" si="6"/>
        <v>33.78569147604145</v>
      </c>
      <c r="X41" s="44">
        <f t="shared" si="6"/>
        <v>33.221612105296764</v>
      </c>
      <c r="Y41" s="44">
        <f t="shared" si="6"/>
        <v>22.458373342480435</v>
      </c>
      <c r="Z41" s="44">
        <f t="shared" si="6"/>
        <v>9.461848833213649</v>
      </c>
      <c r="AA41" s="44">
        <f t="shared" si="6"/>
        <v>11.766471734582591</v>
      </c>
      <c r="AB41" s="44">
        <f t="shared" si="6"/>
        <v>9.1333466359165705</v>
      </c>
      <c r="AC41" s="44">
        <f t="shared" si="6"/>
        <v>2.2738394039389043</v>
      </c>
      <c r="AD41" s="44">
        <f t="shared" si="6"/>
        <v>3.3452221034290388</v>
      </c>
      <c r="AE41" s="44">
        <f t="shared" si="6"/>
        <v>2.5367672326986088E-2</v>
      </c>
      <c r="AF41" s="44">
        <f t="shared" si="6"/>
        <v>-1.2416606703794617</v>
      </c>
      <c r="AG41" s="44">
        <f t="shared" si="6"/>
        <v>0.44509403724649388</v>
      </c>
      <c r="AH41" s="44">
        <f t="shared" si="6"/>
        <v>1.0101652646969745</v>
      </c>
      <c r="AI41" s="44">
        <f t="shared" si="6"/>
        <v>0.40204845812518242</v>
      </c>
      <c r="AJ41" s="44">
        <f t="shared" si="6"/>
        <v>0.13431576581782942</v>
      </c>
      <c r="AK41" s="44">
        <f t="shared" si="6"/>
        <v>0.95867181895957798</v>
      </c>
      <c r="AL41" s="44">
        <f t="shared" si="6"/>
        <v>-2.9127620313526723</v>
      </c>
      <c r="AM41" s="44">
        <f t="shared" si="6"/>
        <v>-7.838894773805376</v>
      </c>
      <c r="AN41" s="44">
        <f t="shared" si="6"/>
        <v>-5.7899976612160708</v>
      </c>
      <c r="AO41" s="44">
        <f t="shared" si="6"/>
        <v>-2.1184632645834802</v>
      </c>
      <c r="AP41" s="44">
        <f t="shared" si="6"/>
        <v>-3.4940205115167426</v>
      </c>
      <c r="AQ41" s="44">
        <f t="shared" si="6"/>
        <v>-4.0978842296168922</v>
      </c>
      <c r="AR41" s="44">
        <f t="shared" si="6"/>
        <v>-4.2839553347768966</v>
      </c>
      <c r="AS41" s="44">
        <f t="shared" si="6"/>
        <v>-4.5390849231808206</v>
      </c>
      <c r="AT41" s="44">
        <f t="shared" si="6"/>
        <v>-5.5181926477042449</v>
      </c>
      <c r="AU41" s="44">
        <f t="shared" si="6"/>
        <v>-5.5437304886395884</v>
      </c>
      <c r="AV41" s="44">
        <f t="shared" si="6"/>
        <v>-5.9414194673364689</v>
      </c>
      <c r="AW41" s="44">
        <f t="shared" si="6"/>
        <v>-6.5927909371781697</v>
      </c>
      <c r="AX41" s="44">
        <f t="shared" si="6"/>
        <v>-2.2828803297694091</v>
      </c>
      <c r="AY41" s="44">
        <f t="shared" si="6"/>
        <v>1.2076366415966535</v>
      </c>
      <c r="AZ41" s="44">
        <f t="shared" si="6"/>
        <v>0.72667309673400071</v>
      </c>
      <c r="BA41" s="44">
        <f t="shared" si="6"/>
        <v>0.40324996183438838</v>
      </c>
      <c r="BB41" s="44">
        <f t="shared" si="6"/>
        <v>7.3107389564735836E-2</v>
      </c>
      <c r="BC41" s="44">
        <f t="shared" si="6"/>
        <v>1.2555396153360248</v>
      </c>
      <c r="BD41" s="44">
        <f t="shared" si="6"/>
        <v>0.91509936124912328</v>
      </c>
      <c r="BE41" s="44">
        <f t="shared" si="6"/>
        <v>19.789446689599664</v>
      </c>
      <c r="BF41" s="44">
        <f t="shared" si="6"/>
        <v>19.854629428913963</v>
      </c>
      <c r="BG41" s="44">
        <f t="shared" si="6"/>
        <v>20.601269877740013</v>
      </c>
      <c r="BH41" s="44">
        <f t="shared" si="6"/>
        <v>18.424200478296136</v>
      </c>
      <c r="BI41" s="44">
        <f t="shared" si="6"/>
        <v>18.473040318241551</v>
      </c>
      <c r="BJ41" s="44">
        <f t="shared" si="6"/>
        <v>18.632933374462919</v>
      </c>
      <c r="BK41" s="44">
        <f t="shared" si="6"/>
        <v>18.266529333128787</v>
      </c>
      <c r="BL41" s="44">
        <f t="shared" si="6"/>
        <v>17.968728820155285</v>
      </c>
      <c r="BM41" s="44">
        <f t="shared" si="6"/>
        <v>18.708703286770991</v>
      </c>
      <c r="BN41" s="44">
        <f t="shared" si="6"/>
        <v>18.429207526933709</v>
      </c>
      <c r="BO41" s="44">
        <f t="shared" si="6"/>
        <v>18.895135448763298</v>
      </c>
      <c r="BP41" s="44">
        <f t="shared" si="6"/>
        <v>19.252493373713744</v>
      </c>
      <c r="BQ41" s="44">
        <f t="shared" si="6"/>
        <v>0.46027838168040314</v>
      </c>
      <c r="BR41" s="44">
        <f t="shared" si="6"/>
        <v>0.53040900920188894</v>
      </c>
      <c r="BS41" s="44">
        <f t="shared" si="6"/>
        <v>0.10404988532530725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56092-CBA6-4362-87ED-BD015ED6C7FD}">
  <dimension ref="A1:BV41"/>
  <sheetViews>
    <sheetView workbookViewId="0">
      <pane xSplit="2" ySplit="1" topLeftCell="D22" activePane="bottomRight" state="frozen"/>
      <selection pane="topRight" activeCell="C1" sqref="C1"/>
      <selection pane="bottomLeft" activeCell="A2" sqref="A2"/>
      <selection pane="bottomRight" activeCell="N41" sqref="N41"/>
    </sheetView>
  </sheetViews>
  <sheetFormatPr defaultRowHeight="14.4" x14ac:dyDescent="0.3"/>
  <cols>
    <col min="1" max="1" width="17.6640625" customWidth="1"/>
    <col min="2" max="2" width="19.88671875" customWidth="1"/>
  </cols>
  <sheetData>
    <row r="1" spans="1:74" ht="15" customHeight="1" x14ac:dyDescent="0.3">
      <c r="A1" t="s">
        <v>0</v>
      </c>
      <c r="B1" s="1" t="s">
        <v>1</v>
      </c>
      <c r="C1" s="2">
        <v>42370</v>
      </c>
      <c r="D1" s="2">
        <v>42401</v>
      </c>
      <c r="E1" s="2">
        <v>42430</v>
      </c>
      <c r="F1" s="2">
        <v>42461</v>
      </c>
      <c r="G1" s="2">
        <v>42491</v>
      </c>
      <c r="H1" s="2">
        <v>42522</v>
      </c>
      <c r="I1" s="2">
        <v>42552</v>
      </c>
      <c r="J1" s="2">
        <v>42583</v>
      </c>
      <c r="K1" s="2">
        <v>42614</v>
      </c>
      <c r="L1" s="2">
        <v>42644</v>
      </c>
      <c r="M1" s="2">
        <v>42675</v>
      </c>
      <c r="N1" s="2">
        <v>42705</v>
      </c>
      <c r="O1" s="2">
        <v>42736</v>
      </c>
      <c r="P1" s="2">
        <v>42767</v>
      </c>
      <c r="Q1" s="2">
        <v>42795</v>
      </c>
      <c r="R1" s="2">
        <v>42826</v>
      </c>
      <c r="S1" s="2">
        <v>42856</v>
      </c>
      <c r="T1" s="2">
        <v>42887</v>
      </c>
      <c r="U1" s="2">
        <v>42917</v>
      </c>
      <c r="V1" s="2">
        <v>42948</v>
      </c>
      <c r="W1" s="2">
        <v>42979</v>
      </c>
      <c r="X1" s="2">
        <v>43009</v>
      </c>
      <c r="Y1" s="2">
        <v>43040</v>
      </c>
      <c r="Z1" s="2">
        <v>43070</v>
      </c>
      <c r="AA1" s="2">
        <v>43101</v>
      </c>
      <c r="AB1" s="2">
        <v>43132</v>
      </c>
      <c r="AC1" s="2">
        <v>43160</v>
      </c>
      <c r="AD1" s="2">
        <v>43191</v>
      </c>
      <c r="AE1" s="2">
        <v>43221</v>
      </c>
      <c r="AF1" s="2">
        <v>43252</v>
      </c>
      <c r="AG1" s="2">
        <v>43282</v>
      </c>
      <c r="AH1" s="2">
        <v>43313</v>
      </c>
      <c r="AI1" s="2">
        <v>43344</v>
      </c>
      <c r="AJ1" s="2">
        <v>43374</v>
      </c>
      <c r="AK1" s="2">
        <v>43405</v>
      </c>
      <c r="AL1" s="2">
        <v>43435</v>
      </c>
      <c r="AM1" s="2">
        <v>43466</v>
      </c>
      <c r="AN1" s="2">
        <v>43497</v>
      </c>
      <c r="AO1" s="2">
        <v>43525</v>
      </c>
      <c r="AP1" s="2">
        <v>43556</v>
      </c>
      <c r="AQ1" s="2">
        <v>43586</v>
      </c>
      <c r="AR1" s="2">
        <v>43617</v>
      </c>
      <c r="AS1" s="2">
        <v>43647</v>
      </c>
      <c r="AT1" s="2">
        <v>43678</v>
      </c>
      <c r="AU1" s="2">
        <v>43709</v>
      </c>
      <c r="AV1" s="2">
        <v>43739</v>
      </c>
      <c r="AW1" s="2">
        <v>43770</v>
      </c>
      <c r="AX1" s="2">
        <v>43800</v>
      </c>
      <c r="AY1" s="2">
        <v>43831</v>
      </c>
      <c r="AZ1" s="2">
        <v>43862</v>
      </c>
      <c r="BA1" s="2">
        <v>43891</v>
      </c>
      <c r="BB1" s="2">
        <v>43922</v>
      </c>
      <c r="BC1" s="2">
        <v>43952</v>
      </c>
      <c r="BD1" s="2">
        <v>43983</v>
      </c>
      <c r="BE1" s="2">
        <v>44013</v>
      </c>
      <c r="BF1" s="2">
        <v>44044</v>
      </c>
      <c r="BG1" s="2">
        <v>44075</v>
      </c>
      <c r="BH1" s="2">
        <v>44105</v>
      </c>
      <c r="BI1" s="2">
        <v>44136</v>
      </c>
      <c r="BJ1" s="2">
        <v>44166</v>
      </c>
      <c r="BK1" s="2">
        <v>44197</v>
      </c>
      <c r="BL1" s="2">
        <v>44228</v>
      </c>
      <c r="BM1" s="2">
        <v>44256</v>
      </c>
      <c r="BN1" s="2">
        <v>44287</v>
      </c>
      <c r="BO1" s="2">
        <v>44317</v>
      </c>
      <c r="BP1" s="2">
        <v>44348</v>
      </c>
      <c r="BQ1" s="2">
        <v>44378</v>
      </c>
      <c r="BR1" s="2">
        <v>44409</v>
      </c>
      <c r="BS1" s="2">
        <v>44440</v>
      </c>
      <c r="BT1" s="46"/>
      <c r="BU1" s="53" t="s">
        <v>44</v>
      </c>
      <c r="BV1" s="53" t="s">
        <v>45</v>
      </c>
    </row>
    <row r="2" spans="1:74" ht="15" customHeight="1" x14ac:dyDescent="0.3">
      <c r="A2" t="s">
        <v>9</v>
      </c>
      <c r="B2" s="3" t="s">
        <v>3</v>
      </c>
      <c r="C2" s="4">
        <v>580.55555555555543</v>
      </c>
      <c r="D2" s="4">
        <v>408.730158730158</v>
      </c>
      <c r="E2" s="4">
        <v>416.9642857142855</v>
      </c>
      <c r="F2" s="4">
        <v>535.41666666666652</v>
      </c>
      <c r="G2" s="4">
        <v>463.09523809523751</v>
      </c>
      <c r="H2" s="4">
        <v>503.33333333333303</v>
      </c>
      <c r="I2" s="4">
        <v>560.33333333333303</v>
      </c>
      <c r="J2" s="4">
        <v>428.5714285714285</v>
      </c>
      <c r="K2" s="4">
        <v>450.65</v>
      </c>
      <c r="L2" s="4">
        <v>593.09478421653603</v>
      </c>
      <c r="M2" s="4">
        <v>407.142857142857</v>
      </c>
      <c r="N2" s="4">
        <v>628.57142857142799</v>
      </c>
      <c r="O2" s="5">
        <v>593.33333333333337</v>
      </c>
      <c r="P2" s="4">
        <v>683.33333333333303</v>
      </c>
      <c r="Q2" s="6">
        <v>775</v>
      </c>
      <c r="R2" s="5">
        <v>850</v>
      </c>
      <c r="S2" s="5">
        <v>1093.3333333333333</v>
      </c>
      <c r="T2" s="7">
        <v>1100.55</v>
      </c>
      <c r="U2" s="8">
        <v>1203.3333333333301</v>
      </c>
      <c r="V2" s="51">
        <v>1106.6666666666599</v>
      </c>
      <c r="W2" s="51">
        <v>1387.5</v>
      </c>
      <c r="X2" s="10">
        <v>1362.5</v>
      </c>
      <c r="Y2" s="11">
        <v>1202.8803793768911</v>
      </c>
      <c r="Z2" s="5">
        <v>1556.8181818181799</v>
      </c>
      <c r="AA2" s="6">
        <v>1642.8571428571399</v>
      </c>
      <c r="AB2" s="5">
        <v>1576.6666666666599</v>
      </c>
      <c r="AC2" s="12">
        <v>1555.45</v>
      </c>
      <c r="AD2" s="12">
        <v>1600</v>
      </c>
      <c r="AE2" s="5">
        <v>1577.3722222222198</v>
      </c>
      <c r="AF2" s="12">
        <v>1577.3</v>
      </c>
      <c r="AG2" s="5">
        <v>1580</v>
      </c>
      <c r="AH2" s="6">
        <v>1592.8571428571399</v>
      </c>
      <c r="AI2" s="6">
        <v>1595.5</v>
      </c>
      <c r="AJ2" s="6">
        <v>1507.1428571428501</v>
      </c>
      <c r="AK2" s="15">
        <v>1000</v>
      </c>
      <c r="AL2" s="6">
        <v>1371.875</v>
      </c>
      <c r="AM2" s="6">
        <v>1289.4736842105201</v>
      </c>
      <c r="AN2" s="6">
        <v>1303.8461538461499</v>
      </c>
      <c r="AO2" s="6">
        <v>1310</v>
      </c>
      <c r="AP2" s="15">
        <v>1320</v>
      </c>
      <c r="AQ2" s="6">
        <v>1350</v>
      </c>
      <c r="AR2" s="15">
        <v>1350</v>
      </c>
      <c r="AS2" s="15">
        <v>1348</v>
      </c>
      <c r="AT2" s="15">
        <v>1350</v>
      </c>
      <c r="AU2" s="15">
        <v>1340</v>
      </c>
      <c r="AV2" s="13">
        <v>1350</v>
      </c>
      <c r="AW2" s="16">
        <v>1353</v>
      </c>
      <c r="AX2" s="16">
        <v>1400</v>
      </c>
      <c r="AY2" s="16">
        <v>1400</v>
      </c>
      <c r="AZ2" s="16">
        <v>1395</v>
      </c>
      <c r="BA2" s="4">
        <v>1437.5</v>
      </c>
      <c r="BB2" s="17">
        <v>1550</v>
      </c>
      <c r="BC2" s="17">
        <v>1557</v>
      </c>
      <c r="BD2" s="17">
        <v>1582</v>
      </c>
      <c r="BE2" s="17">
        <v>1594.3</v>
      </c>
      <c r="BF2" s="17">
        <v>1610</v>
      </c>
      <c r="BG2" s="17">
        <v>1685.11</v>
      </c>
      <c r="BH2" s="17">
        <v>1699.78</v>
      </c>
      <c r="BI2" s="17">
        <v>1700.05</v>
      </c>
      <c r="BJ2" s="17">
        <v>1780.05</v>
      </c>
      <c r="BK2" s="4">
        <v>1795.1</v>
      </c>
      <c r="BL2" s="17">
        <v>1800</v>
      </c>
      <c r="BM2" s="17">
        <v>1850</v>
      </c>
      <c r="BN2" s="17">
        <v>1900.2</v>
      </c>
      <c r="BO2" s="17">
        <v>1930.43</v>
      </c>
      <c r="BP2" s="17">
        <v>1955.08</v>
      </c>
      <c r="BQ2" s="17">
        <v>1974.1</v>
      </c>
      <c r="BR2" s="17">
        <v>2000.07</v>
      </c>
      <c r="BS2" s="17">
        <v>2008.3</v>
      </c>
      <c r="BT2" s="47"/>
      <c r="BU2" s="45">
        <f>(BS2-BG2)/BG2*100</f>
        <v>19.179163378058412</v>
      </c>
      <c r="BV2" s="45">
        <f>(BS2-BR2)/BR2*100</f>
        <v>0.41148559800407081</v>
      </c>
    </row>
    <row r="3" spans="1:74" ht="15" customHeight="1" x14ac:dyDescent="0.3">
      <c r="A3" t="s">
        <v>7</v>
      </c>
      <c r="B3" s="3" t="s">
        <v>3</v>
      </c>
      <c r="C3" s="4">
        <v>1600</v>
      </c>
      <c r="D3" s="4">
        <v>1600</v>
      </c>
      <c r="E3" s="4">
        <v>2500</v>
      </c>
      <c r="F3" s="4">
        <v>2500</v>
      </c>
      <c r="G3" s="4">
        <v>2500</v>
      </c>
      <c r="H3" s="4">
        <v>5000</v>
      </c>
      <c r="I3" s="4">
        <v>5000</v>
      </c>
      <c r="J3" s="4">
        <v>4600</v>
      </c>
      <c r="K3" s="4">
        <v>4675</v>
      </c>
      <c r="L3" s="4">
        <v>4567.7378288472</v>
      </c>
      <c r="M3" s="4">
        <v>5000</v>
      </c>
      <c r="N3" s="4">
        <v>5333.3333333333303</v>
      </c>
      <c r="O3" s="5">
        <v>4960</v>
      </c>
      <c r="P3" s="4">
        <v>4566.6666666666697</v>
      </c>
      <c r="Q3" s="6">
        <v>4500</v>
      </c>
      <c r="R3" s="5">
        <v>4825</v>
      </c>
      <c r="S3" s="5">
        <v>4833.333333333333</v>
      </c>
      <c r="T3" s="7">
        <v>4850</v>
      </c>
      <c r="U3" s="8">
        <v>5000</v>
      </c>
      <c r="V3" s="5">
        <v>4800</v>
      </c>
      <c r="W3" s="51">
        <v>4850</v>
      </c>
      <c r="X3" s="7">
        <v>4650</v>
      </c>
      <c r="Y3" s="11">
        <v>4500</v>
      </c>
      <c r="Z3" s="5">
        <v>5019.2307692307704</v>
      </c>
      <c r="AA3" s="6">
        <v>5625</v>
      </c>
      <c r="AB3" s="5">
        <v>4333.333333333333</v>
      </c>
      <c r="AC3" s="5">
        <v>4150</v>
      </c>
      <c r="AD3" s="24">
        <v>4000</v>
      </c>
      <c r="AE3" s="5">
        <v>4125.5128205128203</v>
      </c>
      <c r="AF3" s="5">
        <v>4150</v>
      </c>
      <c r="AG3" s="25">
        <v>4200</v>
      </c>
      <c r="AH3" s="6">
        <v>4600</v>
      </c>
      <c r="AI3" s="15">
        <v>4500</v>
      </c>
      <c r="AJ3" s="6">
        <v>4666.6666666666697</v>
      </c>
      <c r="AK3" s="15">
        <v>4500</v>
      </c>
      <c r="AL3" s="6">
        <v>4633.3333333333303</v>
      </c>
      <c r="AM3" s="6">
        <v>4100</v>
      </c>
      <c r="AN3" s="6">
        <v>4000</v>
      </c>
      <c r="AO3" s="26">
        <v>4000</v>
      </c>
      <c r="AP3" s="27">
        <v>4050</v>
      </c>
      <c r="AQ3" s="6">
        <v>4150</v>
      </c>
      <c r="AR3" s="15">
        <v>4155</v>
      </c>
      <c r="AS3" s="15">
        <v>4150</v>
      </c>
      <c r="AT3" s="15">
        <v>4155</v>
      </c>
      <c r="AU3" s="15">
        <v>4168</v>
      </c>
      <c r="AV3" s="15">
        <v>4170</v>
      </c>
      <c r="AW3" s="15">
        <v>4176</v>
      </c>
      <c r="AX3" s="15">
        <v>4200</v>
      </c>
      <c r="AY3" s="15">
        <v>4230</v>
      </c>
      <c r="AZ3" s="15">
        <v>4235</v>
      </c>
      <c r="BA3" s="4">
        <v>4120</v>
      </c>
      <c r="BB3" s="4">
        <v>4120</v>
      </c>
      <c r="BC3" s="17">
        <v>4150</v>
      </c>
      <c r="BD3" s="17">
        <v>4168</v>
      </c>
      <c r="BE3" s="17">
        <v>4190</v>
      </c>
      <c r="BF3" s="17">
        <v>4234</v>
      </c>
      <c r="BG3" s="17">
        <v>4315.22</v>
      </c>
      <c r="BH3" s="17">
        <v>4376.09</v>
      </c>
      <c r="BI3" s="17">
        <v>4380.3999999999996</v>
      </c>
      <c r="BJ3" s="17">
        <v>4415.7299999999996</v>
      </c>
      <c r="BK3" s="17">
        <v>4482.24</v>
      </c>
      <c r="BL3" s="17">
        <v>4500.88</v>
      </c>
      <c r="BM3" s="17">
        <v>4576.28</v>
      </c>
      <c r="BN3" s="17">
        <v>4594.21</v>
      </c>
      <c r="BO3" s="17">
        <v>4600.47</v>
      </c>
      <c r="BP3" s="17">
        <v>4658.1000000000004</v>
      </c>
      <c r="BQ3" s="17">
        <v>4676.07</v>
      </c>
      <c r="BR3" s="17">
        <v>4700.1499999999996</v>
      </c>
      <c r="BS3" s="17">
        <v>4755.62</v>
      </c>
      <c r="BT3" s="47"/>
      <c r="BU3" s="45">
        <f t="shared" ref="BU3:BU38" si="0">(BS3-BG3)/BG3*100</f>
        <v>10.205736903332847</v>
      </c>
      <c r="BV3" s="45">
        <f t="shared" ref="BV3:BV38" si="1">(BS3-BR3)/BR3*100</f>
        <v>1.180175100794661</v>
      </c>
    </row>
    <row r="4" spans="1:74" ht="15" customHeight="1" x14ac:dyDescent="0.3">
      <c r="A4" t="s">
        <v>8</v>
      </c>
      <c r="B4" s="3" t="s">
        <v>3</v>
      </c>
      <c r="C4" s="4">
        <v>1700</v>
      </c>
      <c r="D4" s="30">
        <v>1703.57</v>
      </c>
      <c r="E4" s="4">
        <v>2058.3333333333298</v>
      </c>
      <c r="F4" s="4">
        <v>2058.3333333333298</v>
      </c>
      <c r="G4" s="4">
        <v>1500</v>
      </c>
      <c r="H4" s="4">
        <v>1500</v>
      </c>
      <c r="I4" s="4">
        <v>1500</v>
      </c>
      <c r="J4" s="4">
        <v>1450</v>
      </c>
      <c r="K4" s="4">
        <v>1450</v>
      </c>
      <c r="L4" s="4">
        <v>1450</v>
      </c>
      <c r="M4" s="4">
        <v>1450.98</v>
      </c>
      <c r="N4" s="4">
        <v>3500</v>
      </c>
      <c r="O4" s="4">
        <v>3500.45</v>
      </c>
      <c r="P4" s="4">
        <v>3350</v>
      </c>
      <c r="Q4" s="6">
        <v>3266.6666666666702</v>
      </c>
      <c r="R4" s="5">
        <v>3500</v>
      </c>
      <c r="S4" s="5">
        <v>3266.6666666666702</v>
      </c>
      <c r="T4" s="7">
        <v>3000</v>
      </c>
      <c r="U4" s="7">
        <v>3000</v>
      </c>
      <c r="V4" s="5">
        <v>2733.3333333333298</v>
      </c>
      <c r="W4" s="7">
        <v>2750.32</v>
      </c>
      <c r="X4" s="10">
        <v>2500</v>
      </c>
      <c r="Y4" s="10">
        <v>2947.7467728635406</v>
      </c>
      <c r="Z4" s="5">
        <v>3242.8571428571399</v>
      </c>
      <c r="AA4" s="6">
        <v>3358.5714285714298</v>
      </c>
      <c r="AB4" s="5">
        <v>3250</v>
      </c>
      <c r="AC4" s="5">
        <v>3000</v>
      </c>
      <c r="AD4" s="7">
        <v>3200</v>
      </c>
      <c r="AE4" s="7">
        <v>3166.5292240486851</v>
      </c>
      <c r="AF4" s="24">
        <v>3200</v>
      </c>
      <c r="AG4" s="31">
        <v>3200</v>
      </c>
      <c r="AH4" s="6">
        <v>3428.5714285714298</v>
      </c>
      <c r="AI4" s="15">
        <v>3430</v>
      </c>
      <c r="AJ4" s="6">
        <v>2328.5714285714284</v>
      </c>
      <c r="AK4" s="15">
        <v>2500</v>
      </c>
      <c r="AL4" s="6">
        <v>2275</v>
      </c>
      <c r="AM4" s="6">
        <v>2290</v>
      </c>
      <c r="AN4" s="6">
        <v>2385.7142857142899</v>
      </c>
      <c r="AO4" s="26">
        <v>2406.6666666666702</v>
      </c>
      <c r="AP4" s="27">
        <v>2400</v>
      </c>
      <c r="AQ4" s="6">
        <v>2500</v>
      </c>
      <c r="AR4" s="15">
        <v>2500</v>
      </c>
      <c r="AS4" s="15">
        <v>2550</v>
      </c>
      <c r="AT4" s="15">
        <v>2530</v>
      </c>
      <c r="AU4" s="15">
        <v>2537</v>
      </c>
      <c r="AV4" s="15">
        <v>2540</v>
      </c>
      <c r="AW4" s="15">
        <v>2543</v>
      </c>
      <c r="AX4" s="15">
        <v>2546</v>
      </c>
      <c r="AY4" s="15">
        <v>2547</v>
      </c>
      <c r="AZ4" s="15">
        <v>2545</v>
      </c>
      <c r="BA4" s="4">
        <v>2500</v>
      </c>
      <c r="BB4" s="17">
        <v>2650</v>
      </c>
      <c r="BC4" s="17">
        <v>2654</v>
      </c>
      <c r="BD4" s="17">
        <v>2675</v>
      </c>
      <c r="BE4" s="17">
        <v>2700</v>
      </c>
      <c r="BF4" s="17">
        <v>2765.25</v>
      </c>
      <c r="BG4" s="17">
        <v>2831.61</v>
      </c>
      <c r="BH4" s="17">
        <v>2850.34</v>
      </c>
      <c r="BI4" s="17">
        <v>2876.1</v>
      </c>
      <c r="BJ4" s="17">
        <v>2920.14</v>
      </c>
      <c r="BK4" s="17">
        <v>2976.31</v>
      </c>
      <c r="BL4" s="17">
        <v>2953.9</v>
      </c>
      <c r="BM4" s="17">
        <v>3000.8</v>
      </c>
      <c r="BN4" s="17">
        <v>3000</v>
      </c>
      <c r="BO4" s="17">
        <v>3155.07</v>
      </c>
      <c r="BP4" s="17">
        <v>3244.16</v>
      </c>
      <c r="BQ4" s="17">
        <v>3250.08</v>
      </c>
      <c r="BR4" s="17">
        <v>3200.12</v>
      </c>
      <c r="BS4" s="17">
        <v>3264.09</v>
      </c>
      <c r="BT4" s="47"/>
      <c r="BU4" s="45">
        <f t="shared" si="0"/>
        <v>15.273289753885599</v>
      </c>
      <c r="BV4" s="45">
        <f t="shared" si="1"/>
        <v>1.9989875379673343</v>
      </c>
    </row>
    <row r="5" spans="1:74" ht="15" customHeight="1" x14ac:dyDescent="0.3">
      <c r="A5" t="s">
        <v>10</v>
      </c>
      <c r="B5" s="3" t="s">
        <v>3</v>
      </c>
      <c r="C5" s="4">
        <v>666.66666666666595</v>
      </c>
      <c r="D5" s="4">
        <v>625</v>
      </c>
      <c r="E5" s="4">
        <v>666.66666666666697</v>
      </c>
      <c r="F5" s="4">
        <v>633.33333333333303</v>
      </c>
      <c r="G5" s="4">
        <v>800</v>
      </c>
      <c r="H5" s="4">
        <v>725</v>
      </c>
      <c r="I5" s="4">
        <v>830</v>
      </c>
      <c r="J5" s="4">
        <v>775</v>
      </c>
      <c r="K5" s="4">
        <v>1133.3333333333298</v>
      </c>
      <c r="L5" s="4">
        <v>718.28532991999998</v>
      </c>
      <c r="M5" s="4">
        <v>830</v>
      </c>
      <c r="N5" s="4">
        <v>1133.3333333333298</v>
      </c>
      <c r="O5" s="5">
        <v>900</v>
      </c>
      <c r="P5" s="4">
        <v>875</v>
      </c>
      <c r="Q5" s="6">
        <v>892</v>
      </c>
      <c r="R5" s="5">
        <v>1000</v>
      </c>
      <c r="S5" s="5">
        <v>1010.09</v>
      </c>
      <c r="T5" s="7">
        <v>1020.55</v>
      </c>
      <c r="U5" s="8">
        <v>1192.8571428571399</v>
      </c>
      <c r="V5" s="5">
        <v>1080</v>
      </c>
      <c r="W5" s="51">
        <v>1091.25</v>
      </c>
      <c r="X5" s="10">
        <v>1078.57142857142</v>
      </c>
      <c r="Y5" s="34">
        <v>1065.8875469776087</v>
      </c>
      <c r="Z5" s="5">
        <v>1666.6666666666599</v>
      </c>
      <c r="AA5" s="6">
        <v>1685.7142857142801</v>
      </c>
      <c r="AB5" s="5">
        <v>1500</v>
      </c>
      <c r="AC5" s="7">
        <v>1450</v>
      </c>
      <c r="AD5" s="5">
        <v>1500</v>
      </c>
      <c r="AE5" s="7">
        <v>1488.9682539682501</v>
      </c>
      <c r="AF5" s="24">
        <v>1490</v>
      </c>
      <c r="AG5" s="7">
        <v>1495</v>
      </c>
      <c r="AH5" s="6">
        <v>1500.6666666666699</v>
      </c>
      <c r="AI5" s="6">
        <v>1500.85</v>
      </c>
      <c r="AJ5" s="6">
        <v>1350.65</v>
      </c>
      <c r="AK5" s="15">
        <v>1200</v>
      </c>
      <c r="AL5" s="6">
        <v>1257.1428571428571</v>
      </c>
      <c r="AM5" s="6">
        <v>1212.5</v>
      </c>
      <c r="AN5" s="6">
        <v>1228.33</v>
      </c>
      <c r="AO5" s="26">
        <v>1200</v>
      </c>
      <c r="AP5" s="27">
        <v>1240</v>
      </c>
      <c r="AQ5" s="6">
        <v>1311.1111111111099</v>
      </c>
      <c r="AR5" s="15">
        <v>1310</v>
      </c>
      <c r="AS5" s="15">
        <v>1315</v>
      </c>
      <c r="AT5" s="15">
        <v>1345</v>
      </c>
      <c r="AU5" s="15">
        <v>1340</v>
      </c>
      <c r="AV5" s="15">
        <v>1345</v>
      </c>
      <c r="AW5" s="15">
        <v>1347</v>
      </c>
      <c r="AX5" s="15">
        <v>1350</v>
      </c>
      <c r="AY5" s="15">
        <v>1355</v>
      </c>
      <c r="AZ5" s="15">
        <v>1350</v>
      </c>
      <c r="BA5" s="4">
        <v>1343.75</v>
      </c>
      <c r="BB5" s="17">
        <v>1450</v>
      </c>
      <c r="BC5" s="17">
        <v>1454</v>
      </c>
      <c r="BD5" s="17">
        <v>1462</v>
      </c>
      <c r="BE5" s="17">
        <v>1485.1</v>
      </c>
      <c r="BF5" s="17">
        <v>1529.2</v>
      </c>
      <c r="BG5" s="17">
        <v>1622.34</v>
      </c>
      <c r="BH5" s="17">
        <v>1631.67</v>
      </c>
      <c r="BI5" s="17">
        <v>1679.3</v>
      </c>
      <c r="BJ5" s="17">
        <v>1700.54</v>
      </c>
      <c r="BK5" s="17">
        <v>1764.97</v>
      </c>
      <c r="BL5" s="17">
        <v>1800.35</v>
      </c>
      <c r="BM5" s="17">
        <v>1860.25</v>
      </c>
      <c r="BN5" s="17">
        <v>1855</v>
      </c>
      <c r="BO5" s="17">
        <v>1896.3</v>
      </c>
      <c r="BP5" s="17">
        <v>1920.55</v>
      </c>
      <c r="BQ5" s="17">
        <v>1945.6</v>
      </c>
      <c r="BR5" s="17">
        <v>1950.2</v>
      </c>
      <c r="BS5" s="17">
        <v>1983.1</v>
      </c>
      <c r="BT5" s="47"/>
      <c r="BU5" s="45">
        <f t="shared" si="0"/>
        <v>22.237015668725419</v>
      </c>
      <c r="BV5" s="45">
        <f t="shared" si="1"/>
        <v>1.6870064608758006</v>
      </c>
    </row>
    <row r="6" spans="1:74" ht="15" customHeight="1" x14ac:dyDescent="0.3">
      <c r="A6" t="s">
        <v>11</v>
      </c>
      <c r="B6" s="3" t="s">
        <v>3</v>
      </c>
      <c r="C6" s="4">
        <v>566.66666666666652</v>
      </c>
      <c r="D6" s="4">
        <v>510.41666666666652</v>
      </c>
      <c r="E6" s="4">
        <v>520</v>
      </c>
      <c r="F6" s="4">
        <v>659.09090909090901</v>
      </c>
      <c r="G6" s="4">
        <v>560.41666666666697</v>
      </c>
      <c r="H6" s="4">
        <v>589.58333333333303</v>
      </c>
      <c r="I6" s="4">
        <v>550</v>
      </c>
      <c r="J6" s="4">
        <v>630</v>
      </c>
      <c r="K6" s="4">
        <v>899.99999999999</v>
      </c>
      <c r="L6" s="4">
        <v>811.63024570422294</v>
      </c>
      <c r="M6" s="4">
        <v>806.24999999999898</v>
      </c>
      <c r="N6" s="4">
        <v>1099.999999999995</v>
      </c>
      <c r="O6" s="5">
        <v>900</v>
      </c>
      <c r="P6" s="4">
        <v>859.09090909090912</v>
      </c>
      <c r="Q6" s="6">
        <v>1009.09090909091</v>
      </c>
      <c r="R6" s="5">
        <v>1363.6363636363637</v>
      </c>
      <c r="S6" s="5">
        <v>1287.5</v>
      </c>
      <c r="T6" s="7">
        <v>1298.77</v>
      </c>
      <c r="U6" s="8">
        <v>1309.2857142857099</v>
      </c>
      <c r="V6" s="5">
        <v>1216.6666666666599</v>
      </c>
      <c r="W6" s="51">
        <v>1227.5</v>
      </c>
      <c r="X6" s="7">
        <v>1268</v>
      </c>
      <c r="Y6" s="19">
        <v>1280.7813029369192</v>
      </c>
      <c r="Z6" s="19">
        <v>1431.9740598593301</v>
      </c>
      <c r="AA6" s="6">
        <v>1486.6666666666599</v>
      </c>
      <c r="AB6" s="5">
        <v>1466.8571428571399</v>
      </c>
      <c r="AC6" s="5">
        <v>1142.6666666666599</v>
      </c>
      <c r="AD6" s="12">
        <v>1200</v>
      </c>
      <c r="AE6" s="5">
        <v>1171.3333333333298</v>
      </c>
      <c r="AF6" s="5">
        <v>1200</v>
      </c>
      <c r="AG6" s="7">
        <v>1150</v>
      </c>
      <c r="AH6" s="6">
        <v>1200.1428571428501</v>
      </c>
      <c r="AI6" s="12">
        <v>1200</v>
      </c>
      <c r="AJ6" s="6">
        <v>1440</v>
      </c>
      <c r="AK6" s="15">
        <v>1400</v>
      </c>
      <c r="AL6" s="6">
        <v>1511.1111111111099</v>
      </c>
      <c r="AM6" s="6">
        <v>1495</v>
      </c>
      <c r="AN6" s="6">
        <v>1467.85</v>
      </c>
      <c r="AO6" s="26">
        <v>1442.8571428571399</v>
      </c>
      <c r="AP6" s="27">
        <v>1440</v>
      </c>
      <c r="AQ6" s="6">
        <v>1433.3333333333301</v>
      </c>
      <c r="AR6" s="15">
        <v>1439</v>
      </c>
      <c r="AS6" s="15">
        <v>1440</v>
      </c>
      <c r="AT6" s="15">
        <v>1443</v>
      </c>
      <c r="AU6" s="15">
        <v>1450</v>
      </c>
      <c r="AV6" s="15">
        <v>1454</v>
      </c>
      <c r="AW6" s="15">
        <v>1455</v>
      </c>
      <c r="AX6" s="15">
        <v>1458</v>
      </c>
      <c r="AY6" s="15">
        <v>1460</v>
      </c>
      <c r="AZ6" s="15">
        <v>1464</v>
      </c>
      <c r="BA6" s="15">
        <v>1460</v>
      </c>
      <c r="BB6" s="15">
        <v>1600</v>
      </c>
      <c r="BC6" s="15">
        <v>1635</v>
      </c>
      <c r="BD6" s="15">
        <v>1650</v>
      </c>
      <c r="BE6" s="15">
        <v>1700</v>
      </c>
      <c r="BF6" s="15">
        <v>1850.61</v>
      </c>
      <c r="BG6" s="15">
        <v>1934.2</v>
      </c>
      <c r="BH6" s="15">
        <v>1987.49</v>
      </c>
      <c r="BI6" s="15">
        <v>2000</v>
      </c>
      <c r="BJ6" s="15">
        <v>2150.39</v>
      </c>
      <c r="BK6" s="15">
        <v>2210.5500000000002</v>
      </c>
      <c r="BL6" s="15">
        <v>2100.66</v>
      </c>
      <c r="BM6" s="15">
        <v>2230.0700000000002</v>
      </c>
      <c r="BN6" s="15">
        <v>2215.48</v>
      </c>
      <c r="BO6" s="15">
        <v>2263.04</v>
      </c>
      <c r="BP6" s="15">
        <v>2297.11</v>
      </c>
      <c r="BQ6" s="15">
        <v>2300.0500000000002</v>
      </c>
      <c r="BR6" s="15">
        <v>2341.34</v>
      </c>
      <c r="BS6" s="15">
        <v>2315.02</v>
      </c>
      <c r="BT6" s="48"/>
      <c r="BU6" s="45">
        <f t="shared" si="0"/>
        <v>19.688760210939922</v>
      </c>
      <c r="BV6" s="45">
        <f t="shared" si="1"/>
        <v>-1.1241425850154254</v>
      </c>
    </row>
    <row r="7" spans="1:74" ht="15" customHeight="1" x14ac:dyDescent="0.3">
      <c r="A7" t="s">
        <v>12</v>
      </c>
      <c r="B7" s="3" t="s">
        <v>3</v>
      </c>
      <c r="C7" s="4">
        <v>780.23</v>
      </c>
      <c r="D7" s="4">
        <v>712.5</v>
      </c>
      <c r="E7" s="4">
        <v>850</v>
      </c>
      <c r="F7" s="4">
        <v>887.5</v>
      </c>
      <c r="G7" s="4">
        <v>641.66666666666652</v>
      </c>
      <c r="H7" s="4">
        <v>775</v>
      </c>
      <c r="I7" s="4">
        <v>850</v>
      </c>
      <c r="J7" s="4">
        <v>875</v>
      </c>
      <c r="K7" s="4">
        <v>850.67</v>
      </c>
      <c r="L7" s="4">
        <v>802.09015302069997</v>
      </c>
      <c r="M7" s="5">
        <v>725</v>
      </c>
      <c r="N7" s="5">
        <v>966.66666666666697</v>
      </c>
      <c r="O7" s="5">
        <v>850</v>
      </c>
      <c r="P7" s="5">
        <v>850</v>
      </c>
      <c r="Q7" s="5">
        <v>1000</v>
      </c>
      <c r="R7" s="5">
        <v>1150</v>
      </c>
      <c r="S7" s="5">
        <v>1083.3333333333301</v>
      </c>
      <c r="T7" s="5">
        <v>1331.25</v>
      </c>
      <c r="U7" s="5">
        <v>1340</v>
      </c>
      <c r="V7" s="5">
        <v>1200</v>
      </c>
      <c r="W7" s="5">
        <v>1250.78</v>
      </c>
      <c r="X7" s="5">
        <v>1200</v>
      </c>
      <c r="Y7" s="5">
        <v>1257.1428571428571</v>
      </c>
      <c r="Z7" s="5">
        <v>1340</v>
      </c>
      <c r="AA7" s="6">
        <v>1407.1428571428501</v>
      </c>
      <c r="AB7" s="5">
        <v>1358.57142857142</v>
      </c>
      <c r="AC7" s="5">
        <v>971.42857142857144</v>
      </c>
      <c r="AD7" s="7">
        <v>925</v>
      </c>
      <c r="AE7" s="5">
        <v>1065.5357142857099</v>
      </c>
      <c r="AF7" s="25">
        <v>1065</v>
      </c>
      <c r="AG7" s="7">
        <v>1060</v>
      </c>
      <c r="AH7" s="6">
        <v>1200.8571428571399</v>
      </c>
      <c r="AI7" s="12">
        <v>1150</v>
      </c>
      <c r="AJ7" s="6">
        <v>1157.1428571428501</v>
      </c>
      <c r="AK7" s="15">
        <v>1200</v>
      </c>
      <c r="AL7" s="6">
        <v>966.66666666666663</v>
      </c>
      <c r="AM7" s="6">
        <v>958.33333333332996</v>
      </c>
      <c r="AN7" s="6">
        <v>1000</v>
      </c>
      <c r="AO7" s="26">
        <v>983.33333333333337</v>
      </c>
      <c r="AP7" s="27">
        <v>985</v>
      </c>
      <c r="AQ7" s="16">
        <v>975</v>
      </c>
      <c r="AR7" s="6">
        <v>970.1</v>
      </c>
      <c r="AS7" s="16">
        <v>985</v>
      </c>
      <c r="AT7" s="16">
        <v>987</v>
      </c>
      <c r="AU7" s="16">
        <v>959</v>
      </c>
      <c r="AV7" s="16">
        <v>958</v>
      </c>
      <c r="AW7" s="16">
        <v>960</v>
      </c>
      <c r="AX7" s="16">
        <v>965</v>
      </c>
      <c r="AY7" s="16">
        <v>965</v>
      </c>
      <c r="AZ7" s="16">
        <v>963</v>
      </c>
      <c r="BA7" s="4">
        <v>955</v>
      </c>
      <c r="BB7" s="17">
        <v>1200</v>
      </c>
      <c r="BC7" s="17">
        <v>1215</v>
      </c>
      <c r="BD7" s="17">
        <v>1223</v>
      </c>
      <c r="BE7" s="17">
        <v>1250.2</v>
      </c>
      <c r="BF7" s="17">
        <v>1321.5</v>
      </c>
      <c r="BG7" s="17">
        <v>1553.22</v>
      </c>
      <c r="BH7" s="17">
        <v>1560.49</v>
      </c>
      <c r="BI7" s="17">
        <v>1597.1</v>
      </c>
      <c r="BJ7" s="17">
        <v>1600.7</v>
      </c>
      <c r="BK7" s="17">
        <v>1640.2</v>
      </c>
      <c r="BL7" s="17">
        <v>1690.8</v>
      </c>
      <c r="BM7" s="17">
        <v>1725.35</v>
      </c>
      <c r="BN7" s="17">
        <v>1782.12</v>
      </c>
      <c r="BO7" s="17">
        <v>1800.06</v>
      </c>
      <c r="BP7" s="17">
        <v>1860.32</v>
      </c>
      <c r="BQ7" s="17">
        <v>1876.24</v>
      </c>
      <c r="BR7" s="17">
        <v>1900.6</v>
      </c>
      <c r="BS7" s="17">
        <v>1930.12</v>
      </c>
      <c r="BT7" s="47"/>
      <c r="BU7" s="45">
        <f t="shared" si="0"/>
        <v>24.265718958035556</v>
      </c>
      <c r="BV7" s="45">
        <f t="shared" si="1"/>
        <v>1.5531937282963266</v>
      </c>
    </row>
    <row r="8" spans="1:74" ht="15" customHeight="1" x14ac:dyDescent="0.3">
      <c r="A8" t="s">
        <v>13</v>
      </c>
      <c r="B8" s="3" t="s">
        <v>3</v>
      </c>
      <c r="C8" s="4">
        <v>1000</v>
      </c>
      <c r="D8" s="4">
        <v>999.99999999999648</v>
      </c>
      <c r="E8" s="4">
        <v>999.99999999999648</v>
      </c>
      <c r="F8" s="4">
        <v>999.99999999999648</v>
      </c>
      <c r="G8" s="4">
        <v>1275</v>
      </c>
      <c r="H8" s="4">
        <v>999.99999999999648</v>
      </c>
      <c r="I8" s="4">
        <v>1016.666666666665</v>
      </c>
      <c r="J8" s="4">
        <v>999.99999999999648</v>
      </c>
      <c r="K8" s="4">
        <v>999.99999999999648</v>
      </c>
      <c r="L8" s="4">
        <v>1248.6961334616349</v>
      </c>
      <c r="M8" s="4">
        <v>999.99999999999648</v>
      </c>
      <c r="N8" s="4">
        <v>1412.5</v>
      </c>
      <c r="O8" s="5">
        <v>1157.1428571428601</v>
      </c>
      <c r="P8" s="4">
        <v>1011.1111111111099</v>
      </c>
      <c r="Q8" s="6">
        <v>997.5</v>
      </c>
      <c r="R8" s="5">
        <v>1071.42857142857</v>
      </c>
      <c r="S8" s="5">
        <v>1055.55555555556</v>
      </c>
      <c r="T8" s="10">
        <v>1150</v>
      </c>
      <c r="U8" s="8">
        <v>1170</v>
      </c>
      <c r="V8" s="5">
        <v>1066.6666666666599</v>
      </c>
      <c r="W8" s="51">
        <v>1100</v>
      </c>
      <c r="X8" s="7">
        <v>1000</v>
      </c>
      <c r="Y8" s="11">
        <v>933.33333333333337</v>
      </c>
      <c r="Z8" s="5">
        <v>1082.57142857142</v>
      </c>
      <c r="AA8" s="6">
        <v>1122.72727272727</v>
      </c>
      <c r="AB8" s="5">
        <v>1216.6666666666699</v>
      </c>
      <c r="AC8" s="5">
        <v>1100</v>
      </c>
      <c r="AD8" s="7">
        <v>1150</v>
      </c>
      <c r="AE8" s="7">
        <v>1125</v>
      </c>
      <c r="AF8" s="13">
        <v>1150</v>
      </c>
      <c r="AG8" s="13">
        <v>1200</v>
      </c>
      <c r="AH8" s="6">
        <v>1320</v>
      </c>
      <c r="AI8" s="13">
        <v>1300</v>
      </c>
      <c r="AJ8" s="6">
        <v>1233.3333333333301</v>
      </c>
      <c r="AK8" s="13">
        <v>1300</v>
      </c>
      <c r="AL8" s="6">
        <v>1055.5555555555557</v>
      </c>
      <c r="AM8" s="6">
        <v>1003.63636363636</v>
      </c>
      <c r="AN8" s="6">
        <v>920</v>
      </c>
      <c r="AO8" s="26">
        <v>1000.33333333333</v>
      </c>
      <c r="AP8" s="27">
        <v>1000.5</v>
      </c>
      <c r="AQ8" s="6">
        <v>980</v>
      </c>
      <c r="AR8" s="15">
        <v>990</v>
      </c>
      <c r="AS8" s="15">
        <v>997</v>
      </c>
      <c r="AT8" s="15">
        <v>998</v>
      </c>
      <c r="AU8" s="15">
        <v>997</v>
      </c>
      <c r="AV8" s="15">
        <v>1000</v>
      </c>
      <c r="AW8" s="15">
        <v>998</v>
      </c>
      <c r="AX8" s="15">
        <v>1000</v>
      </c>
      <c r="AY8" s="15">
        <v>1000</v>
      </c>
      <c r="AZ8" s="15">
        <v>1030</v>
      </c>
      <c r="BA8" s="4">
        <v>1050.5</v>
      </c>
      <c r="BB8" s="17">
        <v>1200</v>
      </c>
      <c r="BC8" s="17">
        <v>1220</v>
      </c>
      <c r="BD8" s="17">
        <v>1254</v>
      </c>
      <c r="BE8" s="17">
        <v>1283.5999999999999</v>
      </c>
      <c r="BF8" s="17">
        <v>1300.42</v>
      </c>
      <c r="BG8" s="17">
        <v>1464.21</v>
      </c>
      <c r="BH8" s="17">
        <v>1473.64</v>
      </c>
      <c r="BI8" s="17">
        <v>1500.1</v>
      </c>
      <c r="BJ8" s="17">
        <v>1550.73</v>
      </c>
      <c r="BK8" s="17">
        <v>1600.45</v>
      </c>
      <c r="BL8" s="17">
        <v>1650.32</v>
      </c>
      <c r="BM8" s="17">
        <v>1700.19</v>
      </c>
      <c r="BN8" s="17">
        <v>1764.55</v>
      </c>
      <c r="BO8" s="17">
        <v>1780.22</v>
      </c>
      <c r="BP8" s="17">
        <v>1800.05</v>
      </c>
      <c r="BQ8" s="17">
        <v>1835.1</v>
      </c>
      <c r="BR8" s="17">
        <v>1859.36</v>
      </c>
      <c r="BS8" s="17">
        <v>1876.04</v>
      </c>
      <c r="BT8" s="47"/>
      <c r="BU8" s="45">
        <f t="shared" si="0"/>
        <v>28.12642995198776</v>
      </c>
      <c r="BV8" s="45">
        <f t="shared" si="1"/>
        <v>0.89708286722313402</v>
      </c>
    </row>
    <row r="9" spans="1:74" ht="15" customHeight="1" x14ac:dyDescent="0.3">
      <c r="A9" t="s">
        <v>14</v>
      </c>
      <c r="B9" s="3" t="s">
        <v>3</v>
      </c>
      <c r="C9" s="4">
        <v>2000</v>
      </c>
      <c r="D9" s="4">
        <v>2000</v>
      </c>
      <c r="E9" s="4">
        <v>2000</v>
      </c>
      <c r="F9" s="4">
        <v>2000</v>
      </c>
      <c r="G9" s="4">
        <v>1875</v>
      </c>
      <c r="H9" s="4">
        <v>1875</v>
      </c>
      <c r="I9" s="4">
        <v>1875</v>
      </c>
      <c r="J9" s="4">
        <v>1368.1818181818101</v>
      </c>
      <c r="K9" s="4">
        <v>1571.42857142857</v>
      </c>
      <c r="L9" s="4">
        <v>1571.42857142857</v>
      </c>
      <c r="M9" s="4">
        <v>2000</v>
      </c>
      <c r="N9" s="4">
        <v>2200</v>
      </c>
      <c r="O9" s="5">
        <v>1650</v>
      </c>
      <c r="P9" s="4">
        <v>1881.8181818181799</v>
      </c>
      <c r="Q9" s="6">
        <v>2150.5700000000002</v>
      </c>
      <c r="R9" s="7">
        <v>2175.89</v>
      </c>
      <c r="S9" s="5">
        <v>2244.4444444444398</v>
      </c>
      <c r="T9" s="13">
        <v>2210.1672222222196</v>
      </c>
      <c r="U9" s="8">
        <v>2245.8333333333298</v>
      </c>
      <c r="V9" s="5">
        <v>2240</v>
      </c>
      <c r="W9" s="51">
        <v>2235.7142857142899</v>
      </c>
      <c r="X9" s="10">
        <v>2220</v>
      </c>
      <c r="Y9" s="11">
        <v>2410</v>
      </c>
      <c r="Z9" s="5">
        <v>2803.8461538461502</v>
      </c>
      <c r="AA9" s="6">
        <v>2871.4285714285702</v>
      </c>
      <c r="AB9" s="5">
        <v>2569.23076923077</v>
      </c>
      <c r="AC9" s="5">
        <v>1943.75</v>
      </c>
      <c r="AD9" s="5">
        <v>2100</v>
      </c>
      <c r="AE9" s="7">
        <v>2000.875</v>
      </c>
      <c r="AF9" s="25">
        <v>2000</v>
      </c>
      <c r="AG9" s="7">
        <v>2000</v>
      </c>
      <c r="AH9" s="6">
        <v>2100</v>
      </c>
      <c r="AI9" s="6">
        <v>2050</v>
      </c>
      <c r="AJ9" s="6">
        <v>2400</v>
      </c>
      <c r="AK9" s="15">
        <v>2350</v>
      </c>
      <c r="AL9" s="6">
        <v>2228.5714285714198</v>
      </c>
      <c r="AM9" s="6">
        <v>1937.5</v>
      </c>
      <c r="AN9" s="6">
        <v>1957.1428571428571</v>
      </c>
      <c r="AO9" s="26">
        <v>1922.5</v>
      </c>
      <c r="AP9" s="27">
        <v>1930</v>
      </c>
      <c r="AQ9" s="6">
        <v>2050</v>
      </c>
      <c r="AR9" s="15">
        <v>2050</v>
      </c>
      <c r="AS9" s="15">
        <v>2100</v>
      </c>
      <c r="AT9" s="15">
        <v>2070</v>
      </c>
      <c r="AU9" s="15">
        <v>2050</v>
      </c>
      <c r="AV9" s="15">
        <v>2065</v>
      </c>
      <c r="AW9" s="15">
        <v>2060</v>
      </c>
      <c r="AX9" s="15">
        <v>2100</v>
      </c>
      <c r="AY9" s="15">
        <v>2140</v>
      </c>
      <c r="AZ9" s="15">
        <v>2140</v>
      </c>
      <c r="BA9" s="4">
        <v>2125</v>
      </c>
      <c r="BB9" s="17">
        <v>2200</v>
      </c>
      <c r="BC9" s="17">
        <v>2213</v>
      </c>
      <c r="BD9" s="17">
        <v>2217</v>
      </c>
      <c r="BE9" s="17">
        <v>2267.1999999999998</v>
      </c>
      <c r="BF9" s="17">
        <v>2269.2199999999998</v>
      </c>
      <c r="BG9" s="17">
        <v>2274.64</v>
      </c>
      <c r="BH9" s="17">
        <v>2279.4499999999998</v>
      </c>
      <c r="BI9" s="17">
        <v>2280.75</v>
      </c>
      <c r="BJ9" s="17">
        <v>2300.21</v>
      </c>
      <c r="BK9" s="17">
        <v>2250.87</v>
      </c>
      <c r="BL9" s="17">
        <v>2292.15</v>
      </c>
      <c r="BM9" s="17">
        <v>2300.7399999999998</v>
      </c>
      <c r="BN9" s="17">
        <v>2235.0500000000002</v>
      </c>
      <c r="BO9" s="17">
        <v>2258.23</v>
      </c>
      <c r="BP9" s="17">
        <v>2297.3000000000002</v>
      </c>
      <c r="BQ9" s="17">
        <v>2300.02</v>
      </c>
      <c r="BR9" s="17">
        <v>2345.16</v>
      </c>
      <c r="BS9" s="17">
        <v>2371.0500000000002</v>
      </c>
      <c r="BT9" s="47"/>
      <c r="BU9" s="45">
        <f t="shared" si="0"/>
        <v>4.2384729012063591</v>
      </c>
      <c r="BV9" s="45">
        <f t="shared" si="1"/>
        <v>1.1039758481297792</v>
      </c>
    </row>
    <row r="10" spans="1:74" ht="15" customHeight="1" x14ac:dyDescent="0.3">
      <c r="A10" t="s">
        <v>15</v>
      </c>
      <c r="B10" s="3" t="s">
        <v>3</v>
      </c>
      <c r="C10" s="4">
        <v>1500</v>
      </c>
      <c r="D10" s="4">
        <v>1500</v>
      </c>
      <c r="E10" s="4">
        <v>1500</v>
      </c>
      <c r="F10" s="4">
        <v>1500</v>
      </c>
      <c r="G10" s="4">
        <v>1500</v>
      </c>
      <c r="H10" s="4">
        <v>1750</v>
      </c>
      <c r="I10" s="4">
        <v>1500</v>
      </c>
      <c r="J10" s="4">
        <v>1587.5</v>
      </c>
      <c r="K10" s="4">
        <v>1500</v>
      </c>
      <c r="L10" s="4">
        <v>1500</v>
      </c>
      <c r="M10" s="4">
        <v>1500</v>
      </c>
      <c r="N10" s="4">
        <v>2000</v>
      </c>
      <c r="O10" s="5">
        <v>2100</v>
      </c>
      <c r="P10" s="4">
        <v>2333.3333333333298</v>
      </c>
      <c r="Q10" s="6">
        <v>2562.5</v>
      </c>
      <c r="R10" s="5">
        <v>2563.6363636363599</v>
      </c>
      <c r="S10" s="5">
        <v>2366.6666666666702</v>
      </c>
      <c r="T10" s="19">
        <v>2465.151515151515</v>
      </c>
      <c r="U10" s="8">
        <v>2463.6363636363635</v>
      </c>
      <c r="V10" s="5">
        <v>2290</v>
      </c>
      <c r="W10" s="51">
        <v>2300</v>
      </c>
      <c r="X10" s="10">
        <v>2244.6153846153802</v>
      </c>
      <c r="Y10" s="11">
        <v>2338.4615384615386</v>
      </c>
      <c r="Z10" s="5">
        <v>2975</v>
      </c>
      <c r="AA10" s="6">
        <v>3000</v>
      </c>
      <c r="AB10" s="5">
        <v>2700</v>
      </c>
      <c r="AC10" s="5">
        <v>2500</v>
      </c>
      <c r="AD10" s="5">
        <v>2600</v>
      </c>
      <c r="AE10" s="5">
        <v>2744.4444444444398</v>
      </c>
      <c r="AF10" s="5">
        <v>2750</v>
      </c>
      <c r="AG10" s="5">
        <v>2700</v>
      </c>
      <c r="AH10" s="6">
        <v>2760</v>
      </c>
      <c r="AI10" s="12">
        <v>2790</v>
      </c>
      <c r="AJ10" s="6">
        <v>2800</v>
      </c>
      <c r="AK10" s="15">
        <v>2850</v>
      </c>
      <c r="AL10" s="6">
        <v>2500</v>
      </c>
      <c r="AM10" s="6">
        <v>2150</v>
      </c>
      <c r="AN10" s="6">
        <v>2300</v>
      </c>
      <c r="AO10" s="26">
        <v>2536.3000000000002</v>
      </c>
      <c r="AP10" s="27">
        <v>2550</v>
      </c>
      <c r="AQ10" s="6">
        <v>2445.45454545455</v>
      </c>
      <c r="AR10" s="15">
        <v>2500</v>
      </c>
      <c r="AS10" s="15">
        <v>2480</v>
      </c>
      <c r="AT10" s="15">
        <v>2460</v>
      </c>
      <c r="AU10" s="15">
        <v>2455</v>
      </c>
      <c r="AV10" s="15">
        <v>2460</v>
      </c>
      <c r="AW10" s="15">
        <v>2465</v>
      </c>
      <c r="AX10" s="15">
        <v>2500</v>
      </c>
      <c r="AY10" s="15">
        <v>2500</v>
      </c>
      <c r="AZ10" s="15">
        <v>2550</v>
      </c>
      <c r="BA10" s="4">
        <v>2600</v>
      </c>
      <c r="BB10" s="4">
        <v>2600</v>
      </c>
      <c r="BC10" s="17">
        <v>2640</v>
      </c>
      <c r="BD10" s="17">
        <v>2647</v>
      </c>
      <c r="BE10" s="17">
        <v>2683.3</v>
      </c>
      <c r="BF10" s="17">
        <v>2700.13</v>
      </c>
      <c r="BG10" s="17">
        <v>2795.45</v>
      </c>
      <c r="BH10" s="17">
        <v>2796.1</v>
      </c>
      <c r="BI10" s="17">
        <v>2800.55</v>
      </c>
      <c r="BJ10" s="17">
        <v>2940.3</v>
      </c>
      <c r="BK10" s="17">
        <v>3000</v>
      </c>
      <c r="BL10" s="17">
        <v>2950</v>
      </c>
      <c r="BM10" s="17">
        <v>2980.31</v>
      </c>
      <c r="BN10" s="17">
        <v>2997.3</v>
      </c>
      <c r="BO10" s="17">
        <v>3005.7</v>
      </c>
      <c r="BP10" s="17">
        <v>3026.24</v>
      </c>
      <c r="BQ10" s="17">
        <v>3070.44</v>
      </c>
      <c r="BR10" s="17">
        <v>3100.02</v>
      </c>
      <c r="BS10" s="17">
        <v>3120.13</v>
      </c>
      <c r="BT10" s="47"/>
      <c r="BU10" s="45">
        <f t="shared" si="0"/>
        <v>11.614587991199997</v>
      </c>
      <c r="BV10" s="45">
        <f t="shared" si="1"/>
        <v>0.64870549222263485</v>
      </c>
    </row>
    <row r="11" spans="1:74" ht="15" customHeight="1" x14ac:dyDescent="0.3">
      <c r="A11" t="s">
        <v>16</v>
      </c>
      <c r="B11" s="3" t="s">
        <v>3</v>
      </c>
      <c r="C11" s="4">
        <v>1133.75</v>
      </c>
      <c r="D11" s="4">
        <v>1400</v>
      </c>
      <c r="E11" s="4">
        <v>1195.8333333333298</v>
      </c>
      <c r="F11" s="4">
        <v>1370</v>
      </c>
      <c r="G11" s="4">
        <v>1200</v>
      </c>
      <c r="H11" s="4">
        <v>1200</v>
      </c>
      <c r="I11" s="4">
        <v>1200</v>
      </c>
      <c r="J11" s="4">
        <v>1200</v>
      </c>
      <c r="K11" s="4">
        <v>1480.3571428571399</v>
      </c>
      <c r="L11" s="4">
        <v>1317.78764710927</v>
      </c>
      <c r="M11" s="4">
        <v>1316.2857142857099</v>
      </c>
      <c r="N11" s="4">
        <v>1364.2857142857099</v>
      </c>
      <c r="O11" s="5">
        <v>1180</v>
      </c>
      <c r="P11" s="4">
        <v>1316.6666666666667</v>
      </c>
      <c r="Q11" s="6">
        <v>1229.1666666666699</v>
      </c>
      <c r="R11" s="5">
        <v>1393.3333333333333</v>
      </c>
      <c r="S11" s="5">
        <v>1396.6666666666699</v>
      </c>
      <c r="T11" s="10">
        <v>1308.3333333333333</v>
      </c>
      <c r="U11" s="8">
        <v>1332.35294117647</v>
      </c>
      <c r="V11" s="5">
        <v>1292.1052631578948</v>
      </c>
      <c r="W11" s="51">
        <v>1366.6666666666667</v>
      </c>
      <c r="X11" s="10">
        <v>1247.61904761905</v>
      </c>
      <c r="Y11" s="11">
        <v>1230.7692307692307</v>
      </c>
      <c r="Z11" s="5">
        <v>1284.6153846153845</v>
      </c>
      <c r="AA11" s="6">
        <v>1307.5</v>
      </c>
      <c r="AB11" s="5">
        <v>1261.1111111111099</v>
      </c>
      <c r="AC11" s="5">
        <v>1245</v>
      </c>
      <c r="AD11" s="7">
        <v>1265</v>
      </c>
      <c r="AE11" s="7">
        <v>1269.6527777777774</v>
      </c>
      <c r="AF11" s="5">
        <v>1270</v>
      </c>
      <c r="AG11" s="7">
        <v>1290</v>
      </c>
      <c r="AH11" s="6">
        <v>1400</v>
      </c>
      <c r="AI11" s="6">
        <v>1400</v>
      </c>
      <c r="AJ11" s="6">
        <v>1315.7894736842106</v>
      </c>
      <c r="AK11" s="15">
        <v>1350</v>
      </c>
      <c r="AL11" s="6">
        <v>1420</v>
      </c>
      <c r="AM11" s="6">
        <v>1386.6666666666699</v>
      </c>
      <c r="AN11" s="6">
        <v>1397.2222222222199</v>
      </c>
      <c r="AO11" s="26">
        <v>1368.75</v>
      </c>
      <c r="AP11" s="27">
        <v>1370</v>
      </c>
      <c r="AQ11" s="6">
        <v>1368.4210526315801</v>
      </c>
      <c r="AR11" s="15">
        <v>1350</v>
      </c>
      <c r="AS11" s="15">
        <v>1365</v>
      </c>
      <c r="AT11" s="15">
        <v>1360</v>
      </c>
      <c r="AU11" s="15">
        <v>1370</v>
      </c>
      <c r="AV11" s="15">
        <v>1374</v>
      </c>
      <c r="AW11" s="15">
        <v>1375</v>
      </c>
      <c r="AX11" s="15">
        <v>1380</v>
      </c>
      <c r="AY11" s="15">
        <v>1390</v>
      </c>
      <c r="AZ11" s="15">
        <v>1395</v>
      </c>
      <c r="BA11" s="4">
        <v>1371.0526315789473</v>
      </c>
      <c r="BB11" s="17">
        <v>1400</v>
      </c>
      <c r="BC11" s="17">
        <v>1415</v>
      </c>
      <c r="BD11" s="17">
        <v>1430</v>
      </c>
      <c r="BE11" s="17">
        <v>1497.2</v>
      </c>
      <c r="BF11" s="17">
        <v>1700.91</v>
      </c>
      <c r="BG11" s="17">
        <v>1795.1</v>
      </c>
      <c r="BH11" s="17">
        <v>1820.22</v>
      </c>
      <c r="BI11" s="17">
        <v>1892.4</v>
      </c>
      <c r="BJ11" s="17">
        <v>1950.67</v>
      </c>
      <c r="BK11" s="17">
        <v>1950.45</v>
      </c>
      <c r="BL11" s="17">
        <v>2000</v>
      </c>
      <c r="BM11" s="17">
        <v>2000</v>
      </c>
      <c r="BN11" s="17">
        <v>2100.17</v>
      </c>
      <c r="BO11" s="17">
        <v>2153.1</v>
      </c>
      <c r="BP11" s="17">
        <v>2200.0700000000002</v>
      </c>
      <c r="BQ11" s="17">
        <v>2265.12</v>
      </c>
      <c r="BR11" s="17">
        <v>2300.6999999999998</v>
      </c>
      <c r="BS11" s="17">
        <v>2325.0300000000002</v>
      </c>
      <c r="BT11" s="47"/>
      <c r="BU11" s="45">
        <f t="shared" si="0"/>
        <v>29.520918054704492</v>
      </c>
      <c r="BV11" s="45">
        <f t="shared" si="1"/>
        <v>1.0575042378406738</v>
      </c>
    </row>
    <row r="12" spans="1:74" ht="15" customHeight="1" x14ac:dyDescent="0.3">
      <c r="A12" t="s">
        <v>17</v>
      </c>
      <c r="B12" s="3" t="s">
        <v>3</v>
      </c>
      <c r="C12" s="4">
        <v>640.625</v>
      </c>
      <c r="D12" s="4">
        <v>640.625</v>
      </c>
      <c r="E12" s="4">
        <v>680</v>
      </c>
      <c r="F12" s="4">
        <v>688.75</v>
      </c>
      <c r="G12" s="4">
        <v>950</v>
      </c>
      <c r="H12" s="4">
        <v>812.5</v>
      </c>
      <c r="I12" s="4">
        <v>812.5</v>
      </c>
      <c r="J12" s="4">
        <v>812.5</v>
      </c>
      <c r="K12" s="4">
        <v>812.5</v>
      </c>
      <c r="L12" s="4">
        <v>812.5</v>
      </c>
      <c r="M12" s="4">
        <v>1100</v>
      </c>
      <c r="N12" s="4">
        <v>1200</v>
      </c>
      <c r="O12" s="5">
        <v>1110</v>
      </c>
      <c r="P12" s="4">
        <v>1009.0909090909</v>
      </c>
      <c r="Q12" s="6">
        <v>1165</v>
      </c>
      <c r="R12" s="5">
        <v>1290.9090909090901</v>
      </c>
      <c r="S12" s="5">
        <v>1213.6363636363601</v>
      </c>
      <c r="T12" s="10">
        <v>1266.6666666666699</v>
      </c>
      <c r="U12" s="8">
        <v>1306.9230769230701</v>
      </c>
      <c r="V12" s="5">
        <v>1396.6666666666599</v>
      </c>
      <c r="W12" s="51">
        <v>1398.38461538461</v>
      </c>
      <c r="X12" s="10">
        <v>1371.42857142857</v>
      </c>
      <c r="Y12" s="11">
        <v>1323.0769230769199</v>
      </c>
      <c r="Z12" s="5">
        <v>1318.1818181818101</v>
      </c>
      <c r="AA12" s="6">
        <v>1358.3333333333301</v>
      </c>
      <c r="AB12" s="5">
        <v>1250</v>
      </c>
      <c r="AC12" s="5">
        <v>1200</v>
      </c>
      <c r="AD12" s="5">
        <v>1250</v>
      </c>
      <c r="AE12" s="5">
        <v>1264.5833333333326</v>
      </c>
      <c r="AF12" s="13">
        <v>1265</v>
      </c>
      <c r="AG12" s="37">
        <v>1260</v>
      </c>
      <c r="AH12" s="6">
        <v>1293.0769230769199</v>
      </c>
      <c r="AI12" s="6">
        <v>1298</v>
      </c>
      <c r="AJ12" s="6">
        <v>1220.8333333333301</v>
      </c>
      <c r="AK12" s="15">
        <v>1300</v>
      </c>
      <c r="AL12" s="6">
        <v>1318.1818181818182</v>
      </c>
      <c r="AM12" s="6">
        <v>1250</v>
      </c>
      <c r="AN12" s="6">
        <v>1250</v>
      </c>
      <c r="AO12" s="26">
        <v>1200.4000000000001</v>
      </c>
      <c r="AP12" s="27">
        <v>1210</v>
      </c>
      <c r="AQ12" s="6">
        <v>1222.72727272727</v>
      </c>
      <c r="AR12" s="15">
        <v>1215</v>
      </c>
      <c r="AS12" s="15">
        <v>1220</v>
      </c>
      <c r="AT12" s="15">
        <v>1225</v>
      </c>
      <c r="AU12" s="15">
        <v>1228</v>
      </c>
      <c r="AV12" s="15">
        <v>1230</v>
      </c>
      <c r="AW12" s="15">
        <v>1230</v>
      </c>
      <c r="AX12" s="15">
        <v>1237</v>
      </c>
      <c r="AY12" s="15">
        <v>1240</v>
      </c>
      <c r="AZ12" s="15">
        <v>1245</v>
      </c>
      <c r="BA12" s="4">
        <v>1259.1666666666599</v>
      </c>
      <c r="BB12" s="17">
        <v>1450</v>
      </c>
      <c r="BC12" s="17">
        <v>1460</v>
      </c>
      <c r="BD12" s="17">
        <v>1485</v>
      </c>
      <c r="BE12" s="17">
        <v>1500</v>
      </c>
      <c r="BF12" s="17">
        <v>1700.82</v>
      </c>
      <c r="BG12" s="17">
        <v>1820.2</v>
      </c>
      <c r="BH12" s="17">
        <v>1906.72</v>
      </c>
      <c r="BI12" s="17">
        <v>1900.55</v>
      </c>
      <c r="BJ12" s="17">
        <v>1925.48</v>
      </c>
      <c r="BK12" s="17">
        <v>1900.55</v>
      </c>
      <c r="BL12" s="17">
        <v>1960.28</v>
      </c>
      <c r="BM12" s="17">
        <v>2000.47</v>
      </c>
      <c r="BN12" s="17">
        <v>2150.06</v>
      </c>
      <c r="BO12" s="17">
        <v>2164.23</v>
      </c>
      <c r="BP12" s="17">
        <v>2197.64</v>
      </c>
      <c r="BQ12" s="17">
        <v>2200.09</v>
      </c>
      <c r="BR12" s="17">
        <v>2355.3200000000002</v>
      </c>
      <c r="BS12" s="17">
        <v>2374.13</v>
      </c>
      <c r="BT12" s="47"/>
      <c r="BU12" s="45">
        <f t="shared" si="0"/>
        <v>30.432370069223165</v>
      </c>
      <c r="BV12" s="45">
        <f t="shared" si="1"/>
        <v>0.79861759760881512</v>
      </c>
    </row>
    <row r="13" spans="1:74" ht="15" customHeight="1" x14ac:dyDescent="0.3">
      <c r="A13" t="s">
        <v>18</v>
      </c>
      <c r="B13" s="3" t="s">
        <v>3</v>
      </c>
      <c r="C13" s="4">
        <v>512.5</v>
      </c>
      <c r="D13" s="4">
        <v>637.5</v>
      </c>
      <c r="E13" s="4">
        <v>512.5</v>
      </c>
      <c r="F13" s="4">
        <v>656.66666666666652</v>
      </c>
      <c r="G13" s="4">
        <v>637.5</v>
      </c>
      <c r="H13" s="4">
        <v>633.33333333333303</v>
      </c>
      <c r="I13" s="4">
        <v>631.25</v>
      </c>
      <c r="J13" s="4">
        <v>614.58333333333303</v>
      </c>
      <c r="K13" s="4">
        <v>823.13876707136899</v>
      </c>
      <c r="L13" s="4">
        <v>725.50390620965595</v>
      </c>
      <c r="M13" s="4">
        <v>725.50390620965595</v>
      </c>
      <c r="N13" s="4">
        <v>833.33333333333303</v>
      </c>
      <c r="O13" s="5">
        <v>700</v>
      </c>
      <c r="P13" s="4">
        <v>750</v>
      </c>
      <c r="Q13" s="6">
        <v>1000</v>
      </c>
      <c r="R13" s="5">
        <v>1200</v>
      </c>
      <c r="S13" s="15">
        <v>1215</v>
      </c>
      <c r="T13" s="10">
        <v>1137.5</v>
      </c>
      <c r="U13" s="8">
        <v>1150</v>
      </c>
      <c r="V13" s="5">
        <v>1128.57142857142</v>
      </c>
      <c r="W13" s="51">
        <v>1180</v>
      </c>
      <c r="X13" s="10">
        <v>1142.8571428571399</v>
      </c>
      <c r="Y13" s="10">
        <v>1164.436156694911</v>
      </c>
      <c r="Z13" s="5">
        <v>1725</v>
      </c>
      <c r="AA13" s="6">
        <v>1816.6666666666599</v>
      </c>
      <c r="AB13" s="5">
        <v>1585.7142857142801</v>
      </c>
      <c r="AC13" s="5">
        <v>1500</v>
      </c>
      <c r="AD13" s="5">
        <v>1600</v>
      </c>
      <c r="AE13" s="5">
        <v>1625.5952380952349</v>
      </c>
      <c r="AF13" s="24">
        <v>1650</v>
      </c>
      <c r="AG13" s="24">
        <v>1600</v>
      </c>
      <c r="AH13" s="6">
        <v>1614.2857142857099</v>
      </c>
      <c r="AI13" s="6">
        <v>1620</v>
      </c>
      <c r="AJ13" s="6">
        <v>1514.2857142857099</v>
      </c>
      <c r="AK13" s="15">
        <v>1300</v>
      </c>
      <c r="AL13" s="6">
        <v>1250</v>
      </c>
      <c r="AM13" s="6">
        <v>1114.2857142857099</v>
      </c>
      <c r="AN13" s="6">
        <v>1250</v>
      </c>
      <c r="AO13" s="6">
        <v>1254.2</v>
      </c>
      <c r="AP13" s="15">
        <v>1250</v>
      </c>
      <c r="AQ13" s="6">
        <v>1254.8571428571399</v>
      </c>
      <c r="AR13" s="15">
        <v>1252</v>
      </c>
      <c r="AS13" s="15">
        <v>1255</v>
      </c>
      <c r="AT13" s="15">
        <v>1258</v>
      </c>
      <c r="AU13" s="15">
        <v>1259</v>
      </c>
      <c r="AV13" s="15">
        <v>1260</v>
      </c>
      <c r="AW13" s="15">
        <v>1264</v>
      </c>
      <c r="AX13" s="15">
        <v>1275</v>
      </c>
      <c r="AY13" s="15">
        <v>1280</v>
      </c>
      <c r="AZ13" s="15">
        <v>1325</v>
      </c>
      <c r="BA13" s="4">
        <v>1350</v>
      </c>
      <c r="BB13" s="17">
        <v>1420</v>
      </c>
      <c r="BC13" s="17">
        <v>1425</v>
      </c>
      <c r="BD13" s="17">
        <v>1440</v>
      </c>
      <c r="BE13" s="17">
        <v>1469.2</v>
      </c>
      <c r="BF13" s="17">
        <v>1620.41</v>
      </c>
      <c r="BG13" s="17">
        <v>1676.45</v>
      </c>
      <c r="BH13" s="17">
        <v>1684.13</v>
      </c>
      <c r="BI13" s="17">
        <v>1700.25</v>
      </c>
      <c r="BJ13" s="17">
        <v>1758.21</v>
      </c>
      <c r="BK13" s="17">
        <v>1750.67</v>
      </c>
      <c r="BL13" s="17">
        <v>1800.22</v>
      </c>
      <c r="BM13" s="17">
        <v>1860.21</v>
      </c>
      <c r="BN13" s="17">
        <v>1850.31</v>
      </c>
      <c r="BO13" s="17">
        <v>1925.62</v>
      </c>
      <c r="BP13" s="17">
        <v>1958.05</v>
      </c>
      <c r="BQ13" s="17">
        <v>1990.4</v>
      </c>
      <c r="BR13" s="17">
        <v>2000.19</v>
      </c>
      <c r="BS13" s="17">
        <v>2035.21</v>
      </c>
      <c r="BT13" s="47"/>
      <c r="BU13" s="45">
        <f t="shared" si="0"/>
        <v>21.399982105043396</v>
      </c>
      <c r="BV13" s="45">
        <f t="shared" si="1"/>
        <v>1.7508336708012728</v>
      </c>
    </row>
    <row r="14" spans="1:74" ht="15" customHeight="1" x14ac:dyDescent="0.3">
      <c r="A14" t="s">
        <v>19</v>
      </c>
      <c r="B14" s="3" t="s">
        <v>3</v>
      </c>
      <c r="C14" s="4">
        <v>1025</v>
      </c>
      <c r="D14" s="4">
        <v>875</v>
      </c>
      <c r="E14" s="4">
        <v>887</v>
      </c>
      <c r="F14" s="4">
        <v>975.83333333332996</v>
      </c>
      <c r="G14" s="4">
        <v>950</v>
      </c>
      <c r="H14" s="4">
        <v>920</v>
      </c>
      <c r="I14" s="4">
        <v>895.23809523809496</v>
      </c>
      <c r="J14" s="4">
        <v>1141.6666666666665</v>
      </c>
      <c r="K14" s="30">
        <v>1144.0641666666666</v>
      </c>
      <c r="L14" s="4">
        <v>1188.601993224255</v>
      </c>
      <c r="M14" s="4">
        <v>950.75</v>
      </c>
      <c r="N14" s="4">
        <v>1243.75</v>
      </c>
      <c r="O14" s="5">
        <v>970</v>
      </c>
      <c r="P14" s="4">
        <v>883.33333333333337</v>
      </c>
      <c r="Q14" s="6">
        <v>1127.27272727273</v>
      </c>
      <c r="R14" s="5">
        <v>1433.3333333333333</v>
      </c>
      <c r="S14" s="5">
        <v>1338.4615384615299</v>
      </c>
      <c r="T14" s="10">
        <v>1283.3333333333301</v>
      </c>
      <c r="U14" s="8">
        <v>1291.6666666666599</v>
      </c>
      <c r="V14" s="5">
        <v>1162.5</v>
      </c>
      <c r="W14" s="51">
        <v>1167.1428571428601</v>
      </c>
      <c r="X14" s="10">
        <v>1156.25</v>
      </c>
      <c r="Y14" s="10">
        <v>1258.1023221087582</v>
      </c>
      <c r="Z14" s="5">
        <v>1866.9230769230701</v>
      </c>
      <c r="AA14" s="6">
        <v>1962.5</v>
      </c>
      <c r="AB14" s="5">
        <v>1578.57142857143</v>
      </c>
      <c r="AC14" s="5">
        <v>1520</v>
      </c>
      <c r="AD14" s="7">
        <v>1550.2356</v>
      </c>
      <c r="AE14" s="7">
        <v>1500.8267571428601</v>
      </c>
      <c r="AF14" s="25">
        <v>1500.95</v>
      </c>
      <c r="AG14" s="7">
        <v>1500</v>
      </c>
      <c r="AH14" s="6">
        <v>1600</v>
      </c>
      <c r="AI14" s="6">
        <v>1600</v>
      </c>
      <c r="AJ14" s="6">
        <v>1091.6666666666667</v>
      </c>
      <c r="AK14" s="15">
        <v>1100</v>
      </c>
      <c r="AL14" s="6">
        <v>1183.3333333333301</v>
      </c>
      <c r="AM14" s="6">
        <v>1083.3333333333301</v>
      </c>
      <c r="AN14" s="6">
        <v>1113.6363636363601</v>
      </c>
      <c r="AO14" s="26">
        <v>1138.6363636363637</v>
      </c>
      <c r="AP14" s="27">
        <v>1140</v>
      </c>
      <c r="AQ14" s="6">
        <v>1016.6666666666666</v>
      </c>
      <c r="AR14" s="15">
        <v>1020</v>
      </c>
      <c r="AS14" s="15">
        <v>1035</v>
      </c>
      <c r="AT14" s="15">
        <v>1020</v>
      </c>
      <c r="AU14" s="15">
        <v>1000</v>
      </c>
      <c r="AV14" s="15">
        <v>1000</v>
      </c>
      <c r="AW14" s="15">
        <v>1100</v>
      </c>
      <c r="AX14" s="15">
        <v>1150</v>
      </c>
      <c r="AY14" s="15">
        <v>1190</v>
      </c>
      <c r="AZ14" s="15">
        <v>1200</v>
      </c>
      <c r="BA14" s="4">
        <v>1150.9090909090901</v>
      </c>
      <c r="BB14" s="17">
        <v>1220</v>
      </c>
      <c r="BC14" s="17">
        <v>1225</v>
      </c>
      <c r="BD14" s="17">
        <v>1235</v>
      </c>
      <c r="BE14" s="17">
        <v>1350</v>
      </c>
      <c r="BF14" s="17">
        <v>1435.21</v>
      </c>
      <c r="BG14" s="17">
        <v>1562.48</v>
      </c>
      <c r="BH14" s="17">
        <v>1567.1</v>
      </c>
      <c r="BI14" s="17">
        <v>1645.5</v>
      </c>
      <c r="BJ14" s="17">
        <v>1740.12</v>
      </c>
      <c r="BK14" s="17">
        <v>1785.61</v>
      </c>
      <c r="BL14" s="17">
        <v>1820.27</v>
      </c>
      <c r="BM14" s="17">
        <v>1915.64</v>
      </c>
      <c r="BN14" s="17">
        <v>1984.35</v>
      </c>
      <c r="BO14" s="17">
        <v>1995.34</v>
      </c>
      <c r="BP14" s="17">
        <v>1998.76</v>
      </c>
      <c r="BQ14" s="17">
        <v>2000.04</v>
      </c>
      <c r="BR14" s="17">
        <v>2067.31</v>
      </c>
      <c r="BS14" s="17">
        <v>2100.17</v>
      </c>
      <c r="BT14" s="47"/>
      <c r="BU14" s="45">
        <f t="shared" si="0"/>
        <v>34.412600481286162</v>
      </c>
      <c r="BV14" s="45">
        <f t="shared" si="1"/>
        <v>1.5895052024128036</v>
      </c>
    </row>
    <row r="15" spans="1:74" ht="15" customHeight="1" x14ac:dyDescent="0.3">
      <c r="A15" t="s">
        <v>20</v>
      </c>
      <c r="B15" s="3" t="s">
        <v>3</v>
      </c>
      <c r="C15" s="10">
        <v>1307.7777777777701</v>
      </c>
      <c r="D15" s="10">
        <v>1463.5416666666699</v>
      </c>
      <c r="E15" s="10">
        <v>1322.2222222222199</v>
      </c>
      <c r="F15" s="10">
        <v>1303.125</v>
      </c>
      <c r="G15" s="10">
        <v>1459.375</v>
      </c>
      <c r="H15" s="10">
        <v>1516.6666666666599</v>
      </c>
      <c r="I15" s="10">
        <v>1571.875</v>
      </c>
      <c r="J15" s="10">
        <v>1500</v>
      </c>
      <c r="K15" s="10">
        <v>1507.35</v>
      </c>
      <c r="L15" s="10">
        <v>1512.7827536679399</v>
      </c>
      <c r="M15" s="10">
        <v>1419.2857142857099</v>
      </c>
      <c r="N15" s="10">
        <v>1863.3333333333301</v>
      </c>
      <c r="O15" s="10">
        <v>1490.9090909090901</v>
      </c>
      <c r="P15" s="10">
        <v>1363.6363636363601</v>
      </c>
      <c r="Q15" s="10">
        <v>1460</v>
      </c>
      <c r="R15" s="10">
        <v>1627.2727272727273</v>
      </c>
      <c r="S15" s="10">
        <v>1504.54545454545</v>
      </c>
      <c r="T15" s="10">
        <v>1565.38461538462</v>
      </c>
      <c r="U15" s="10">
        <v>1535.7142857142801</v>
      </c>
      <c r="V15" s="10">
        <v>1470</v>
      </c>
      <c r="W15" s="10">
        <v>1470.89</v>
      </c>
      <c r="X15" s="10">
        <v>1425</v>
      </c>
      <c r="Y15" s="10">
        <v>1496.25</v>
      </c>
      <c r="Z15" s="10">
        <v>1786</v>
      </c>
      <c r="AA15" s="6">
        <v>2054.54545454545</v>
      </c>
      <c r="AB15" s="5">
        <v>2061.5384615384601</v>
      </c>
      <c r="AC15" s="5">
        <v>2000</v>
      </c>
      <c r="AD15" s="7">
        <v>2100</v>
      </c>
      <c r="AE15" s="5">
        <v>2176.9230769230799</v>
      </c>
      <c r="AF15" s="13">
        <v>2180</v>
      </c>
      <c r="AG15" s="37">
        <v>2200</v>
      </c>
      <c r="AH15" s="6">
        <v>2386.6666666666601</v>
      </c>
      <c r="AI15" s="6">
        <v>2390</v>
      </c>
      <c r="AJ15" s="6">
        <v>2500</v>
      </c>
      <c r="AK15" s="15">
        <v>2450</v>
      </c>
      <c r="AL15" s="6">
        <v>2264.2857142857101</v>
      </c>
      <c r="AM15" s="6">
        <v>2187.5</v>
      </c>
      <c r="AN15" s="6">
        <v>2000</v>
      </c>
      <c r="AO15" s="26">
        <v>2103.6</v>
      </c>
      <c r="AP15" s="27">
        <v>2110</v>
      </c>
      <c r="AQ15" s="6">
        <v>2205.7142857142799</v>
      </c>
      <c r="AR15" s="15">
        <v>2207</v>
      </c>
      <c r="AS15" s="15">
        <v>2210</v>
      </c>
      <c r="AT15" s="15">
        <v>2215</v>
      </c>
      <c r="AU15" s="15">
        <v>2210</v>
      </c>
      <c r="AV15" s="15">
        <v>2215</v>
      </c>
      <c r="AW15" s="15">
        <v>2217</v>
      </c>
      <c r="AX15" s="15">
        <v>2220</v>
      </c>
      <c r="AY15" s="15">
        <v>2300</v>
      </c>
      <c r="AZ15" s="15">
        <v>2370</v>
      </c>
      <c r="BA15" s="4">
        <v>2222.2222222222199</v>
      </c>
      <c r="BB15" s="17">
        <v>2300</v>
      </c>
      <c r="BC15" s="17">
        <v>2325</v>
      </c>
      <c r="BD15" s="17">
        <v>2334</v>
      </c>
      <c r="BE15" s="17">
        <v>2500</v>
      </c>
      <c r="BF15" s="17">
        <v>2900</v>
      </c>
      <c r="BG15" s="17">
        <v>2850.45</v>
      </c>
      <c r="BH15" s="17">
        <v>2873.45</v>
      </c>
      <c r="BI15" s="17">
        <v>2900.14</v>
      </c>
      <c r="BJ15" s="17">
        <v>2976.12</v>
      </c>
      <c r="BK15" s="17">
        <v>2985.22</v>
      </c>
      <c r="BL15" s="17">
        <v>2990.74</v>
      </c>
      <c r="BM15" s="17">
        <v>3000.1</v>
      </c>
      <c r="BN15" s="17">
        <v>3050</v>
      </c>
      <c r="BO15" s="17">
        <v>3170.19</v>
      </c>
      <c r="BP15" s="17">
        <v>3152.72</v>
      </c>
      <c r="BQ15" s="17">
        <v>3200.06</v>
      </c>
      <c r="BR15" s="17">
        <v>3235.24</v>
      </c>
      <c r="BS15" s="17">
        <v>3278.04</v>
      </c>
      <c r="BT15" s="47"/>
      <c r="BU15" s="45">
        <f t="shared" si="0"/>
        <v>15.000789349050155</v>
      </c>
      <c r="BV15" s="45">
        <f t="shared" si="1"/>
        <v>1.322931219940412</v>
      </c>
    </row>
    <row r="16" spans="1:74" ht="15" customHeight="1" x14ac:dyDescent="0.3">
      <c r="A16" t="s">
        <v>21</v>
      </c>
      <c r="B16" s="3" t="s">
        <v>3</v>
      </c>
      <c r="C16" s="4">
        <v>705.71428571428555</v>
      </c>
      <c r="D16" s="4">
        <v>705.71428571428555</v>
      </c>
      <c r="E16" s="4">
        <v>705.71428571428555</v>
      </c>
      <c r="F16" s="4">
        <v>733.5</v>
      </c>
      <c r="G16" s="4">
        <v>733.5</v>
      </c>
      <c r="H16" s="4">
        <v>733.5</v>
      </c>
      <c r="I16" s="4">
        <v>733.5</v>
      </c>
      <c r="J16" s="4">
        <v>733.5</v>
      </c>
      <c r="K16" s="4">
        <v>1001.147577876087</v>
      </c>
      <c r="L16" s="4">
        <v>1000.06681776938</v>
      </c>
      <c r="M16" s="4">
        <v>1031.9642857142801</v>
      </c>
      <c r="N16" s="4">
        <v>1422.5</v>
      </c>
      <c r="O16" s="5">
        <v>1053.125</v>
      </c>
      <c r="P16" s="4">
        <v>1053.825</v>
      </c>
      <c r="Q16" s="6">
        <v>1071.0526315789473</v>
      </c>
      <c r="R16" s="5">
        <v>1260</v>
      </c>
      <c r="S16" s="5">
        <v>1116.6666666666599</v>
      </c>
      <c r="T16" s="10">
        <v>1211.1111111111111</v>
      </c>
      <c r="U16" s="8">
        <v>1218.4615384615299</v>
      </c>
      <c r="V16" s="5">
        <v>1180.55555555555</v>
      </c>
      <c r="W16" s="5">
        <v>1180</v>
      </c>
      <c r="X16" s="10">
        <v>1086.1111111111099</v>
      </c>
      <c r="Y16" s="5">
        <v>947.22</v>
      </c>
      <c r="Z16" s="5">
        <v>1063.35294117647</v>
      </c>
      <c r="AA16" s="6">
        <v>1150</v>
      </c>
      <c r="AB16" s="5">
        <v>1086.1111111111099</v>
      </c>
      <c r="AC16" s="5">
        <v>1000.25</v>
      </c>
      <c r="AD16" s="5">
        <v>1000.012423</v>
      </c>
      <c r="AE16" s="5">
        <v>1096.875</v>
      </c>
      <c r="AF16" s="5">
        <v>1090</v>
      </c>
      <c r="AG16" s="7">
        <v>1090</v>
      </c>
      <c r="AH16" s="6">
        <v>1100</v>
      </c>
      <c r="AI16" s="6">
        <v>1150</v>
      </c>
      <c r="AJ16" s="6">
        <v>1177.5</v>
      </c>
      <c r="AK16" s="15">
        <v>1185</v>
      </c>
      <c r="AL16" s="6">
        <v>1163.6363636363601</v>
      </c>
      <c r="AM16" s="6">
        <v>1026.42857142857</v>
      </c>
      <c r="AN16" s="6">
        <v>935.29411764705901</v>
      </c>
      <c r="AO16" s="26">
        <v>947.36842105263202</v>
      </c>
      <c r="AP16" s="27">
        <v>945</v>
      </c>
      <c r="AQ16" s="6">
        <v>961.90476190476204</v>
      </c>
      <c r="AR16" s="15">
        <v>950</v>
      </c>
      <c r="AS16" s="15">
        <v>955</v>
      </c>
      <c r="AT16" s="15">
        <v>957</v>
      </c>
      <c r="AU16" s="15">
        <v>955</v>
      </c>
      <c r="AV16" s="15">
        <v>958</v>
      </c>
      <c r="AW16" s="15">
        <v>960</v>
      </c>
      <c r="AX16" s="15">
        <v>964</v>
      </c>
      <c r="AY16" s="15">
        <v>967</v>
      </c>
      <c r="AZ16" s="15">
        <v>970</v>
      </c>
      <c r="BA16" s="4">
        <v>989.23076923075996</v>
      </c>
      <c r="BB16" s="17">
        <v>1000</v>
      </c>
      <c r="BC16" s="17">
        <v>1150</v>
      </c>
      <c r="BD16" s="17">
        <v>1180</v>
      </c>
      <c r="BE16" s="17">
        <v>1260</v>
      </c>
      <c r="BF16" s="17">
        <v>1450.1</v>
      </c>
      <c r="BG16" s="17">
        <v>1523.44</v>
      </c>
      <c r="BH16" s="17">
        <v>1560</v>
      </c>
      <c r="BI16" s="17">
        <v>1642.12</v>
      </c>
      <c r="BJ16" s="17">
        <v>1670.26</v>
      </c>
      <c r="BK16" s="17">
        <v>1687.45</v>
      </c>
      <c r="BL16" s="17">
        <v>1700</v>
      </c>
      <c r="BM16" s="17">
        <v>1720.45</v>
      </c>
      <c r="BN16" s="17">
        <v>1800.4</v>
      </c>
      <c r="BO16" s="17">
        <v>1827.1</v>
      </c>
      <c r="BP16" s="17">
        <v>1861.63</v>
      </c>
      <c r="BQ16" s="17">
        <v>1897.14</v>
      </c>
      <c r="BR16" s="17">
        <v>1965.03</v>
      </c>
      <c r="BS16" s="17">
        <v>2000.5</v>
      </c>
      <c r="BT16" s="47"/>
      <c r="BU16" s="45">
        <f t="shared" si="0"/>
        <v>31.314656304153754</v>
      </c>
      <c r="BV16" s="45">
        <f t="shared" si="1"/>
        <v>1.8050615003333297</v>
      </c>
    </row>
    <row r="17" spans="1:74" ht="15" customHeight="1" x14ac:dyDescent="0.3">
      <c r="A17" t="s">
        <v>22</v>
      </c>
      <c r="B17" s="3" t="s">
        <v>3</v>
      </c>
      <c r="C17" s="5">
        <v>591.66666666666652</v>
      </c>
      <c r="D17" s="5">
        <v>591.66666666666652</v>
      </c>
      <c r="E17" s="5">
        <v>585</v>
      </c>
      <c r="F17" s="5">
        <v>611.66666666666652</v>
      </c>
      <c r="G17" s="5">
        <v>611.66666666666652</v>
      </c>
      <c r="H17" s="5">
        <v>662.49999999999955</v>
      </c>
      <c r="I17" s="5">
        <v>850</v>
      </c>
      <c r="J17" s="5">
        <v>850</v>
      </c>
      <c r="K17" s="5">
        <v>1002.8618055438125</v>
      </c>
      <c r="L17" s="5">
        <v>1200.5</v>
      </c>
      <c r="M17" s="5">
        <v>1345</v>
      </c>
      <c r="N17" s="5">
        <v>1500.22</v>
      </c>
      <c r="O17" s="5">
        <v>1350</v>
      </c>
      <c r="P17" s="5">
        <v>1037.5</v>
      </c>
      <c r="Q17" s="5">
        <v>1400</v>
      </c>
      <c r="R17" s="5">
        <v>1390</v>
      </c>
      <c r="S17" s="5">
        <v>1350</v>
      </c>
      <c r="T17" s="5">
        <v>1301.6666666666599</v>
      </c>
      <c r="U17" s="5">
        <v>1344</v>
      </c>
      <c r="V17" s="5">
        <v>1290</v>
      </c>
      <c r="W17" s="5">
        <v>1280</v>
      </c>
      <c r="X17" s="5">
        <v>1244.44444444444</v>
      </c>
      <c r="Y17" s="5">
        <v>1324.017898960888</v>
      </c>
      <c r="Z17" s="5">
        <v>1516.6666666666599</v>
      </c>
      <c r="AA17" s="6">
        <v>1607.5</v>
      </c>
      <c r="AB17" s="5">
        <v>1500</v>
      </c>
      <c r="AC17" s="5">
        <v>1355</v>
      </c>
      <c r="AD17" s="5">
        <v>1400</v>
      </c>
      <c r="AE17" s="5">
        <v>1360.8</v>
      </c>
      <c r="AF17" s="5">
        <v>1360</v>
      </c>
      <c r="AG17" s="7">
        <v>1400</v>
      </c>
      <c r="AH17" s="6">
        <v>1650</v>
      </c>
      <c r="AI17" s="6">
        <v>1680</v>
      </c>
      <c r="AJ17" s="6">
        <v>1787.5</v>
      </c>
      <c r="AK17" s="15">
        <v>1700</v>
      </c>
      <c r="AL17" s="6">
        <v>1565</v>
      </c>
      <c r="AM17" s="6">
        <v>1461.7647058823529</v>
      </c>
      <c r="AN17" s="6">
        <v>1538.8</v>
      </c>
      <c r="AO17" s="26">
        <v>1500</v>
      </c>
      <c r="AP17" s="27">
        <v>1520</v>
      </c>
      <c r="AQ17" s="6">
        <v>1604</v>
      </c>
      <c r="AR17" s="15">
        <v>1550</v>
      </c>
      <c r="AS17" s="15">
        <v>1600</v>
      </c>
      <c r="AT17" s="15">
        <v>1560</v>
      </c>
      <c r="AU17" s="15">
        <v>1562</v>
      </c>
      <c r="AV17" s="15">
        <v>1565</v>
      </c>
      <c r="AW17" s="15">
        <v>1568</v>
      </c>
      <c r="AX17" s="15">
        <v>1570</v>
      </c>
      <c r="AY17" s="15">
        <v>1585</v>
      </c>
      <c r="AZ17" s="15">
        <v>1587</v>
      </c>
      <c r="BA17" s="4">
        <v>1666.6666666666699</v>
      </c>
      <c r="BB17" s="4">
        <v>1666.6666666666699</v>
      </c>
      <c r="BC17" s="17">
        <v>1685</v>
      </c>
      <c r="BD17" s="17">
        <v>1689</v>
      </c>
      <c r="BE17" s="17">
        <v>1700</v>
      </c>
      <c r="BF17" s="17">
        <v>1790.8</v>
      </c>
      <c r="BG17" s="17">
        <v>1873.24</v>
      </c>
      <c r="BH17" s="17">
        <v>1900.1</v>
      </c>
      <c r="BI17" s="17">
        <v>1920.2</v>
      </c>
      <c r="BJ17" s="17">
        <v>1975.03</v>
      </c>
      <c r="BK17" s="17">
        <v>1972.59</v>
      </c>
      <c r="BL17" s="17">
        <v>1987.33</v>
      </c>
      <c r="BM17" s="17">
        <v>2000.12</v>
      </c>
      <c r="BN17" s="17">
        <v>2070.35</v>
      </c>
      <c r="BO17" s="17">
        <v>2096.3000000000002</v>
      </c>
      <c r="BP17" s="17">
        <v>2134.1</v>
      </c>
      <c r="BQ17" s="17">
        <v>2200.3000000000002</v>
      </c>
      <c r="BR17" s="17">
        <v>2300.52</v>
      </c>
      <c r="BS17" s="17">
        <v>2304.11</v>
      </c>
      <c r="BT17" s="47"/>
      <c r="BU17" s="45">
        <f t="shared" si="0"/>
        <v>23.001323909376271</v>
      </c>
      <c r="BV17" s="45">
        <f t="shared" si="1"/>
        <v>0.15605167527342276</v>
      </c>
    </row>
    <row r="18" spans="1:74" ht="15" customHeight="1" x14ac:dyDescent="0.3">
      <c r="A18" t="s">
        <v>23</v>
      </c>
      <c r="B18" s="3" t="s">
        <v>3</v>
      </c>
      <c r="C18" s="10">
        <v>745.71428571428555</v>
      </c>
      <c r="D18" s="10">
        <v>632.40259740259694</v>
      </c>
      <c r="E18" s="10">
        <v>632.40259740259694</v>
      </c>
      <c r="F18" s="10">
        <v>769.642857142857</v>
      </c>
      <c r="G18" s="10">
        <v>734.5454545454545</v>
      </c>
      <c r="H18" s="10">
        <v>734.5454545454545</v>
      </c>
      <c r="I18" s="10">
        <v>734.5454545454545</v>
      </c>
      <c r="J18" s="10">
        <v>734.5454545454545</v>
      </c>
      <c r="K18" s="10">
        <v>1009.5317902312299</v>
      </c>
      <c r="L18" s="10">
        <v>1009.5317902312299</v>
      </c>
      <c r="M18" s="10">
        <v>1009.5317902312299</v>
      </c>
      <c r="N18" s="10">
        <v>1207.1428571428501</v>
      </c>
      <c r="O18" s="10">
        <v>976.66666666666697</v>
      </c>
      <c r="P18" s="10">
        <v>879.16666666666663</v>
      </c>
      <c r="Q18" s="10">
        <v>1035.7142857142858</v>
      </c>
      <c r="R18" s="10">
        <v>1231.25</v>
      </c>
      <c r="S18" s="10">
        <v>1206.25</v>
      </c>
      <c r="T18" s="10">
        <v>1325</v>
      </c>
      <c r="U18" s="10">
        <v>1300</v>
      </c>
      <c r="V18" s="10">
        <v>1450</v>
      </c>
      <c r="W18" s="10">
        <v>1461.1111111111099</v>
      </c>
      <c r="X18" s="10">
        <v>1440</v>
      </c>
      <c r="Y18" s="10">
        <v>1518.75</v>
      </c>
      <c r="Z18" s="5">
        <v>1977.7777777777701</v>
      </c>
      <c r="AA18" s="6">
        <v>2007.7777777777701</v>
      </c>
      <c r="AB18" s="5">
        <v>2170.5</v>
      </c>
      <c r="AC18" s="5">
        <v>2100</v>
      </c>
      <c r="AD18" s="7">
        <v>2150.3214499999999</v>
      </c>
      <c r="AE18" s="7">
        <v>2040.6315789473599</v>
      </c>
      <c r="AF18" s="7">
        <v>2045</v>
      </c>
      <c r="AG18" s="7">
        <v>2050</v>
      </c>
      <c r="AH18" s="6">
        <v>2158.8235294117599</v>
      </c>
      <c r="AI18" s="12">
        <v>2160</v>
      </c>
      <c r="AJ18" s="6">
        <v>1850.32</v>
      </c>
      <c r="AK18" s="15">
        <v>1900</v>
      </c>
      <c r="AL18" s="6">
        <v>1578.125</v>
      </c>
      <c r="AM18" s="6">
        <v>1516.6666666666599</v>
      </c>
      <c r="AN18" s="6">
        <v>1460</v>
      </c>
      <c r="AO18" s="26">
        <v>1505.88235294117</v>
      </c>
      <c r="AP18" s="27">
        <v>1510</v>
      </c>
      <c r="AQ18" s="6">
        <v>1553.125</v>
      </c>
      <c r="AR18" s="15">
        <v>1555</v>
      </c>
      <c r="AS18" s="15">
        <v>1560</v>
      </c>
      <c r="AT18" s="15">
        <v>1550</v>
      </c>
      <c r="AU18" s="15">
        <v>1560</v>
      </c>
      <c r="AV18" s="15">
        <v>1570</v>
      </c>
      <c r="AW18" s="15">
        <v>1570</v>
      </c>
      <c r="AX18" s="15">
        <v>1573</v>
      </c>
      <c r="AY18" s="15">
        <v>1580</v>
      </c>
      <c r="AZ18" s="15">
        <v>1584</v>
      </c>
      <c r="BA18" s="4">
        <v>1636.3157894736801</v>
      </c>
      <c r="BB18" s="17">
        <v>1900</v>
      </c>
      <c r="BC18" s="17">
        <v>1920</v>
      </c>
      <c r="BD18" s="17">
        <v>1922</v>
      </c>
      <c r="BE18" s="17">
        <v>1996</v>
      </c>
      <c r="BF18" s="17">
        <v>2050.1999999999998</v>
      </c>
      <c r="BG18" s="17">
        <v>2361.21</v>
      </c>
      <c r="BH18" s="17">
        <v>2377.2199999999998</v>
      </c>
      <c r="BI18" s="17">
        <v>2385.4499999999998</v>
      </c>
      <c r="BJ18" s="17">
        <v>2500.31</v>
      </c>
      <c r="BK18" s="17">
        <v>2537.13</v>
      </c>
      <c r="BL18" s="17">
        <v>2577.3000000000002</v>
      </c>
      <c r="BM18" s="17">
        <v>2600.1</v>
      </c>
      <c r="BN18" s="17">
        <v>2645.09</v>
      </c>
      <c r="BO18" s="17">
        <v>2716.2</v>
      </c>
      <c r="BP18" s="17">
        <v>2752.78</v>
      </c>
      <c r="BQ18" s="17">
        <v>2769.14</v>
      </c>
      <c r="BR18" s="17">
        <v>2800.27</v>
      </c>
      <c r="BS18" s="17">
        <v>2850.13</v>
      </c>
      <c r="BT18" s="47"/>
      <c r="BU18" s="45">
        <f t="shared" si="0"/>
        <v>20.706332770062811</v>
      </c>
      <c r="BV18" s="45">
        <f t="shared" si="1"/>
        <v>1.7805425905359173</v>
      </c>
    </row>
    <row r="19" spans="1:74" ht="15" customHeight="1" x14ac:dyDescent="0.3">
      <c r="A19" t="s">
        <v>24</v>
      </c>
      <c r="B19" s="3" t="s">
        <v>3</v>
      </c>
      <c r="C19" s="4">
        <v>523.86363636363603</v>
      </c>
      <c r="D19" s="4">
        <v>551.38888888888846</v>
      </c>
      <c r="E19" s="4">
        <v>775</v>
      </c>
      <c r="F19" s="4">
        <v>675</v>
      </c>
      <c r="G19" s="4">
        <v>645.45454545454504</v>
      </c>
      <c r="H19" s="4">
        <v>668.18181818181802</v>
      </c>
      <c r="I19" s="4">
        <v>644.444444444444</v>
      </c>
      <c r="J19" s="4">
        <v>644.444444444444</v>
      </c>
      <c r="K19" s="4">
        <v>809.07581620169003</v>
      </c>
      <c r="L19" s="4">
        <v>851.3872981518</v>
      </c>
      <c r="M19" s="4">
        <v>747.91666666666652</v>
      </c>
      <c r="N19" s="4">
        <v>1047.9166666666599</v>
      </c>
      <c r="O19" s="5">
        <v>972.72727272727298</v>
      </c>
      <c r="P19" s="4">
        <v>978.18181818181802</v>
      </c>
      <c r="Q19" s="6">
        <v>900.08</v>
      </c>
      <c r="R19" s="5">
        <v>950</v>
      </c>
      <c r="S19" s="5">
        <v>995.45454545454504</v>
      </c>
      <c r="T19" s="10">
        <v>1030</v>
      </c>
      <c r="U19" s="8">
        <v>1000</v>
      </c>
      <c r="V19" s="5">
        <v>1020.83333333333</v>
      </c>
      <c r="W19" s="51">
        <v>1050</v>
      </c>
      <c r="X19" s="10">
        <v>1028.57142857142</v>
      </c>
      <c r="Y19" s="5">
        <v>991.66563892841839</v>
      </c>
      <c r="Z19" s="5">
        <v>1200</v>
      </c>
      <c r="AA19" s="6">
        <v>1305</v>
      </c>
      <c r="AB19" s="5">
        <v>1266.6666666666599</v>
      </c>
      <c r="AC19" s="5">
        <v>1150</v>
      </c>
      <c r="AD19" s="5">
        <v>1200.1232540000001</v>
      </c>
      <c r="AE19" s="5">
        <v>1230.4474801666649</v>
      </c>
      <c r="AF19" s="5">
        <v>1200</v>
      </c>
      <c r="AG19" s="7">
        <v>1200</v>
      </c>
      <c r="AH19" s="6">
        <v>1227.27272727272</v>
      </c>
      <c r="AI19" s="12">
        <v>1230</v>
      </c>
      <c r="AJ19" s="6">
        <v>1263.6363636363601</v>
      </c>
      <c r="AK19" s="15">
        <v>1280</v>
      </c>
      <c r="AL19" s="6">
        <v>1255</v>
      </c>
      <c r="AM19" s="6">
        <v>1155</v>
      </c>
      <c r="AN19" s="6">
        <v>1283.88888888888</v>
      </c>
      <c r="AO19" s="26">
        <v>1303.7142857142801</v>
      </c>
      <c r="AP19" s="27">
        <v>1350</v>
      </c>
      <c r="AQ19" s="6">
        <v>1372</v>
      </c>
      <c r="AR19" s="15">
        <v>1375</v>
      </c>
      <c r="AS19" s="15">
        <v>1380</v>
      </c>
      <c r="AT19" s="15">
        <v>1385</v>
      </c>
      <c r="AU19" s="15">
        <v>1388</v>
      </c>
      <c r="AV19" s="15">
        <v>1390</v>
      </c>
      <c r="AW19" s="15">
        <v>1392</v>
      </c>
      <c r="AX19" s="15">
        <v>1399</v>
      </c>
      <c r="AY19" s="15">
        <v>1400</v>
      </c>
      <c r="AZ19" s="15">
        <v>1430</v>
      </c>
      <c r="BA19" s="4">
        <v>1453.3333333333301</v>
      </c>
      <c r="BB19" s="17">
        <v>1500</v>
      </c>
      <c r="BC19" s="17">
        <v>1530</v>
      </c>
      <c r="BD19" s="17">
        <v>1578</v>
      </c>
      <c r="BE19" s="17">
        <v>1670</v>
      </c>
      <c r="BF19" s="17">
        <v>1846.1</v>
      </c>
      <c r="BG19" s="17">
        <v>1965.27</v>
      </c>
      <c r="BH19" s="17">
        <v>1980.32</v>
      </c>
      <c r="BI19" s="17">
        <v>2000</v>
      </c>
      <c r="BJ19" s="17">
        <v>2050.3000000000002</v>
      </c>
      <c r="BK19" s="17">
        <v>2100.08</v>
      </c>
      <c r="BL19" s="17">
        <v>2150.2199999999998</v>
      </c>
      <c r="BM19" s="17">
        <v>2120.27</v>
      </c>
      <c r="BN19" s="17">
        <v>2200.94</v>
      </c>
      <c r="BO19" s="17">
        <v>2225.1</v>
      </c>
      <c r="BP19" s="17">
        <v>2274.06</v>
      </c>
      <c r="BQ19" s="17">
        <v>2256.21</v>
      </c>
      <c r="BR19" s="17">
        <v>2300.06</v>
      </c>
      <c r="BS19" s="17">
        <v>2367.41</v>
      </c>
      <c r="BT19" s="47"/>
      <c r="BU19" s="45">
        <f t="shared" si="0"/>
        <v>20.462328331476076</v>
      </c>
      <c r="BV19" s="45">
        <f t="shared" si="1"/>
        <v>2.9281844821439402</v>
      </c>
    </row>
    <row r="20" spans="1:74" ht="15" customHeight="1" x14ac:dyDescent="0.3">
      <c r="A20" t="s">
        <v>25</v>
      </c>
      <c r="B20" s="3" t="s">
        <v>3</v>
      </c>
      <c r="C20" s="5">
        <v>819.28571428571399</v>
      </c>
      <c r="D20" s="5">
        <v>713.54166666666652</v>
      </c>
      <c r="E20" s="5">
        <v>1060</v>
      </c>
      <c r="F20" s="5">
        <v>1025</v>
      </c>
      <c r="G20" s="5">
        <v>1073.2142857142801</v>
      </c>
      <c r="H20" s="5">
        <v>1212.5</v>
      </c>
      <c r="I20" s="5">
        <v>1039.5833333333298</v>
      </c>
      <c r="J20" s="5">
        <v>1033.0357142857101</v>
      </c>
      <c r="K20" s="5">
        <v>1330.29775528703</v>
      </c>
      <c r="L20" s="5">
        <v>1099.2221837105255</v>
      </c>
      <c r="M20" s="5">
        <v>944.444444444444</v>
      </c>
      <c r="N20" s="5">
        <v>1245.8333333333301</v>
      </c>
      <c r="O20" s="5">
        <v>1190.909090909091</v>
      </c>
      <c r="P20" s="5">
        <v>1200</v>
      </c>
      <c r="Q20" s="5">
        <v>1177.27272727272</v>
      </c>
      <c r="R20" s="5">
        <v>1320</v>
      </c>
      <c r="S20" s="5">
        <v>1250</v>
      </c>
      <c r="T20" s="5">
        <v>1258.3333333333333</v>
      </c>
      <c r="U20" s="5">
        <v>1276.9230769230701</v>
      </c>
      <c r="V20" s="5">
        <v>1066.6666666666667</v>
      </c>
      <c r="W20" s="5">
        <v>1063.3333333333301</v>
      </c>
      <c r="X20" s="5">
        <v>1025</v>
      </c>
      <c r="Y20" s="5">
        <v>1178.9091374645327</v>
      </c>
      <c r="Z20" s="5">
        <v>1709.0909090908999</v>
      </c>
      <c r="AA20" s="6">
        <v>1853.8461538461499</v>
      </c>
      <c r="AB20" s="5">
        <v>1625</v>
      </c>
      <c r="AC20" s="5">
        <v>1500</v>
      </c>
      <c r="AD20" s="5">
        <v>1550.1245719999999</v>
      </c>
      <c r="AE20" s="5">
        <v>1530.7777777777701</v>
      </c>
      <c r="AF20" s="5">
        <v>1535</v>
      </c>
      <c r="AG20" s="7">
        <v>1540</v>
      </c>
      <c r="AH20" s="6">
        <v>1555.78947368421</v>
      </c>
      <c r="AI20" s="20">
        <v>1555</v>
      </c>
      <c r="AJ20" s="6">
        <v>1579.1666666666599</v>
      </c>
      <c r="AK20" s="15">
        <v>1585</v>
      </c>
      <c r="AL20" s="6">
        <v>1456.5</v>
      </c>
      <c r="AM20" s="6">
        <v>1359.0909090908999</v>
      </c>
      <c r="AN20" s="6">
        <v>1329.23076923076</v>
      </c>
      <c r="AO20" s="26">
        <v>1340</v>
      </c>
      <c r="AP20" s="27">
        <v>1345</v>
      </c>
      <c r="AQ20" s="6">
        <v>1312.5</v>
      </c>
      <c r="AR20" s="15">
        <v>1350</v>
      </c>
      <c r="AS20" s="15">
        <v>1360</v>
      </c>
      <c r="AT20" s="15">
        <v>1355</v>
      </c>
      <c r="AU20" s="15">
        <v>1360</v>
      </c>
      <c r="AV20" s="15">
        <v>1364</v>
      </c>
      <c r="AW20" s="15">
        <v>1365</v>
      </c>
      <c r="AX20" s="15">
        <v>1368</v>
      </c>
      <c r="AY20" s="15">
        <v>1370</v>
      </c>
      <c r="AZ20" s="15">
        <v>1376</v>
      </c>
      <c r="BA20" s="4">
        <v>1353.8461538461499</v>
      </c>
      <c r="BB20" s="17">
        <v>1430</v>
      </c>
      <c r="BC20" s="17">
        <v>1432</v>
      </c>
      <c r="BD20" s="17">
        <v>1486</v>
      </c>
      <c r="BE20" s="17">
        <v>1550</v>
      </c>
      <c r="BF20" s="17">
        <v>1970.12</v>
      </c>
      <c r="BG20" s="17">
        <v>2062.0300000000002</v>
      </c>
      <c r="BH20" s="17">
        <v>2083.25</v>
      </c>
      <c r="BI20" s="17">
        <v>2100.5500000000002</v>
      </c>
      <c r="BJ20" s="17">
        <v>2300.9299999999998</v>
      </c>
      <c r="BK20" s="17">
        <v>2350.3000000000002</v>
      </c>
      <c r="BL20" s="17">
        <v>2430.15</v>
      </c>
      <c r="BM20" s="17">
        <v>2505.31</v>
      </c>
      <c r="BN20" s="17">
        <v>2534.0300000000002</v>
      </c>
      <c r="BO20" s="17">
        <v>2580.15</v>
      </c>
      <c r="BP20" s="17">
        <v>2604.15</v>
      </c>
      <c r="BQ20" s="17">
        <v>2650.42</v>
      </c>
      <c r="BR20" s="17">
        <v>2700.01</v>
      </c>
      <c r="BS20" s="17">
        <v>2765.23</v>
      </c>
      <c r="BT20" s="47"/>
      <c r="BU20" s="45">
        <f t="shared" si="0"/>
        <v>34.102316649127303</v>
      </c>
      <c r="BV20" s="45">
        <f t="shared" si="1"/>
        <v>2.4155466090866251</v>
      </c>
    </row>
    <row r="21" spans="1:74" ht="15" customHeight="1" x14ac:dyDescent="0.3">
      <c r="A21" t="s">
        <v>26</v>
      </c>
      <c r="B21" s="3" t="s">
        <v>3</v>
      </c>
      <c r="C21" s="4">
        <v>583.33333333333303</v>
      </c>
      <c r="D21" s="4">
        <v>505</v>
      </c>
      <c r="E21" s="4">
        <v>616.66666666666652</v>
      </c>
      <c r="F21" s="4">
        <v>616.66666666666652</v>
      </c>
      <c r="G21" s="4">
        <v>566.66666666666595</v>
      </c>
      <c r="H21" s="4">
        <v>587.5</v>
      </c>
      <c r="I21" s="4">
        <v>650</v>
      </c>
      <c r="J21" s="4">
        <v>626.66666666666652</v>
      </c>
      <c r="K21" s="4">
        <v>940.02466070098205</v>
      </c>
      <c r="L21" s="4">
        <v>797.14923766270499</v>
      </c>
      <c r="M21" s="4">
        <v>637.5</v>
      </c>
      <c r="N21" s="4">
        <v>650.25</v>
      </c>
      <c r="O21" s="5">
        <v>742.85714285714289</v>
      </c>
      <c r="P21" s="4">
        <v>950</v>
      </c>
      <c r="Q21" s="6">
        <v>928.57142857142901</v>
      </c>
      <c r="R21" s="5">
        <v>930</v>
      </c>
      <c r="S21" s="5">
        <v>900</v>
      </c>
      <c r="T21" s="10">
        <v>1000</v>
      </c>
      <c r="U21" s="10">
        <v>1000</v>
      </c>
      <c r="V21" s="5">
        <v>982.5</v>
      </c>
      <c r="W21" s="51">
        <v>987.142857142857</v>
      </c>
      <c r="X21" s="10">
        <v>911.11111111111097</v>
      </c>
      <c r="Y21" s="5">
        <v>898.27</v>
      </c>
      <c r="Z21" s="5">
        <v>1073.3333333333301</v>
      </c>
      <c r="AA21" s="6">
        <v>1114.2857142857099</v>
      </c>
      <c r="AB21" s="5">
        <v>1136.3636363636299</v>
      </c>
      <c r="AC21" s="5">
        <v>1288.8888888888889</v>
      </c>
      <c r="AD21" s="7">
        <v>1300.3214579999999</v>
      </c>
      <c r="AE21" s="5">
        <v>1355.5555555555557</v>
      </c>
      <c r="AF21" s="5">
        <v>1350</v>
      </c>
      <c r="AG21" s="7">
        <v>1400</v>
      </c>
      <c r="AH21" s="6">
        <v>1531.8181818181799</v>
      </c>
      <c r="AI21" s="6">
        <v>1530</v>
      </c>
      <c r="AJ21" s="6">
        <v>1844.44444444444</v>
      </c>
      <c r="AK21" s="15">
        <v>1850</v>
      </c>
      <c r="AL21" s="6">
        <v>1800</v>
      </c>
      <c r="AM21" s="6">
        <v>1600</v>
      </c>
      <c r="AN21" s="6">
        <v>1737.5</v>
      </c>
      <c r="AO21" s="26">
        <v>1780.8333333333301</v>
      </c>
      <c r="AP21" s="27">
        <v>1750</v>
      </c>
      <c r="AQ21" s="6">
        <v>1790</v>
      </c>
      <c r="AR21" s="15">
        <v>1788</v>
      </c>
      <c r="AS21" s="15">
        <v>1780</v>
      </c>
      <c r="AT21" s="15">
        <v>1775</v>
      </c>
      <c r="AU21" s="15">
        <v>1785</v>
      </c>
      <c r="AV21" s="15">
        <v>1790</v>
      </c>
      <c r="AW21" s="15">
        <v>1794</v>
      </c>
      <c r="AX21" s="15">
        <v>1800</v>
      </c>
      <c r="AY21" s="15">
        <v>1830</v>
      </c>
      <c r="AZ21" s="20">
        <v>1850</v>
      </c>
      <c r="BA21" s="4">
        <v>1828.8888888888901</v>
      </c>
      <c r="BB21" s="17">
        <v>1950</v>
      </c>
      <c r="BC21" s="17">
        <v>1970</v>
      </c>
      <c r="BD21" s="17">
        <v>1980</v>
      </c>
      <c r="BE21" s="17">
        <v>2000</v>
      </c>
      <c r="BF21" s="17">
        <v>2140.36</v>
      </c>
      <c r="BG21" s="17">
        <v>2764.22</v>
      </c>
      <c r="BH21" s="17">
        <v>2700.61</v>
      </c>
      <c r="BI21" s="17">
        <v>2782.1</v>
      </c>
      <c r="BJ21" s="17">
        <v>2900.4</v>
      </c>
      <c r="BK21" s="17">
        <v>2924.31</v>
      </c>
      <c r="BL21" s="17">
        <v>2969.45</v>
      </c>
      <c r="BM21" s="17">
        <v>2986.25</v>
      </c>
      <c r="BN21" s="17">
        <v>3000.84</v>
      </c>
      <c r="BO21" s="17">
        <v>3050.12</v>
      </c>
      <c r="BP21" s="17">
        <v>3122.84</v>
      </c>
      <c r="BQ21" s="17">
        <v>3190.4</v>
      </c>
      <c r="BR21" s="17">
        <v>3240.11</v>
      </c>
      <c r="BS21" s="17">
        <v>3289.54</v>
      </c>
      <c r="BT21" s="47"/>
      <c r="BU21" s="45">
        <f t="shared" si="0"/>
        <v>19.004276070645616</v>
      </c>
      <c r="BV21" s="45">
        <f t="shared" si="1"/>
        <v>1.5255654900605176</v>
      </c>
    </row>
    <row r="22" spans="1:74" ht="15" customHeight="1" x14ac:dyDescent="0.3">
      <c r="A22" t="s">
        <v>27</v>
      </c>
      <c r="B22" s="3" t="s">
        <v>3</v>
      </c>
      <c r="C22" s="4">
        <v>966.66666666666595</v>
      </c>
      <c r="D22" s="4">
        <v>1000</v>
      </c>
      <c r="E22" s="4">
        <v>1000</v>
      </c>
      <c r="F22" s="4">
        <v>1057.1428571428501</v>
      </c>
      <c r="G22" s="4">
        <v>1000</v>
      </c>
      <c r="H22" s="4">
        <v>1000</v>
      </c>
      <c r="I22" s="4">
        <v>1075</v>
      </c>
      <c r="J22" s="4">
        <v>1088.3333333333301</v>
      </c>
      <c r="K22" s="4">
        <v>1137.2007613548899</v>
      </c>
      <c r="L22" s="4">
        <v>1183.2713231883299</v>
      </c>
      <c r="M22" s="4">
        <v>1016.6666666666629</v>
      </c>
      <c r="N22" s="4">
        <v>1349.99999999999</v>
      </c>
      <c r="O22" s="5">
        <v>1275</v>
      </c>
      <c r="P22" s="4">
        <v>1250</v>
      </c>
      <c r="Q22" s="6">
        <v>1346.6666666666699</v>
      </c>
      <c r="R22" s="5">
        <v>1442.8571428571399</v>
      </c>
      <c r="S22" s="5">
        <v>1537.5</v>
      </c>
      <c r="T22" s="10">
        <v>1457.1428571428601</v>
      </c>
      <c r="U22" s="8">
        <v>1475</v>
      </c>
      <c r="V22" s="5">
        <v>1357.1428571428601</v>
      </c>
      <c r="W22" s="51">
        <v>1300</v>
      </c>
      <c r="X22" s="7">
        <v>1300</v>
      </c>
      <c r="Y22" s="5">
        <v>1371.0475556640592</v>
      </c>
      <c r="Z22" s="5">
        <v>1762.5</v>
      </c>
      <c r="AA22" s="6">
        <v>1825</v>
      </c>
      <c r="AB22" s="5">
        <v>1731.25</v>
      </c>
      <c r="AC22" s="5">
        <v>1560</v>
      </c>
      <c r="AD22" s="5">
        <v>1600.1254730000001</v>
      </c>
      <c r="AE22" s="5">
        <v>1580.5</v>
      </c>
      <c r="AF22" s="5">
        <v>1585</v>
      </c>
      <c r="AG22" s="5">
        <v>1580</v>
      </c>
      <c r="AH22" s="6">
        <v>1655</v>
      </c>
      <c r="AI22" s="6">
        <v>1660</v>
      </c>
      <c r="AJ22" s="6">
        <v>1900</v>
      </c>
      <c r="AK22" s="15">
        <v>1800</v>
      </c>
      <c r="AL22" s="6">
        <v>1771.42857142857</v>
      </c>
      <c r="AM22" s="6">
        <v>1728.57142857142</v>
      </c>
      <c r="AN22" s="6">
        <v>1690</v>
      </c>
      <c r="AO22" s="26">
        <v>1637.5</v>
      </c>
      <c r="AP22" s="27">
        <v>1685</v>
      </c>
      <c r="AQ22" s="6">
        <v>1671.42857142857</v>
      </c>
      <c r="AR22" s="15">
        <v>1675</v>
      </c>
      <c r="AS22" s="15">
        <v>1680</v>
      </c>
      <c r="AT22" s="15">
        <v>1700</v>
      </c>
      <c r="AU22" s="15">
        <v>1720</v>
      </c>
      <c r="AV22" s="15">
        <v>1750</v>
      </c>
      <c r="AW22" s="15">
        <v>1760</v>
      </c>
      <c r="AX22" s="15">
        <v>1767</v>
      </c>
      <c r="AY22" s="15">
        <v>1770</v>
      </c>
      <c r="AZ22" s="15">
        <v>1780</v>
      </c>
      <c r="BA22" s="4">
        <v>1760</v>
      </c>
      <c r="BB22" s="17">
        <v>1940</v>
      </c>
      <c r="BC22" s="17">
        <v>1946</v>
      </c>
      <c r="BD22" s="17">
        <v>1948</v>
      </c>
      <c r="BE22" s="17">
        <v>2030</v>
      </c>
      <c r="BF22" s="17">
        <v>2173.1999999999998</v>
      </c>
      <c r="BG22" s="17">
        <v>2264.1</v>
      </c>
      <c r="BH22" s="17">
        <v>2278.5100000000002</v>
      </c>
      <c r="BI22" s="17">
        <v>2300</v>
      </c>
      <c r="BJ22" s="17">
        <v>2350.2199999999998</v>
      </c>
      <c r="BK22" s="17">
        <v>2357.1</v>
      </c>
      <c r="BL22" s="17">
        <v>2394.1999999999998</v>
      </c>
      <c r="BM22" s="17">
        <v>2400.3000000000002</v>
      </c>
      <c r="BN22" s="17">
        <v>2460.3200000000002</v>
      </c>
      <c r="BO22" s="17">
        <v>2500.21</v>
      </c>
      <c r="BP22" s="17">
        <v>2600.0500000000002</v>
      </c>
      <c r="BQ22" s="17">
        <v>2647.2</v>
      </c>
      <c r="BR22" s="17">
        <v>2702.15</v>
      </c>
      <c r="BS22" s="17">
        <v>2750.21</v>
      </c>
      <c r="BT22" s="47"/>
      <c r="BU22" s="45">
        <f t="shared" si="0"/>
        <v>21.470341416015202</v>
      </c>
      <c r="BV22" s="45">
        <f t="shared" si="1"/>
        <v>1.7785837203708137</v>
      </c>
    </row>
    <row r="23" spans="1:74" ht="15" customHeight="1" x14ac:dyDescent="0.3">
      <c r="A23" t="s">
        <v>28</v>
      </c>
      <c r="B23" s="3" t="s">
        <v>3</v>
      </c>
      <c r="C23" s="4">
        <v>1666.6666666666599</v>
      </c>
      <c r="D23" s="4">
        <v>2000</v>
      </c>
      <c r="E23" s="4">
        <v>2000</v>
      </c>
      <c r="F23" s="4">
        <v>1750</v>
      </c>
      <c r="G23" s="4">
        <v>1785</v>
      </c>
      <c r="H23" s="4">
        <v>1712.5</v>
      </c>
      <c r="I23" s="4">
        <v>1712.5</v>
      </c>
      <c r="J23" s="4">
        <v>1500</v>
      </c>
      <c r="K23" s="30">
        <v>1503.15</v>
      </c>
      <c r="L23" s="4">
        <v>1637.6128490280601</v>
      </c>
      <c r="M23" s="4">
        <v>1637.71284902806</v>
      </c>
      <c r="N23" s="4">
        <v>1750</v>
      </c>
      <c r="O23" s="5">
        <v>1666.6666666666599</v>
      </c>
      <c r="P23" s="4">
        <v>1666.6666666666699</v>
      </c>
      <c r="Q23" s="6">
        <v>1614.2857142857099</v>
      </c>
      <c r="R23" s="5">
        <v>1681.25</v>
      </c>
      <c r="S23" s="5">
        <v>1669.23076923077</v>
      </c>
      <c r="T23" s="10">
        <v>1630</v>
      </c>
      <c r="U23" s="8">
        <v>1646.5</v>
      </c>
      <c r="V23" s="5">
        <v>1550</v>
      </c>
      <c r="W23" s="51">
        <v>1540</v>
      </c>
      <c r="X23" s="10">
        <v>1466.6666666666699</v>
      </c>
      <c r="Y23" s="5">
        <v>1381.42</v>
      </c>
      <c r="Z23" s="10">
        <v>1940</v>
      </c>
      <c r="AA23" s="6">
        <v>1980.3333333333301</v>
      </c>
      <c r="AB23" s="5">
        <v>2000</v>
      </c>
      <c r="AC23" s="5">
        <v>1800</v>
      </c>
      <c r="AD23" s="7">
        <v>1850.1478500000001</v>
      </c>
      <c r="AE23" s="24">
        <v>1900.6202958333299</v>
      </c>
      <c r="AF23" s="24">
        <v>1950</v>
      </c>
      <c r="AG23" s="24">
        <v>2000</v>
      </c>
      <c r="AH23" s="6">
        <v>2140</v>
      </c>
      <c r="AI23" s="6">
        <v>2150</v>
      </c>
      <c r="AJ23" s="6">
        <v>2000</v>
      </c>
      <c r="AK23" s="15">
        <v>2020</v>
      </c>
      <c r="AL23" s="6">
        <v>2056.6666666666601</v>
      </c>
      <c r="AM23" s="6">
        <v>1933.3333333333301</v>
      </c>
      <c r="AN23" s="6">
        <v>1928.57142857143</v>
      </c>
      <c r="AO23" s="26">
        <v>1925</v>
      </c>
      <c r="AP23" s="27">
        <v>1946</v>
      </c>
      <c r="AQ23" s="27">
        <v>1950</v>
      </c>
      <c r="AR23" s="27">
        <v>1950</v>
      </c>
      <c r="AS23" s="27">
        <v>1960</v>
      </c>
      <c r="AT23" s="27">
        <v>1990</v>
      </c>
      <c r="AU23" s="27">
        <v>1985</v>
      </c>
      <c r="AV23" s="27">
        <v>1990</v>
      </c>
      <c r="AW23" s="27">
        <v>1997</v>
      </c>
      <c r="AX23" s="27">
        <v>2003</v>
      </c>
      <c r="AY23" s="27">
        <v>2050</v>
      </c>
      <c r="AZ23" s="27">
        <v>2060</v>
      </c>
      <c r="BA23" s="4">
        <v>2040</v>
      </c>
      <c r="BB23" s="4">
        <v>2040</v>
      </c>
      <c r="BC23" s="17">
        <v>2075</v>
      </c>
      <c r="BD23" s="17">
        <v>2100</v>
      </c>
      <c r="BE23" s="17">
        <v>2245</v>
      </c>
      <c r="BF23" s="17">
        <v>2756.32</v>
      </c>
      <c r="BG23" s="17">
        <v>2876.18</v>
      </c>
      <c r="BH23" s="17">
        <v>2884.62</v>
      </c>
      <c r="BI23" s="17">
        <v>2900.1</v>
      </c>
      <c r="BJ23" s="17">
        <v>2958.73</v>
      </c>
      <c r="BK23" s="17">
        <v>2972.55</v>
      </c>
      <c r="BL23" s="17">
        <v>2997.25</v>
      </c>
      <c r="BM23" s="17">
        <v>3000.15</v>
      </c>
      <c r="BN23" s="17">
        <v>3100.88</v>
      </c>
      <c r="BO23" s="17">
        <v>3155.21</v>
      </c>
      <c r="BP23" s="17">
        <v>3200.07</v>
      </c>
      <c r="BQ23" s="17">
        <v>3250.75</v>
      </c>
      <c r="BR23" s="17">
        <v>3290.36</v>
      </c>
      <c r="BS23" s="17">
        <v>3300.07</v>
      </c>
      <c r="BT23" s="47"/>
      <c r="BU23" s="45">
        <f t="shared" si="0"/>
        <v>14.737951032271985</v>
      </c>
      <c r="BV23" s="45">
        <f t="shared" si="1"/>
        <v>0.29510448704701114</v>
      </c>
    </row>
    <row r="24" spans="1:74" ht="15" customHeight="1" x14ac:dyDescent="0.3">
      <c r="A24" t="s">
        <v>29</v>
      </c>
      <c r="B24" s="3" t="s">
        <v>3</v>
      </c>
      <c r="C24" s="4">
        <v>1250</v>
      </c>
      <c r="D24" s="4">
        <v>1550</v>
      </c>
      <c r="E24" s="4">
        <v>1550</v>
      </c>
      <c r="F24" s="4">
        <v>1550</v>
      </c>
      <c r="G24" s="4">
        <v>1500</v>
      </c>
      <c r="H24" s="4">
        <v>1338.75</v>
      </c>
      <c r="I24" s="4">
        <v>1338.75</v>
      </c>
      <c r="J24" s="4">
        <v>1338.75</v>
      </c>
      <c r="K24" s="4">
        <v>1338.75</v>
      </c>
      <c r="L24" s="4">
        <v>1500.1</v>
      </c>
      <c r="M24" s="4">
        <v>1500.1</v>
      </c>
      <c r="N24" s="4">
        <v>2150</v>
      </c>
      <c r="O24" s="5">
        <v>1800.75</v>
      </c>
      <c r="P24" s="4">
        <v>1800</v>
      </c>
      <c r="Q24" s="6">
        <v>2000</v>
      </c>
      <c r="R24" s="5">
        <v>2040</v>
      </c>
      <c r="S24" s="5">
        <v>2166.6666666666702</v>
      </c>
      <c r="T24" s="10">
        <v>2116.6666666666702</v>
      </c>
      <c r="U24" s="8">
        <v>2160</v>
      </c>
      <c r="V24" s="5">
        <v>1833.3333333333301</v>
      </c>
      <c r="W24" s="51">
        <v>1825</v>
      </c>
      <c r="X24" s="10">
        <v>1828.57142857142</v>
      </c>
      <c r="Y24" s="5">
        <v>1905</v>
      </c>
      <c r="Z24" s="5">
        <v>2015</v>
      </c>
      <c r="AA24" s="6">
        <v>2107.1428571428501</v>
      </c>
      <c r="AB24" s="5">
        <v>2000</v>
      </c>
      <c r="AC24" s="5">
        <v>2000</v>
      </c>
      <c r="AD24" s="7">
        <v>2100.8654900000001</v>
      </c>
      <c r="AE24" s="24">
        <v>2050.67</v>
      </c>
      <c r="AF24" s="24">
        <v>2100</v>
      </c>
      <c r="AG24" s="5">
        <v>2050</v>
      </c>
      <c r="AH24" s="6">
        <v>1500</v>
      </c>
      <c r="AI24" s="12">
        <v>1550</v>
      </c>
      <c r="AJ24" s="6">
        <v>2002.8571428571399</v>
      </c>
      <c r="AK24" s="15">
        <v>2050</v>
      </c>
      <c r="AL24" s="6">
        <v>2054.4444444444398</v>
      </c>
      <c r="AM24" s="6">
        <v>1985.7142857142801</v>
      </c>
      <c r="AN24" s="6">
        <v>1833.33</v>
      </c>
      <c r="AO24" s="26">
        <v>1800</v>
      </c>
      <c r="AP24" s="27">
        <v>1815</v>
      </c>
      <c r="AQ24" s="6">
        <v>1811.1111111111099</v>
      </c>
      <c r="AR24" s="15">
        <v>1810</v>
      </c>
      <c r="AS24" s="15">
        <v>1825</v>
      </c>
      <c r="AT24" s="15">
        <v>1828</v>
      </c>
      <c r="AU24" s="15">
        <v>1830</v>
      </c>
      <c r="AV24" s="15">
        <v>1835</v>
      </c>
      <c r="AW24" s="15">
        <v>1840</v>
      </c>
      <c r="AX24" s="15">
        <v>1847</v>
      </c>
      <c r="AY24" s="15">
        <v>1850</v>
      </c>
      <c r="AZ24" s="15">
        <v>1860</v>
      </c>
      <c r="BA24" s="4">
        <v>1785.7142857142801</v>
      </c>
      <c r="BB24" s="17">
        <v>1855</v>
      </c>
      <c r="BC24" s="17">
        <v>1863</v>
      </c>
      <c r="BD24" s="17">
        <v>1865</v>
      </c>
      <c r="BE24" s="17">
        <v>1898.45</v>
      </c>
      <c r="BF24" s="17">
        <v>1950.78</v>
      </c>
      <c r="BG24" s="17">
        <v>2030.45</v>
      </c>
      <c r="BH24" s="17">
        <v>2050.4899999999998</v>
      </c>
      <c r="BI24" s="17">
        <v>2100</v>
      </c>
      <c r="BJ24" s="17">
        <v>2300.4499999999998</v>
      </c>
      <c r="BK24" s="17">
        <v>2400.9</v>
      </c>
      <c r="BL24" s="17">
        <v>2450.1</v>
      </c>
      <c r="BM24" s="17">
        <v>2516.1999999999998</v>
      </c>
      <c r="BN24" s="17">
        <v>2600.41</v>
      </c>
      <c r="BO24" s="17">
        <v>2650.25</v>
      </c>
      <c r="BP24" s="17">
        <v>2725.63</v>
      </c>
      <c r="BQ24" s="17">
        <v>2800.05</v>
      </c>
      <c r="BR24" s="17">
        <v>2800.32</v>
      </c>
      <c r="BS24" s="17">
        <v>2846.21</v>
      </c>
      <c r="BT24" s="47"/>
      <c r="BU24" s="45">
        <f t="shared" si="0"/>
        <v>40.176315595065134</v>
      </c>
      <c r="BV24" s="45">
        <f t="shared" si="1"/>
        <v>1.6387412867100857</v>
      </c>
    </row>
    <row r="25" spans="1:74" ht="15" customHeight="1" x14ac:dyDescent="0.3">
      <c r="A25" t="s">
        <v>30</v>
      </c>
      <c r="B25" s="3" t="s">
        <v>3</v>
      </c>
      <c r="C25" s="4">
        <v>632.5</v>
      </c>
      <c r="D25" s="4">
        <v>684.52380952380895</v>
      </c>
      <c r="E25" s="4">
        <v>700</v>
      </c>
      <c r="F25" s="4">
        <v>695.83333333333303</v>
      </c>
      <c r="G25" s="4">
        <v>689.52380952380895</v>
      </c>
      <c r="H25" s="4">
        <v>780.95238095238051</v>
      </c>
      <c r="I25" s="4">
        <v>773.80952380952351</v>
      </c>
      <c r="J25" s="4">
        <v>771.25</v>
      </c>
      <c r="K25" s="4">
        <v>954.15639983069195</v>
      </c>
      <c r="L25" s="4">
        <v>783.53464392973649</v>
      </c>
      <c r="M25" s="4">
        <v>783.33333333333303</v>
      </c>
      <c r="N25" s="4">
        <v>885.35</v>
      </c>
      <c r="O25" s="5">
        <v>863.63636363636397</v>
      </c>
      <c r="P25" s="4">
        <v>850</v>
      </c>
      <c r="Q25" s="6">
        <v>824</v>
      </c>
      <c r="R25" s="5">
        <v>963.63636363635999</v>
      </c>
      <c r="S25" s="5">
        <v>875</v>
      </c>
      <c r="T25" s="10">
        <v>901.11111111110995</v>
      </c>
      <c r="U25" s="8">
        <v>908.33333333333303</v>
      </c>
      <c r="V25" s="5">
        <v>1011.5384615384615</v>
      </c>
      <c r="W25" s="51">
        <v>997.5</v>
      </c>
      <c r="X25" s="10">
        <v>881.81818181818187</v>
      </c>
      <c r="Y25" s="5">
        <v>795.45</v>
      </c>
      <c r="Z25" s="5">
        <v>1343.75</v>
      </c>
      <c r="AA25" s="6">
        <v>1395.6854000000001</v>
      </c>
      <c r="AB25" s="5">
        <v>1375</v>
      </c>
      <c r="AC25" s="5">
        <v>1200</v>
      </c>
      <c r="AD25" s="5">
        <v>1300.223154</v>
      </c>
      <c r="AE25" s="5">
        <v>1322.9317108</v>
      </c>
      <c r="AF25" s="5">
        <v>1350</v>
      </c>
      <c r="AG25" s="5">
        <v>1400</v>
      </c>
      <c r="AH25" s="6">
        <v>1502.72727272727</v>
      </c>
      <c r="AI25" s="6">
        <v>1500</v>
      </c>
      <c r="AJ25" s="6">
        <v>1490</v>
      </c>
      <c r="AK25" s="15">
        <v>1500</v>
      </c>
      <c r="AL25" s="6">
        <v>1333.3333333333301</v>
      </c>
      <c r="AM25" s="6">
        <v>1203.3333333333301</v>
      </c>
      <c r="AN25" s="6">
        <v>1251.6600000000001</v>
      </c>
      <c r="AO25" s="26">
        <v>1257.1428571428501</v>
      </c>
      <c r="AP25" s="27">
        <v>1280</v>
      </c>
      <c r="AQ25" s="6">
        <v>996.36363636363603</v>
      </c>
      <c r="AR25" s="15">
        <v>1000</v>
      </c>
      <c r="AS25" s="15">
        <v>1000</v>
      </c>
      <c r="AT25" s="15">
        <v>1050</v>
      </c>
      <c r="AU25" s="15">
        <v>1035</v>
      </c>
      <c r="AV25" s="15">
        <v>1036</v>
      </c>
      <c r="AW25" s="15">
        <v>1038</v>
      </c>
      <c r="AX25" s="15">
        <v>1100</v>
      </c>
      <c r="AY25" s="15">
        <v>1160</v>
      </c>
      <c r="AZ25" s="15">
        <v>1180</v>
      </c>
      <c r="BA25" s="4">
        <v>1175.8333333333301</v>
      </c>
      <c r="BB25" s="17">
        <v>1234</v>
      </c>
      <c r="BC25" s="17">
        <v>1235</v>
      </c>
      <c r="BD25" s="17">
        <v>1237</v>
      </c>
      <c r="BE25" s="17">
        <v>1260</v>
      </c>
      <c r="BF25" s="17">
        <v>1670.24</v>
      </c>
      <c r="BG25" s="17">
        <v>1785.45</v>
      </c>
      <c r="BH25" s="17">
        <v>1786.57</v>
      </c>
      <c r="BI25" s="17">
        <v>1820.6</v>
      </c>
      <c r="BJ25" s="17">
        <v>1876.33</v>
      </c>
      <c r="BK25" s="17">
        <v>1914.12</v>
      </c>
      <c r="BL25" s="17">
        <v>1956.3</v>
      </c>
      <c r="BM25" s="17">
        <v>2000.6</v>
      </c>
      <c r="BN25" s="17">
        <v>2065.4299999999998</v>
      </c>
      <c r="BO25" s="17">
        <v>2050.64</v>
      </c>
      <c r="BP25" s="17">
        <v>2100.0500000000002</v>
      </c>
      <c r="BQ25" s="17">
        <v>2160.1999999999998</v>
      </c>
      <c r="BR25" s="17">
        <v>2200.0700000000002</v>
      </c>
      <c r="BS25" s="17">
        <v>2265.4</v>
      </c>
      <c r="BT25" s="47"/>
      <c r="BU25" s="45">
        <f t="shared" si="0"/>
        <v>26.881178414405333</v>
      </c>
      <c r="BV25" s="45">
        <f t="shared" si="1"/>
        <v>2.9694509720145232</v>
      </c>
    </row>
    <row r="26" spans="1:74" ht="15" customHeight="1" x14ac:dyDescent="0.3">
      <c r="A26" t="s">
        <v>31</v>
      </c>
      <c r="B26" s="3" t="s">
        <v>3</v>
      </c>
      <c r="C26" s="5">
        <v>1550.7936507936499</v>
      </c>
      <c r="D26" s="5">
        <v>1738.0681818181799</v>
      </c>
      <c r="E26" s="5">
        <v>1827.0833333333301</v>
      </c>
      <c r="F26" s="5">
        <v>1794.44444444444</v>
      </c>
      <c r="G26" s="5">
        <v>1794.44444444444</v>
      </c>
      <c r="H26" s="5">
        <v>1705</v>
      </c>
      <c r="I26" s="5">
        <v>1785.9090909090901</v>
      </c>
      <c r="J26" s="5">
        <v>2038.888888888885</v>
      </c>
      <c r="K26" s="5">
        <v>2043.1705555555518</v>
      </c>
      <c r="L26" s="5">
        <v>1819.4749999999999</v>
      </c>
      <c r="M26" s="5">
        <v>1819.4749999999999</v>
      </c>
      <c r="N26" s="5">
        <v>2443.17055555555</v>
      </c>
      <c r="O26" s="5">
        <v>2207.1428571428601</v>
      </c>
      <c r="P26" s="5">
        <v>2007.24285714286</v>
      </c>
      <c r="Q26" s="5">
        <v>2036.84210526316</v>
      </c>
      <c r="R26" s="5">
        <v>2194.4444444444398</v>
      </c>
      <c r="S26" s="5">
        <v>2224.2424242424199</v>
      </c>
      <c r="T26" s="5">
        <v>2377.5</v>
      </c>
      <c r="U26" s="5">
        <v>2306.25</v>
      </c>
      <c r="V26" s="5">
        <v>2300</v>
      </c>
      <c r="W26" s="5">
        <v>2307.6315789473601</v>
      </c>
      <c r="X26" s="5">
        <v>2304.87</v>
      </c>
      <c r="Y26" s="5">
        <v>2235.71</v>
      </c>
      <c r="Z26" s="5">
        <v>2406.3539664651598</v>
      </c>
      <c r="AA26" s="6">
        <v>2535</v>
      </c>
      <c r="AB26" s="5">
        <v>2193.75</v>
      </c>
      <c r="AC26" s="5">
        <v>2050</v>
      </c>
      <c r="AD26" s="5">
        <v>2100.3215399999999</v>
      </c>
      <c r="AE26" s="5">
        <v>1921.73913043478</v>
      </c>
      <c r="AF26" s="24">
        <v>2000</v>
      </c>
      <c r="AG26" s="24">
        <v>2000</v>
      </c>
      <c r="AH26" s="6">
        <v>2182.5</v>
      </c>
      <c r="AI26" s="6">
        <v>2180</v>
      </c>
      <c r="AJ26" s="6">
        <v>2345.45454545455</v>
      </c>
      <c r="AK26" s="15">
        <v>2350</v>
      </c>
      <c r="AL26" s="6">
        <v>2140</v>
      </c>
      <c r="AM26" s="6">
        <v>2105.5555555555602</v>
      </c>
      <c r="AN26" s="6">
        <v>2082.3529411764698</v>
      </c>
      <c r="AO26" s="26">
        <v>2127.61904761905</v>
      </c>
      <c r="AP26" s="27">
        <v>2200</v>
      </c>
      <c r="AQ26" s="6">
        <v>2290</v>
      </c>
      <c r="AR26" s="15">
        <v>2250</v>
      </c>
      <c r="AS26" s="15">
        <v>2265</v>
      </c>
      <c r="AT26" s="15">
        <v>2270</v>
      </c>
      <c r="AU26" s="15">
        <v>2280</v>
      </c>
      <c r="AV26" s="15">
        <v>2289</v>
      </c>
      <c r="AW26" s="15">
        <v>2290</v>
      </c>
      <c r="AX26" s="15">
        <v>2298</v>
      </c>
      <c r="AY26" s="15">
        <v>2300</v>
      </c>
      <c r="AZ26" s="15">
        <v>2300</v>
      </c>
      <c r="BA26" s="4">
        <v>2350</v>
      </c>
      <c r="BB26" s="17">
        <v>2400</v>
      </c>
      <c r="BC26" s="17">
        <v>2450</v>
      </c>
      <c r="BD26" s="17">
        <v>2500</v>
      </c>
      <c r="BE26" s="17">
        <v>2549</v>
      </c>
      <c r="BF26" s="17">
        <v>2943.27</v>
      </c>
      <c r="BG26" s="17">
        <v>3073.25</v>
      </c>
      <c r="BH26" s="17">
        <v>3073.41</v>
      </c>
      <c r="BI26" s="17">
        <v>3100.45</v>
      </c>
      <c r="BJ26" s="17">
        <v>3250.6</v>
      </c>
      <c r="BK26" s="17">
        <v>3300.23</v>
      </c>
      <c r="BL26" s="17">
        <v>3340.6</v>
      </c>
      <c r="BM26" s="17">
        <v>3425.18</v>
      </c>
      <c r="BN26" s="17">
        <v>3500.2</v>
      </c>
      <c r="BO26" s="17">
        <v>3570.64</v>
      </c>
      <c r="BP26" s="17">
        <v>3584.12</v>
      </c>
      <c r="BQ26" s="17">
        <v>3589.55</v>
      </c>
      <c r="BR26" s="17">
        <v>3600.04</v>
      </c>
      <c r="BS26" s="17">
        <v>3648.34</v>
      </c>
      <c r="BT26" s="47"/>
      <c r="BU26" s="45">
        <f t="shared" si="0"/>
        <v>18.71276336126251</v>
      </c>
      <c r="BV26" s="45">
        <f t="shared" si="1"/>
        <v>1.3416517594249004</v>
      </c>
    </row>
    <row r="27" spans="1:74" ht="15" customHeight="1" x14ac:dyDescent="0.3">
      <c r="A27" t="s">
        <v>32</v>
      </c>
      <c r="B27" s="3" t="s">
        <v>3</v>
      </c>
      <c r="C27" s="4">
        <v>600</v>
      </c>
      <c r="D27" s="4">
        <v>600</v>
      </c>
      <c r="E27" s="4">
        <v>600</v>
      </c>
      <c r="F27" s="4">
        <v>620.35</v>
      </c>
      <c r="G27" s="4">
        <v>620.35</v>
      </c>
      <c r="H27" s="4">
        <v>700</v>
      </c>
      <c r="I27" s="4">
        <v>700</v>
      </c>
      <c r="J27" s="4">
        <v>700</v>
      </c>
      <c r="K27" s="4">
        <v>700</v>
      </c>
      <c r="L27" s="4">
        <v>725.89968595794005</v>
      </c>
      <c r="M27" s="4">
        <v>750.85</v>
      </c>
      <c r="N27" s="4">
        <v>1033.3333333333301</v>
      </c>
      <c r="O27" s="5">
        <v>950</v>
      </c>
      <c r="P27" s="4">
        <v>980</v>
      </c>
      <c r="Q27" s="6">
        <v>1000</v>
      </c>
      <c r="R27" s="5">
        <v>1280</v>
      </c>
      <c r="S27" s="5">
        <v>1180</v>
      </c>
      <c r="T27" s="10">
        <v>1141.6666666666667</v>
      </c>
      <c r="U27" s="8">
        <v>1162.5</v>
      </c>
      <c r="V27" s="42">
        <v>1155</v>
      </c>
      <c r="W27" s="51">
        <v>1190</v>
      </c>
      <c r="X27" s="10">
        <v>1170</v>
      </c>
      <c r="Y27" s="5">
        <v>1185</v>
      </c>
      <c r="Z27" s="5">
        <v>1247.72727272727</v>
      </c>
      <c r="AA27" s="6">
        <v>1356.4613636363599</v>
      </c>
      <c r="AB27" s="5">
        <v>1371.42857142857</v>
      </c>
      <c r="AC27" s="5">
        <v>1222.2222222222199</v>
      </c>
      <c r="AD27" s="7">
        <v>1300.1245719999999</v>
      </c>
      <c r="AE27" s="7">
        <v>1280.5928004028799</v>
      </c>
      <c r="AF27" s="7">
        <v>1300</v>
      </c>
      <c r="AG27" s="5">
        <v>1300</v>
      </c>
      <c r="AH27" s="6">
        <v>1357.1428571428601</v>
      </c>
      <c r="AI27" s="12">
        <v>1360</v>
      </c>
      <c r="AJ27" s="6">
        <v>1500</v>
      </c>
      <c r="AK27" s="15">
        <v>1500</v>
      </c>
      <c r="AL27" s="6">
        <v>1550.55555555555</v>
      </c>
      <c r="AM27" s="6">
        <v>1546.6666666666599</v>
      </c>
      <c r="AN27" s="6">
        <v>1540.54545454545</v>
      </c>
      <c r="AO27" s="6">
        <v>1545.9170653562064</v>
      </c>
      <c r="AP27" s="15">
        <v>1550</v>
      </c>
      <c r="AQ27" s="15">
        <v>1545.7785733444841</v>
      </c>
      <c r="AR27" s="15">
        <v>1500</v>
      </c>
      <c r="AS27" s="15">
        <v>1520</v>
      </c>
      <c r="AT27" s="15">
        <v>1510</v>
      </c>
      <c r="AU27" s="15">
        <v>1515</v>
      </c>
      <c r="AV27" s="15">
        <v>1520</v>
      </c>
      <c r="AW27" s="15">
        <v>1520</v>
      </c>
      <c r="AX27" s="15">
        <v>1597</v>
      </c>
      <c r="AY27" s="15">
        <v>1599</v>
      </c>
      <c r="AZ27" s="15">
        <v>1600</v>
      </c>
      <c r="BA27" s="4">
        <v>1658.57142857143</v>
      </c>
      <c r="BB27" s="17">
        <v>1764</v>
      </c>
      <c r="BC27" s="17">
        <v>1767</v>
      </c>
      <c r="BD27" s="17">
        <v>1772</v>
      </c>
      <c r="BE27" s="17">
        <v>1860</v>
      </c>
      <c r="BF27" s="17">
        <v>1973.3</v>
      </c>
      <c r="BG27" s="17">
        <v>2106</v>
      </c>
      <c r="BH27" s="17">
        <v>2172.3000000000002</v>
      </c>
      <c r="BI27" s="17">
        <v>2200</v>
      </c>
      <c r="BJ27" s="17">
        <v>2250.6</v>
      </c>
      <c r="BK27" s="17">
        <v>2341.1999999999998</v>
      </c>
      <c r="BL27" s="17">
        <v>2394.2399999999998</v>
      </c>
      <c r="BM27" s="17">
        <v>2350.1</v>
      </c>
      <c r="BN27" s="17">
        <v>2340.1</v>
      </c>
      <c r="BO27" s="17">
        <v>2387.2399999999998</v>
      </c>
      <c r="BP27" s="17">
        <v>2400.12</v>
      </c>
      <c r="BQ27" s="17">
        <v>2390.67</v>
      </c>
      <c r="BR27" s="17">
        <v>2455.0100000000002</v>
      </c>
      <c r="BS27" s="17">
        <v>2480.3000000000002</v>
      </c>
      <c r="BT27" s="47"/>
      <c r="BU27" s="45">
        <f t="shared" si="0"/>
        <v>17.773029439696113</v>
      </c>
      <c r="BV27" s="45">
        <f t="shared" si="1"/>
        <v>1.0301383701084705</v>
      </c>
    </row>
    <row r="28" spans="1:74" ht="15" customHeight="1" x14ac:dyDescent="0.3">
      <c r="A28" t="s">
        <v>33</v>
      </c>
      <c r="B28" s="3" t="s">
        <v>3</v>
      </c>
      <c r="C28" s="5">
        <v>1833.3333333333298</v>
      </c>
      <c r="D28" s="5">
        <v>1708.3333333333298</v>
      </c>
      <c r="E28" s="5">
        <v>1800</v>
      </c>
      <c r="F28" s="5">
        <v>1800</v>
      </c>
      <c r="G28" s="5">
        <v>1858.3333333333298</v>
      </c>
      <c r="H28" s="5">
        <v>1858.3333333333298</v>
      </c>
      <c r="I28" s="5">
        <v>1858.3333333333298</v>
      </c>
      <c r="J28" s="5">
        <v>1858.3333333333298</v>
      </c>
      <c r="K28" s="5">
        <v>1858.3333333333298</v>
      </c>
      <c r="L28" s="5">
        <v>1942.1714285714249</v>
      </c>
      <c r="M28" s="5">
        <v>1942.1714285714249</v>
      </c>
      <c r="N28" s="5">
        <v>1992.1714285714199</v>
      </c>
      <c r="O28" s="5">
        <v>1816.6666666666699</v>
      </c>
      <c r="P28" s="5">
        <v>2337.5</v>
      </c>
      <c r="Q28" s="5">
        <v>2277.7777777777801</v>
      </c>
      <c r="R28" s="5">
        <v>2320</v>
      </c>
      <c r="S28" s="5">
        <v>2388.8888888888901</v>
      </c>
      <c r="T28" s="5">
        <v>2344.4444444444398</v>
      </c>
      <c r="U28" s="5">
        <v>2342.8571428571399</v>
      </c>
      <c r="V28" s="5">
        <v>2300</v>
      </c>
      <c r="W28" s="5">
        <v>2200</v>
      </c>
      <c r="X28" s="5">
        <v>2200</v>
      </c>
      <c r="Y28" s="5">
        <v>2270</v>
      </c>
      <c r="Z28" s="5">
        <v>1127.2727272727273</v>
      </c>
      <c r="AA28" s="6">
        <v>1300</v>
      </c>
      <c r="AB28" s="5">
        <v>1280</v>
      </c>
      <c r="AC28" s="5">
        <v>1255.6199999999999</v>
      </c>
      <c r="AD28" s="7">
        <v>1300.321457</v>
      </c>
      <c r="AE28" s="7">
        <v>1270.55</v>
      </c>
      <c r="AF28" s="5">
        <v>1280</v>
      </c>
      <c r="AG28" s="5">
        <v>1250</v>
      </c>
      <c r="AH28" s="6">
        <v>1257.1428571428601</v>
      </c>
      <c r="AI28" s="12">
        <v>1260</v>
      </c>
      <c r="AJ28" s="6">
        <v>1787.5</v>
      </c>
      <c r="AK28" s="15">
        <v>1850</v>
      </c>
      <c r="AL28" s="6">
        <v>1512.5</v>
      </c>
      <c r="AM28" s="6">
        <v>1488.8888888888901</v>
      </c>
      <c r="AN28" s="6">
        <v>1533.3333333333301</v>
      </c>
      <c r="AO28" s="6">
        <v>1511.4649586257069</v>
      </c>
      <c r="AP28" s="15">
        <v>1520</v>
      </c>
      <c r="AQ28" s="6">
        <v>1497.5</v>
      </c>
      <c r="AR28" s="15">
        <v>1500</v>
      </c>
      <c r="AS28" s="15">
        <v>1500</v>
      </c>
      <c r="AT28" s="15">
        <v>1530</v>
      </c>
      <c r="AU28" s="15">
        <v>1540</v>
      </c>
      <c r="AV28" s="15">
        <v>1540</v>
      </c>
      <c r="AW28" s="15">
        <v>1543</v>
      </c>
      <c r="AX28" s="15">
        <v>1586</v>
      </c>
      <c r="AY28" s="15">
        <v>1592</v>
      </c>
      <c r="AZ28" s="15">
        <v>1600</v>
      </c>
      <c r="BA28" s="4">
        <v>1650.75</v>
      </c>
      <c r="BB28" s="17">
        <v>1720</v>
      </c>
      <c r="BC28" s="17">
        <v>1740</v>
      </c>
      <c r="BD28" s="17">
        <v>1768</v>
      </c>
      <c r="BE28" s="17">
        <v>1875</v>
      </c>
      <c r="BF28" s="17">
        <v>1942.11</v>
      </c>
      <c r="BG28" s="17">
        <v>1979.82</v>
      </c>
      <c r="BH28" s="17">
        <v>2000.3</v>
      </c>
      <c r="BI28" s="17">
        <v>2000</v>
      </c>
      <c r="BJ28" s="17">
        <v>2150.64</v>
      </c>
      <c r="BK28" s="17">
        <v>2100.3000000000002</v>
      </c>
      <c r="BL28" s="17">
        <v>2150.6</v>
      </c>
      <c r="BM28" s="17">
        <v>2205.0300000000002</v>
      </c>
      <c r="BN28" s="17">
        <v>2255.0700000000002</v>
      </c>
      <c r="BO28" s="17">
        <v>2274.36</v>
      </c>
      <c r="BP28" s="17">
        <v>2300.1</v>
      </c>
      <c r="BQ28" s="17">
        <v>2340.6</v>
      </c>
      <c r="BR28" s="17">
        <v>2400.0300000000002</v>
      </c>
      <c r="BS28" s="17">
        <v>2376.42</v>
      </c>
      <c r="BT28" s="47"/>
      <c r="BU28" s="45">
        <f t="shared" si="0"/>
        <v>20.0321241324969</v>
      </c>
      <c r="BV28" s="45">
        <f t="shared" si="1"/>
        <v>-0.98373770327871424</v>
      </c>
    </row>
    <row r="29" spans="1:74" ht="15" customHeight="1" x14ac:dyDescent="0.3">
      <c r="A29" t="s">
        <v>34</v>
      </c>
      <c r="B29" s="3" t="s">
        <v>3</v>
      </c>
      <c r="C29" s="5">
        <v>1477.0833333333301</v>
      </c>
      <c r="D29" s="5">
        <v>1292.2222222222199</v>
      </c>
      <c r="E29" s="5">
        <v>1270</v>
      </c>
      <c r="F29" s="5">
        <v>1278.4615384615299</v>
      </c>
      <c r="G29" s="5">
        <v>1240.4761904761899</v>
      </c>
      <c r="H29" s="5">
        <v>1141.6666666666599</v>
      </c>
      <c r="I29" s="5">
        <v>1109.5238095238001</v>
      </c>
      <c r="J29" s="5">
        <v>1109.5238095238001</v>
      </c>
      <c r="K29" s="5">
        <v>1109.5238095238001</v>
      </c>
      <c r="L29" s="5">
        <v>1349.99373579808</v>
      </c>
      <c r="M29" s="5">
        <v>1349.99373579808</v>
      </c>
      <c r="N29" s="5">
        <v>1550.56</v>
      </c>
      <c r="O29" s="5">
        <v>1350</v>
      </c>
      <c r="P29" s="5">
        <v>1300</v>
      </c>
      <c r="Q29" s="5">
        <v>1297.5</v>
      </c>
      <c r="R29" s="5">
        <v>1447.0588235294117</v>
      </c>
      <c r="S29" s="5">
        <v>1312.06896551724</v>
      </c>
      <c r="T29" s="5">
        <v>1267.6470588235295</v>
      </c>
      <c r="U29" s="5">
        <v>1263.3333333333301</v>
      </c>
      <c r="V29" s="5">
        <v>1260</v>
      </c>
      <c r="W29" s="5">
        <v>1253.8461538461499</v>
      </c>
      <c r="X29" s="5">
        <v>1251.78</v>
      </c>
      <c r="Y29" s="5">
        <v>1230.76</v>
      </c>
      <c r="Z29" s="5">
        <v>1839.5833333333301</v>
      </c>
      <c r="AA29" s="6">
        <v>2562.5</v>
      </c>
      <c r="AB29" s="5">
        <v>2346.6666666666702</v>
      </c>
      <c r="AC29" s="5">
        <v>2003.25</v>
      </c>
      <c r="AD29" s="7">
        <v>2100.3564120000001</v>
      </c>
      <c r="AE29" s="5">
        <v>2081.25</v>
      </c>
      <c r="AF29" s="5">
        <v>2080</v>
      </c>
      <c r="AG29" s="7">
        <v>2100</v>
      </c>
      <c r="AH29" s="6">
        <v>2173.23529411764</v>
      </c>
      <c r="AI29" s="12">
        <v>2170</v>
      </c>
      <c r="AJ29" s="6">
        <v>1300</v>
      </c>
      <c r="AK29" s="15">
        <v>1300</v>
      </c>
      <c r="AL29" s="6">
        <v>1000</v>
      </c>
      <c r="AM29" s="6">
        <v>993.33333333332996</v>
      </c>
      <c r="AN29" s="6">
        <v>1046.6666666666699</v>
      </c>
      <c r="AO29" s="26">
        <v>1081.8181818181799</v>
      </c>
      <c r="AP29" s="27">
        <v>1090</v>
      </c>
      <c r="AQ29" s="27">
        <v>1052.255111839562</v>
      </c>
      <c r="AR29" s="27">
        <v>1075</v>
      </c>
      <c r="AS29" s="27">
        <v>1100</v>
      </c>
      <c r="AT29" s="27">
        <v>1150</v>
      </c>
      <c r="AU29" s="27">
        <v>1152</v>
      </c>
      <c r="AV29" s="27">
        <v>1155</v>
      </c>
      <c r="AW29" s="27">
        <v>1158</v>
      </c>
      <c r="AX29" s="27">
        <v>1200</v>
      </c>
      <c r="AY29" s="27">
        <v>1230</v>
      </c>
      <c r="AZ29" s="27">
        <v>1250</v>
      </c>
      <c r="BA29" s="4">
        <v>1200</v>
      </c>
      <c r="BB29" s="17">
        <v>1286</v>
      </c>
      <c r="BC29" s="17">
        <v>1290</v>
      </c>
      <c r="BD29" s="17">
        <v>1297</v>
      </c>
      <c r="BE29" s="17">
        <v>1320</v>
      </c>
      <c r="BF29" s="17">
        <v>1731.1</v>
      </c>
      <c r="BG29" s="17">
        <v>1860.72</v>
      </c>
      <c r="BH29" s="17">
        <v>1904.6</v>
      </c>
      <c r="BI29" s="17">
        <v>2000.5</v>
      </c>
      <c r="BJ29" s="17">
        <v>2060.6999999999998</v>
      </c>
      <c r="BK29" s="17">
        <v>2150</v>
      </c>
      <c r="BL29" s="17">
        <v>2130.5500000000002</v>
      </c>
      <c r="BM29" s="17">
        <v>2199.15</v>
      </c>
      <c r="BN29" s="17">
        <v>2214.6</v>
      </c>
      <c r="BO29" s="17">
        <v>2254.1</v>
      </c>
      <c r="BP29" s="17">
        <v>2305.6</v>
      </c>
      <c r="BQ29" s="17">
        <v>2340.7199999999998</v>
      </c>
      <c r="BR29" s="17">
        <v>2420.06</v>
      </c>
      <c r="BS29" s="17">
        <v>2455.36</v>
      </c>
      <c r="BT29" s="47"/>
      <c r="BU29" s="45">
        <f t="shared" si="0"/>
        <v>31.957521819510731</v>
      </c>
      <c r="BV29" s="45">
        <f t="shared" si="1"/>
        <v>1.4586415212846038</v>
      </c>
    </row>
    <row r="30" spans="1:74" ht="15" customHeight="1" x14ac:dyDescent="0.3">
      <c r="A30" t="s">
        <v>35</v>
      </c>
      <c r="B30" s="3" t="s">
        <v>3</v>
      </c>
      <c r="C30" s="10">
        <v>1542.04545454545</v>
      </c>
      <c r="D30" s="10">
        <v>1691.2878787878749</v>
      </c>
      <c r="E30" s="10">
        <v>1635</v>
      </c>
      <c r="F30" s="10">
        <v>1697.5</v>
      </c>
      <c r="G30" s="10">
        <v>1645.8333333333301</v>
      </c>
      <c r="H30" s="10">
        <v>1686.6666666666599</v>
      </c>
      <c r="I30" s="10">
        <v>1698.57142857142</v>
      </c>
      <c r="J30" s="10">
        <v>1642.8571428571399</v>
      </c>
      <c r="K30" s="10">
        <v>1649.4571428571401</v>
      </c>
      <c r="L30" s="10">
        <v>1661.3190119106</v>
      </c>
      <c r="M30" s="10">
        <v>1677.5</v>
      </c>
      <c r="N30" s="10">
        <v>1807.5</v>
      </c>
      <c r="O30" s="10">
        <v>1515.38461538462</v>
      </c>
      <c r="P30" s="10">
        <v>1553.8461538461499</v>
      </c>
      <c r="Q30" s="10">
        <v>1411.5384615384601</v>
      </c>
      <c r="R30" s="10">
        <v>1543.75</v>
      </c>
      <c r="S30" s="10">
        <v>1498.1481481481401</v>
      </c>
      <c r="T30" s="10">
        <v>1475</v>
      </c>
      <c r="U30" s="10">
        <v>1461.5384615384601</v>
      </c>
      <c r="V30" s="10">
        <v>1400</v>
      </c>
      <c r="W30" s="10">
        <v>1384.61538461538</v>
      </c>
      <c r="X30" s="10">
        <v>1372</v>
      </c>
      <c r="Y30" s="10">
        <v>1460</v>
      </c>
      <c r="Z30" s="5">
        <v>1833.3333333333301</v>
      </c>
      <c r="AA30" s="6">
        <v>1911.1111111111099</v>
      </c>
      <c r="AB30" s="5">
        <v>1829.4117647058799</v>
      </c>
      <c r="AC30" s="5">
        <v>1750</v>
      </c>
      <c r="AD30" s="5">
        <v>1800.142542</v>
      </c>
      <c r="AE30" s="5">
        <v>1752.9411764705901</v>
      </c>
      <c r="AF30" s="5">
        <v>1750</v>
      </c>
      <c r="AG30" s="7">
        <v>1800</v>
      </c>
      <c r="AH30" s="7">
        <v>1800</v>
      </c>
      <c r="AI30" s="6">
        <v>1780</v>
      </c>
      <c r="AJ30" s="6">
        <v>1901.6666666666699</v>
      </c>
      <c r="AK30" s="15">
        <v>1950</v>
      </c>
      <c r="AL30" s="6">
        <v>1809.0909090909099</v>
      </c>
      <c r="AM30" s="6">
        <v>1821.42857142857</v>
      </c>
      <c r="AN30" s="6">
        <v>1831.25</v>
      </c>
      <c r="AO30" s="26">
        <v>1845.45454545455</v>
      </c>
      <c r="AP30" s="27">
        <v>1860</v>
      </c>
      <c r="AQ30" s="6">
        <v>1783.3333333333301</v>
      </c>
      <c r="AR30" s="15">
        <v>1800</v>
      </c>
      <c r="AS30" s="15">
        <v>1820</v>
      </c>
      <c r="AT30" s="15">
        <v>1830</v>
      </c>
      <c r="AU30" s="15">
        <v>1835</v>
      </c>
      <c r="AV30" s="15">
        <v>1840</v>
      </c>
      <c r="AW30" s="15">
        <v>1850</v>
      </c>
      <c r="AX30" s="15">
        <v>1900</v>
      </c>
      <c r="AY30" s="15">
        <v>1900</v>
      </c>
      <c r="AZ30" s="15">
        <v>1960</v>
      </c>
      <c r="BA30" s="4">
        <v>2023.3333333333301</v>
      </c>
      <c r="BB30" s="17">
        <v>2200</v>
      </c>
      <c r="BC30" s="17">
        <v>2230</v>
      </c>
      <c r="BD30" s="17">
        <v>2274</v>
      </c>
      <c r="BE30" s="17">
        <v>2340.1999999999998</v>
      </c>
      <c r="BF30" s="17">
        <v>2371.2800000000002</v>
      </c>
      <c r="BG30" s="17">
        <v>2395.0700000000002</v>
      </c>
      <c r="BH30" s="17">
        <v>2430.1</v>
      </c>
      <c r="BI30" s="17">
        <v>2500</v>
      </c>
      <c r="BJ30" s="17">
        <v>2654.31</v>
      </c>
      <c r="BK30" s="17">
        <v>2694.16</v>
      </c>
      <c r="BL30" s="17">
        <v>2580.3000000000002</v>
      </c>
      <c r="BM30" s="17">
        <v>2600.27</v>
      </c>
      <c r="BN30" s="17">
        <v>2625.13</v>
      </c>
      <c r="BO30" s="17">
        <v>2755.04</v>
      </c>
      <c r="BP30" s="17">
        <v>2771.3</v>
      </c>
      <c r="BQ30" s="17">
        <v>2790.8</v>
      </c>
      <c r="BR30" s="17">
        <v>2850.14</v>
      </c>
      <c r="BS30" s="17">
        <v>2890.34</v>
      </c>
      <c r="BT30" s="47"/>
      <c r="BU30" s="45">
        <f t="shared" si="0"/>
        <v>20.678727552848137</v>
      </c>
      <c r="BV30" s="45">
        <f t="shared" si="1"/>
        <v>1.4104570301809833</v>
      </c>
    </row>
    <row r="31" spans="1:74" ht="15" customHeight="1" x14ac:dyDescent="0.3">
      <c r="A31" t="s">
        <v>36</v>
      </c>
      <c r="B31" s="3" t="s">
        <v>3</v>
      </c>
      <c r="C31" s="5">
        <v>1415</v>
      </c>
      <c r="D31" s="5">
        <v>1616.8181818181802</v>
      </c>
      <c r="E31" s="5">
        <v>1622.5</v>
      </c>
      <c r="F31" s="5">
        <v>1423.92857142857</v>
      </c>
      <c r="G31" s="5">
        <v>1423.92857142857</v>
      </c>
      <c r="H31" s="5">
        <v>1423.92857142857</v>
      </c>
      <c r="I31" s="5">
        <v>1423.92857142857</v>
      </c>
      <c r="J31" s="5">
        <v>1538.60995113898</v>
      </c>
      <c r="K31" s="5">
        <v>1538.60995113898</v>
      </c>
      <c r="L31" s="5">
        <v>1538.6999511389799</v>
      </c>
      <c r="M31" s="5">
        <v>1538.78099511389</v>
      </c>
      <c r="N31" s="5">
        <v>1638.60995113898</v>
      </c>
      <c r="O31" s="5">
        <v>1576.4705882352901</v>
      </c>
      <c r="P31" s="5">
        <v>1441.1764705882299</v>
      </c>
      <c r="Q31" s="5">
        <v>1305.2631578947301</v>
      </c>
      <c r="R31" s="5">
        <v>1400</v>
      </c>
      <c r="S31" s="5">
        <v>1416.40625</v>
      </c>
      <c r="T31" s="5">
        <v>1309.375</v>
      </c>
      <c r="U31" s="5">
        <v>1370.5882352941101</v>
      </c>
      <c r="V31" s="5">
        <v>1350</v>
      </c>
      <c r="W31" s="5">
        <v>1342.1875</v>
      </c>
      <c r="X31" s="5">
        <v>1342</v>
      </c>
      <c r="Y31" s="5">
        <v>1404.80106093975</v>
      </c>
      <c r="Z31" s="10">
        <v>1414.6794872776763</v>
      </c>
      <c r="AA31" s="6">
        <v>1675</v>
      </c>
      <c r="AB31" s="5">
        <v>1529.4117647058799</v>
      </c>
      <c r="AC31" s="5">
        <v>1500</v>
      </c>
      <c r="AD31" s="7">
        <v>1550.1212539999999</v>
      </c>
      <c r="AE31" s="5">
        <v>1476.1904761904761</v>
      </c>
      <c r="AF31" s="7">
        <v>1550</v>
      </c>
      <c r="AG31" s="5">
        <v>1500</v>
      </c>
      <c r="AH31" s="6">
        <v>1530.5</v>
      </c>
      <c r="AI31" s="12">
        <v>1540</v>
      </c>
      <c r="AJ31" s="6">
        <v>1500</v>
      </c>
      <c r="AK31" s="15">
        <v>1500</v>
      </c>
      <c r="AL31" s="6">
        <v>1166.6666666666667</v>
      </c>
      <c r="AM31" s="6">
        <v>1105.55555555556</v>
      </c>
      <c r="AN31" s="6">
        <v>1050</v>
      </c>
      <c r="AO31" s="6">
        <v>1094.7368421052599</v>
      </c>
      <c r="AP31" s="15">
        <v>1095</v>
      </c>
      <c r="AQ31" s="6">
        <v>1082.10904605531</v>
      </c>
      <c r="AR31" s="15">
        <v>1085</v>
      </c>
      <c r="AS31" s="15">
        <v>1100</v>
      </c>
      <c r="AT31" s="15">
        <v>1100</v>
      </c>
      <c r="AU31" s="15">
        <v>1150</v>
      </c>
      <c r="AV31" s="15">
        <v>1155</v>
      </c>
      <c r="AW31" s="15">
        <v>1158</v>
      </c>
      <c r="AX31" s="15">
        <v>1197</v>
      </c>
      <c r="AY31" s="15">
        <v>1200</v>
      </c>
      <c r="AZ31" s="15">
        <v>1200</v>
      </c>
      <c r="BA31" s="4">
        <v>1157.1428571428601</v>
      </c>
      <c r="BB31" s="17">
        <v>1240</v>
      </c>
      <c r="BC31" s="17">
        <v>1247</v>
      </c>
      <c r="BD31" s="17">
        <v>1276</v>
      </c>
      <c r="BE31" s="17">
        <v>1320.5</v>
      </c>
      <c r="BF31" s="17">
        <v>1640.83</v>
      </c>
      <c r="BG31" s="17">
        <v>1823.46</v>
      </c>
      <c r="BH31" s="17">
        <v>1871.44</v>
      </c>
      <c r="BI31" s="17">
        <v>1899.77</v>
      </c>
      <c r="BJ31" s="17">
        <v>1920.79</v>
      </c>
      <c r="BK31" s="17">
        <v>1900</v>
      </c>
      <c r="BL31" s="17">
        <v>1900</v>
      </c>
      <c r="BM31" s="17">
        <v>1938.75</v>
      </c>
      <c r="BN31" s="17">
        <v>1980.24</v>
      </c>
      <c r="BO31" s="17">
        <v>1997.43</v>
      </c>
      <c r="BP31" s="17">
        <v>1992.45</v>
      </c>
      <c r="BQ31" s="17">
        <v>2000.25</v>
      </c>
      <c r="BR31" s="17">
        <v>2100.3200000000002</v>
      </c>
      <c r="BS31" s="17">
        <v>2164.31</v>
      </c>
      <c r="BT31" s="47"/>
      <c r="BU31" s="45">
        <f t="shared" si="0"/>
        <v>18.692485713972331</v>
      </c>
      <c r="BV31" s="45">
        <f t="shared" si="1"/>
        <v>3.046678601355973</v>
      </c>
    </row>
    <row r="32" spans="1:74" ht="15" customHeight="1" x14ac:dyDescent="0.3">
      <c r="A32" t="s">
        <v>37</v>
      </c>
      <c r="B32" s="3" t="s">
        <v>3</v>
      </c>
      <c r="C32" s="5">
        <v>770.83333333333303</v>
      </c>
      <c r="D32" s="5">
        <v>942.61363636363501</v>
      </c>
      <c r="E32" s="5">
        <v>942.61363636363501</v>
      </c>
      <c r="F32" s="5">
        <v>942.61363636363501</v>
      </c>
      <c r="G32" s="5">
        <v>951.58730158729895</v>
      </c>
      <c r="H32" s="5">
        <v>943.33333333333303</v>
      </c>
      <c r="I32" s="5">
        <v>918.75</v>
      </c>
      <c r="J32" s="5">
        <v>1000.5</v>
      </c>
      <c r="K32" s="5">
        <v>1150.25</v>
      </c>
      <c r="L32" s="5">
        <v>1150.25</v>
      </c>
      <c r="M32" s="5">
        <v>1150.25</v>
      </c>
      <c r="N32" s="5">
        <v>1550.25</v>
      </c>
      <c r="O32" s="5">
        <v>980</v>
      </c>
      <c r="P32" s="5">
        <v>1055</v>
      </c>
      <c r="Q32" s="5">
        <v>1093.75</v>
      </c>
      <c r="R32" s="5">
        <v>1100</v>
      </c>
      <c r="S32" s="5">
        <v>1157.1428571428571</v>
      </c>
      <c r="T32" s="5">
        <v>1245.2380952380952</v>
      </c>
      <c r="U32" s="5">
        <v>1275</v>
      </c>
      <c r="V32" s="5">
        <v>1255.57</v>
      </c>
      <c r="W32" s="5">
        <v>1200</v>
      </c>
      <c r="X32" s="5">
        <v>1200</v>
      </c>
      <c r="Y32" s="5">
        <v>1213.33</v>
      </c>
      <c r="Z32" s="5">
        <v>1500</v>
      </c>
      <c r="AA32" s="6">
        <v>1693.75</v>
      </c>
      <c r="AB32" s="5">
        <v>1635</v>
      </c>
      <c r="AC32" s="5">
        <v>1550</v>
      </c>
      <c r="AD32" s="5">
        <v>1600.2254129999999</v>
      </c>
      <c r="AE32" s="5">
        <v>1560.5</v>
      </c>
      <c r="AF32" s="5">
        <v>1580</v>
      </c>
      <c r="AG32" s="5">
        <v>1600</v>
      </c>
      <c r="AH32" s="6">
        <v>1650.3684210526301</v>
      </c>
      <c r="AI32" s="20">
        <v>1655</v>
      </c>
      <c r="AJ32" s="6">
        <v>1661.1111111111099</v>
      </c>
      <c r="AK32" s="15">
        <v>1665</v>
      </c>
      <c r="AL32" s="6">
        <v>1700</v>
      </c>
      <c r="AM32" s="6">
        <v>1575</v>
      </c>
      <c r="AN32" s="6">
        <v>1584.21052631579</v>
      </c>
      <c r="AO32" s="6">
        <v>1505.88235294118</v>
      </c>
      <c r="AP32" s="15">
        <v>1510</v>
      </c>
      <c r="AQ32" s="15">
        <v>1503.3533217137101</v>
      </c>
      <c r="AR32" s="15">
        <v>1550</v>
      </c>
      <c r="AS32" s="15">
        <v>1570</v>
      </c>
      <c r="AT32" s="15">
        <v>1560</v>
      </c>
      <c r="AU32" s="15">
        <v>1564</v>
      </c>
      <c r="AV32" s="15">
        <v>1566</v>
      </c>
      <c r="AW32" s="15">
        <v>1569</v>
      </c>
      <c r="AX32" s="15">
        <v>1588</v>
      </c>
      <c r="AY32" s="15">
        <v>1600</v>
      </c>
      <c r="AZ32" s="15">
        <v>1600</v>
      </c>
      <c r="BA32" s="4">
        <v>1653.8461538461499</v>
      </c>
      <c r="BB32" s="17">
        <v>1741</v>
      </c>
      <c r="BC32" s="17">
        <v>1750</v>
      </c>
      <c r="BD32" s="17">
        <v>1789</v>
      </c>
      <c r="BE32" s="17">
        <v>1950</v>
      </c>
      <c r="BF32" s="17">
        <v>2200.4699999999998</v>
      </c>
      <c r="BG32" s="17">
        <v>2253.5700000000002</v>
      </c>
      <c r="BH32" s="17">
        <v>2355.34</v>
      </c>
      <c r="BI32" s="17">
        <v>2387.16</v>
      </c>
      <c r="BJ32" s="17">
        <v>2395.13</v>
      </c>
      <c r="BK32" s="17">
        <v>2400</v>
      </c>
      <c r="BL32" s="17">
        <v>2540.33</v>
      </c>
      <c r="BM32" s="17">
        <v>2604.21</v>
      </c>
      <c r="BN32" s="17">
        <v>2670.3</v>
      </c>
      <c r="BO32" s="17">
        <v>2700.22</v>
      </c>
      <c r="BP32" s="17">
        <v>2700.13</v>
      </c>
      <c r="BQ32" s="17">
        <v>2650.45</v>
      </c>
      <c r="BR32" s="17">
        <v>2752.01</v>
      </c>
      <c r="BS32" s="17">
        <v>2730.1</v>
      </c>
      <c r="BT32" s="47"/>
      <c r="BU32" s="45">
        <f t="shared" si="0"/>
        <v>21.145560155664111</v>
      </c>
      <c r="BV32" s="45">
        <f t="shared" si="1"/>
        <v>-0.79614536284389625</v>
      </c>
    </row>
    <row r="33" spans="1:74" ht="15" customHeight="1" x14ac:dyDescent="0.3">
      <c r="A33" t="s">
        <v>38</v>
      </c>
      <c r="B33" s="3" t="s">
        <v>3</v>
      </c>
      <c r="C33" s="5">
        <v>1587.5</v>
      </c>
      <c r="D33" s="5">
        <v>1500</v>
      </c>
      <c r="E33" s="5">
        <v>1512.5</v>
      </c>
      <c r="F33" s="5">
        <v>1512.5</v>
      </c>
      <c r="G33" s="5">
        <v>1625</v>
      </c>
      <c r="H33" s="5">
        <v>1162.5</v>
      </c>
      <c r="I33" s="5">
        <v>1120.3499999999999</v>
      </c>
      <c r="J33" s="5">
        <v>1120.3499999999999</v>
      </c>
      <c r="K33" s="5">
        <v>1120.3499999999999</v>
      </c>
      <c r="L33" s="5">
        <v>1125.22</v>
      </c>
      <c r="M33" s="5">
        <v>1125.22</v>
      </c>
      <c r="N33" s="5">
        <v>1500.33</v>
      </c>
      <c r="O33" s="5">
        <v>1200</v>
      </c>
      <c r="P33" s="5">
        <v>1400</v>
      </c>
      <c r="Q33" s="5">
        <v>1428.57142857143</v>
      </c>
      <c r="R33" s="5">
        <v>1455.55555555556</v>
      </c>
      <c r="S33" s="5">
        <v>1411.1111111111099</v>
      </c>
      <c r="T33" s="5">
        <v>1311.1111111111111</v>
      </c>
      <c r="U33" s="5">
        <v>1266.6666666666599</v>
      </c>
      <c r="V33" s="5">
        <v>1250.78</v>
      </c>
      <c r="W33" s="5">
        <v>1150</v>
      </c>
      <c r="X33" s="5">
        <v>1087.5</v>
      </c>
      <c r="Y33" s="5">
        <v>1160</v>
      </c>
      <c r="Z33" s="5">
        <v>1906.25</v>
      </c>
      <c r="AA33" s="6">
        <v>1950</v>
      </c>
      <c r="AB33" s="5">
        <v>1966.6666666666667</v>
      </c>
      <c r="AC33" s="5">
        <v>1933.3333333333333</v>
      </c>
      <c r="AD33" s="7">
        <v>2000.2365400000001</v>
      </c>
      <c r="AE33" s="5">
        <v>1850.85</v>
      </c>
      <c r="AF33" s="5">
        <v>1850</v>
      </c>
      <c r="AG33" s="5">
        <v>1800</v>
      </c>
      <c r="AH33" s="6">
        <v>2161</v>
      </c>
      <c r="AI33" s="6">
        <v>2165</v>
      </c>
      <c r="AJ33" s="6">
        <v>3940.625</v>
      </c>
      <c r="AK33" s="15">
        <v>3000</v>
      </c>
      <c r="AL33" s="6">
        <v>2254.2857142857101</v>
      </c>
      <c r="AM33" s="6">
        <v>2140</v>
      </c>
      <c r="AN33" s="6">
        <v>2133.3333333333298</v>
      </c>
      <c r="AO33" s="26">
        <v>2091.5</v>
      </c>
      <c r="AP33" s="27">
        <v>2100</v>
      </c>
      <c r="AQ33" s="27">
        <v>2106.1059779520101</v>
      </c>
      <c r="AR33" s="27">
        <v>2110</v>
      </c>
      <c r="AS33" s="27">
        <v>2200</v>
      </c>
      <c r="AT33" s="27">
        <v>2230</v>
      </c>
      <c r="AU33" s="27">
        <v>2250</v>
      </c>
      <c r="AV33" s="27">
        <v>2260</v>
      </c>
      <c r="AW33" s="27">
        <v>2263</v>
      </c>
      <c r="AX33" s="27">
        <v>2298</v>
      </c>
      <c r="AY33" s="27">
        <v>2300</v>
      </c>
      <c r="AZ33" s="27">
        <v>2370</v>
      </c>
      <c r="BA33" s="4">
        <v>2216.6666666666702</v>
      </c>
      <c r="BB33" s="17">
        <v>2300</v>
      </c>
      <c r="BC33" s="17">
        <v>2350</v>
      </c>
      <c r="BD33" s="17">
        <v>2387</v>
      </c>
      <c r="BE33" s="17">
        <v>2573</v>
      </c>
      <c r="BF33" s="17">
        <v>2835.2</v>
      </c>
      <c r="BG33" s="17">
        <v>2973.65</v>
      </c>
      <c r="BH33" s="17">
        <v>3005.23</v>
      </c>
      <c r="BI33" s="17">
        <v>3025.81</v>
      </c>
      <c r="BJ33" s="17">
        <v>3070.2</v>
      </c>
      <c r="BK33" s="17">
        <v>3100</v>
      </c>
      <c r="BL33" s="17">
        <v>3155.25</v>
      </c>
      <c r="BM33" s="17">
        <v>3200.46</v>
      </c>
      <c r="BN33" s="17">
        <v>3230.06</v>
      </c>
      <c r="BO33" s="17">
        <v>3286.34</v>
      </c>
      <c r="BP33" s="17">
        <v>3291.25</v>
      </c>
      <c r="BQ33" s="17">
        <v>3200.12</v>
      </c>
      <c r="BR33" s="17">
        <v>3255.45</v>
      </c>
      <c r="BS33" s="17">
        <v>3240.62</v>
      </c>
      <c r="BT33" s="47"/>
      <c r="BU33" s="45">
        <f t="shared" si="0"/>
        <v>8.9778554974526195</v>
      </c>
      <c r="BV33" s="45">
        <f t="shared" si="1"/>
        <v>-0.4555437804297387</v>
      </c>
    </row>
    <row r="34" spans="1:74" ht="15" customHeight="1" x14ac:dyDescent="0.3">
      <c r="A34" t="s">
        <v>39</v>
      </c>
      <c r="B34" s="3" t="s">
        <v>3</v>
      </c>
      <c r="C34" s="5">
        <v>1406.25</v>
      </c>
      <c r="D34" s="5">
        <v>1471.42857142857</v>
      </c>
      <c r="E34" s="5">
        <v>1467.5</v>
      </c>
      <c r="F34" s="5">
        <v>1487.5</v>
      </c>
      <c r="G34" s="5">
        <v>1487.5</v>
      </c>
      <c r="H34" s="5">
        <v>1586.6666666666599</v>
      </c>
      <c r="I34" s="5">
        <v>1606.6666666666599</v>
      </c>
      <c r="J34" s="5">
        <v>1626.6666666666599</v>
      </c>
      <c r="K34" s="5">
        <v>1646.6666666666599</v>
      </c>
      <c r="L34" s="5">
        <v>1635.64944836415</v>
      </c>
      <c r="M34" s="5">
        <v>1850.27</v>
      </c>
      <c r="N34" s="5">
        <v>2050.27</v>
      </c>
      <c r="O34" s="5">
        <v>1535.7142857142801</v>
      </c>
      <c r="P34" s="5">
        <v>1520.8333333333301</v>
      </c>
      <c r="Q34" s="5">
        <v>1456.6666666666599</v>
      </c>
      <c r="R34" s="5">
        <v>1523.0769230769231</v>
      </c>
      <c r="S34" s="5">
        <v>1517.64705882352</v>
      </c>
      <c r="T34" s="5">
        <v>1394.1176470588234</v>
      </c>
      <c r="U34" s="5">
        <v>1405.55555555555</v>
      </c>
      <c r="V34" s="5">
        <v>1400</v>
      </c>
      <c r="W34" s="5">
        <v>1355</v>
      </c>
      <c r="X34" s="5">
        <v>1345.55</v>
      </c>
      <c r="Y34" s="5">
        <v>1516.66</v>
      </c>
      <c r="Z34" s="5">
        <v>1706.25</v>
      </c>
      <c r="AA34" s="6">
        <v>1863.3333333333301</v>
      </c>
      <c r="AB34" s="5">
        <v>1727.27272727273</v>
      </c>
      <c r="AC34" s="5">
        <v>1700</v>
      </c>
      <c r="AD34" s="7">
        <v>1750.3265409999999</v>
      </c>
      <c r="AE34" s="7">
        <v>1725.45</v>
      </c>
      <c r="AF34" s="5">
        <v>1750</v>
      </c>
      <c r="AG34" s="5">
        <v>1700</v>
      </c>
      <c r="AH34" s="6">
        <v>1903.3333333333301</v>
      </c>
      <c r="AI34" s="6">
        <v>1900</v>
      </c>
      <c r="AJ34" s="6">
        <v>1506.25</v>
      </c>
      <c r="AK34" s="15">
        <v>1600</v>
      </c>
      <c r="AL34" s="6">
        <v>1572.2222222222199</v>
      </c>
      <c r="AM34" s="6">
        <v>1537.5</v>
      </c>
      <c r="AN34" s="6">
        <v>1513.3333333333301</v>
      </c>
      <c r="AO34" s="26">
        <v>1527.5</v>
      </c>
      <c r="AP34" s="27">
        <v>1515</v>
      </c>
      <c r="AQ34" s="6">
        <v>1475</v>
      </c>
      <c r="AR34" s="15">
        <v>1490</v>
      </c>
      <c r="AS34" s="15">
        <v>1500</v>
      </c>
      <c r="AT34" s="15">
        <v>1520</v>
      </c>
      <c r="AU34" s="15">
        <v>1510</v>
      </c>
      <c r="AV34" s="15">
        <v>1530</v>
      </c>
      <c r="AW34" s="15">
        <v>1534</v>
      </c>
      <c r="AX34" s="15">
        <v>1600</v>
      </c>
      <c r="AY34" s="15">
        <v>1635</v>
      </c>
      <c r="AZ34" s="15">
        <v>1670</v>
      </c>
      <c r="BA34" s="4">
        <v>1650</v>
      </c>
      <c r="BB34" s="17">
        <v>1720</v>
      </c>
      <c r="BC34" s="17">
        <v>1740</v>
      </c>
      <c r="BD34" s="17">
        <v>1782</v>
      </c>
      <c r="BE34" s="17">
        <v>1800</v>
      </c>
      <c r="BF34" s="17">
        <v>1865.12</v>
      </c>
      <c r="BG34" s="17">
        <v>1923.25</v>
      </c>
      <c r="BH34" s="17">
        <v>1975.32</v>
      </c>
      <c r="BI34" s="17">
        <v>2000</v>
      </c>
      <c r="BJ34" s="17">
        <v>2100.15</v>
      </c>
      <c r="BK34" s="17">
        <v>2080.23</v>
      </c>
      <c r="BL34" s="17">
        <v>2100.27</v>
      </c>
      <c r="BM34" s="17">
        <v>2180.1999999999998</v>
      </c>
      <c r="BN34" s="17">
        <v>2130.4499999999998</v>
      </c>
      <c r="BO34" s="17">
        <v>2153.1</v>
      </c>
      <c r="BP34" s="17">
        <v>2170.6</v>
      </c>
      <c r="BQ34" s="17">
        <v>2195.4299999999998</v>
      </c>
      <c r="BR34" s="17">
        <v>2243.16</v>
      </c>
      <c r="BS34" s="17">
        <v>2200.46</v>
      </c>
      <c r="BT34" s="47"/>
      <c r="BU34" s="45">
        <f t="shared" si="0"/>
        <v>14.413622773950346</v>
      </c>
      <c r="BV34" s="45">
        <f t="shared" si="1"/>
        <v>-1.9035646142049529</v>
      </c>
    </row>
    <row r="35" spans="1:74" ht="15" customHeight="1" x14ac:dyDescent="0.3">
      <c r="A35" t="s">
        <v>40</v>
      </c>
      <c r="B35" s="3" t="s">
        <v>3</v>
      </c>
      <c r="C35" s="4">
        <v>1200</v>
      </c>
      <c r="D35" s="30">
        <v>1202.52</v>
      </c>
      <c r="E35" s="30">
        <v>1202.52</v>
      </c>
      <c r="F35" s="30">
        <v>1202.52</v>
      </c>
      <c r="G35" s="30">
        <v>1202.52</v>
      </c>
      <c r="H35" s="4">
        <v>1350</v>
      </c>
      <c r="I35" s="4">
        <v>1350</v>
      </c>
      <c r="J35" s="4">
        <v>1591.6666666666652</v>
      </c>
      <c r="K35" s="4">
        <v>1591.6666666666652</v>
      </c>
      <c r="L35" s="4">
        <v>1547</v>
      </c>
      <c r="M35" s="4">
        <v>1575.47</v>
      </c>
      <c r="N35" s="4">
        <v>1747</v>
      </c>
      <c r="O35" s="5">
        <v>1600</v>
      </c>
      <c r="P35" s="4">
        <v>1466.6666666666699</v>
      </c>
      <c r="Q35" s="6">
        <v>1850</v>
      </c>
      <c r="R35" s="5">
        <v>1875</v>
      </c>
      <c r="S35" s="5">
        <v>1870</v>
      </c>
      <c r="T35" s="10">
        <v>1733.3333333333301</v>
      </c>
      <c r="U35" s="8">
        <v>1770</v>
      </c>
      <c r="V35" s="42">
        <v>1750</v>
      </c>
      <c r="W35" s="51">
        <v>1700</v>
      </c>
      <c r="X35" s="42">
        <v>1650.55</v>
      </c>
      <c r="Y35" s="5">
        <v>1516.66</v>
      </c>
      <c r="Z35" s="5">
        <v>1580</v>
      </c>
      <c r="AA35" s="6">
        <v>1840</v>
      </c>
      <c r="AB35" s="5">
        <v>2050</v>
      </c>
      <c r="AC35" s="5">
        <v>2650</v>
      </c>
      <c r="AD35" s="12">
        <v>2700.2231449999999</v>
      </c>
      <c r="AE35" s="5">
        <v>2650</v>
      </c>
      <c r="AF35" s="5">
        <v>2650</v>
      </c>
      <c r="AG35" s="7">
        <v>2670</v>
      </c>
      <c r="AH35" s="6">
        <v>2685</v>
      </c>
      <c r="AI35" s="12">
        <v>2690</v>
      </c>
      <c r="AJ35" s="6">
        <v>2666.6666666666702</v>
      </c>
      <c r="AK35" s="15">
        <v>2500</v>
      </c>
      <c r="AL35" s="6">
        <v>1880</v>
      </c>
      <c r="AM35" s="6">
        <v>1831.02</v>
      </c>
      <c r="AN35" s="6">
        <v>1866.6666666666699</v>
      </c>
      <c r="AO35" s="26">
        <v>1800</v>
      </c>
      <c r="AP35" s="27">
        <v>1840</v>
      </c>
      <c r="AQ35" s="6">
        <v>1830</v>
      </c>
      <c r="AR35" s="15">
        <v>1835</v>
      </c>
      <c r="AS35" s="15">
        <v>1850</v>
      </c>
      <c r="AT35" s="15">
        <v>1870</v>
      </c>
      <c r="AU35" s="15">
        <v>1880</v>
      </c>
      <c r="AV35" s="15">
        <v>1890</v>
      </c>
      <c r="AW35" s="15">
        <v>1894</v>
      </c>
      <c r="AX35" s="15">
        <v>1900</v>
      </c>
      <c r="AY35" s="15">
        <v>1956</v>
      </c>
      <c r="AZ35" s="15">
        <v>1960</v>
      </c>
      <c r="BA35" s="4">
        <v>2050</v>
      </c>
      <c r="BB35" s="17">
        <v>2200</v>
      </c>
      <c r="BC35" s="17">
        <v>2260</v>
      </c>
      <c r="BD35" s="17">
        <v>2275</v>
      </c>
      <c r="BE35" s="17">
        <v>2734</v>
      </c>
      <c r="BF35" s="17">
        <v>2953.27</v>
      </c>
      <c r="BG35" s="17">
        <v>3000</v>
      </c>
      <c r="BH35" s="17">
        <v>3055.12</v>
      </c>
      <c r="BI35" s="17">
        <v>3100</v>
      </c>
      <c r="BJ35" s="17">
        <v>3255.2</v>
      </c>
      <c r="BK35" s="17">
        <v>3300</v>
      </c>
      <c r="BL35" s="17">
        <v>3350.6</v>
      </c>
      <c r="BM35" s="17">
        <v>3380.2</v>
      </c>
      <c r="BN35" s="17">
        <v>3340.3</v>
      </c>
      <c r="BO35" s="17">
        <v>3370.24</v>
      </c>
      <c r="BP35" s="17">
        <v>3385.13</v>
      </c>
      <c r="BQ35" s="17">
        <v>3390</v>
      </c>
      <c r="BR35" s="17">
        <v>3450.16</v>
      </c>
      <c r="BS35" s="17">
        <v>3487.02</v>
      </c>
      <c r="BT35" s="47"/>
      <c r="BU35" s="45">
        <f t="shared" si="0"/>
        <v>16.233999999999998</v>
      </c>
      <c r="BV35" s="45">
        <f t="shared" si="1"/>
        <v>1.0683562501449246</v>
      </c>
    </row>
    <row r="36" spans="1:74" ht="15" customHeight="1" x14ac:dyDescent="0.3">
      <c r="A36" t="s">
        <v>41</v>
      </c>
      <c r="B36" s="3" t="s">
        <v>3</v>
      </c>
      <c r="C36" s="4">
        <v>1437.5</v>
      </c>
      <c r="D36" s="4">
        <v>1490</v>
      </c>
      <c r="E36" s="4">
        <v>1402.0833333333298</v>
      </c>
      <c r="F36" s="4">
        <v>1562.5</v>
      </c>
      <c r="G36" s="4">
        <v>1522.5</v>
      </c>
      <c r="H36" s="4">
        <v>1562.5</v>
      </c>
      <c r="I36" s="4">
        <v>1556.5</v>
      </c>
      <c r="J36" s="4">
        <v>1500.21</v>
      </c>
      <c r="K36" s="4">
        <v>1550.21</v>
      </c>
      <c r="L36" s="4">
        <v>1565.55</v>
      </c>
      <c r="M36" s="4">
        <v>1500.21</v>
      </c>
      <c r="N36" s="4">
        <v>1800.54</v>
      </c>
      <c r="O36" s="5">
        <v>1744.44444444444</v>
      </c>
      <c r="P36" s="4">
        <v>1466.6666666666667</v>
      </c>
      <c r="Q36" s="6">
        <v>1428.5714285714287</v>
      </c>
      <c r="R36" s="5">
        <v>1572.72727272727</v>
      </c>
      <c r="S36" s="5">
        <v>1581.8181818181818</v>
      </c>
      <c r="T36" s="10">
        <v>1500</v>
      </c>
      <c r="U36" s="8">
        <v>1575</v>
      </c>
      <c r="V36" s="42">
        <v>1550</v>
      </c>
      <c r="W36" s="51">
        <v>1520</v>
      </c>
      <c r="X36" s="10">
        <v>1483.3333333333301</v>
      </c>
      <c r="Y36" s="5">
        <v>1700</v>
      </c>
      <c r="Z36" s="5">
        <v>1762.5</v>
      </c>
      <c r="AA36" s="6">
        <v>1785.2222222222199</v>
      </c>
      <c r="AB36" s="5">
        <v>1766.6666666666667</v>
      </c>
      <c r="AC36" s="5">
        <v>1710</v>
      </c>
      <c r="AD36" s="7">
        <v>1800.2145869999999</v>
      </c>
      <c r="AE36" s="5">
        <v>1866.6666666666667</v>
      </c>
      <c r="AF36" s="5">
        <v>1850</v>
      </c>
      <c r="AG36" s="5">
        <v>1900</v>
      </c>
      <c r="AH36" s="6">
        <v>1980</v>
      </c>
      <c r="AI36" s="5">
        <v>1985</v>
      </c>
      <c r="AJ36" s="6">
        <v>1822.2222222222199</v>
      </c>
      <c r="AK36" s="15">
        <v>1850</v>
      </c>
      <c r="AL36" s="6">
        <v>1942.8571428571429</v>
      </c>
      <c r="AM36" s="6">
        <v>1887.5</v>
      </c>
      <c r="AN36" s="6">
        <v>1890</v>
      </c>
      <c r="AO36" s="26">
        <v>1862.5</v>
      </c>
      <c r="AP36" s="27">
        <v>1870</v>
      </c>
      <c r="AQ36" s="6">
        <v>1700</v>
      </c>
      <c r="AR36" s="15">
        <v>1750</v>
      </c>
      <c r="AS36" s="15">
        <v>1720</v>
      </c>
      <c r="AT36" s="15">
        <v>1730</v>
      </c>
      <c r="AU36" s="15">
        <v>1745</v>
      </c>
      <c r="AV36" s="15">
        <v>1750</v>
      </c>
      <c r="AW36" s="15">
        <v>1755</v>
      </c>
      <c r="AX36" s="15">
        <v>1795</v>
      </c>
      <c r="AY36" s="15">
        <v>1800</v>
      </c>
      <c r="AZ36" s="15">
        <v>1830</v>
      </c>
      <c r="BA36" s="4">
        <v>1875.1111111111099</v>
      </c>
      <c r="BB36" s="4">
        <v>1875.1111111111099</v>
      </c>
      <c r="BC36" s="17">
        <v>1900</v>
      </c>
      <c r="BD36" s="17">
        <v>1920</v>
      </c>
      <c r="BE36" s="17">
        <v>2000</v>
      </c>
      <c r="BF36" s="17">
        <v>2075.4899999999998</v>
      </c>
      <c r="BG36" s="17">
        <v>2135.0700000000002</v>
      </c>
      <c r="BH36" s="17">
        <v>2171.65</v>
      </c>
      <c r="BI36" s="17">
        <v>2196.23</v>
      </c>
      <c r="BJ36" s="17">
        <v>2250.61</v>
      </c>
      <c r="BK36" s="17">
        <v>2300.1</v>
      </c>
      <c r="BL36" s="17">
        <v>2330.21</v>
      </c>
      <c r="BM36" s="17">
        <v>2358.14</v>
      </c>
      <c r="BN36" s="17">
        <v>2352.15</v>
      </c>
      <c r="BO36" s="17">
        <v>2470.1</v>
      </c>
      <c r="BP36" s="17">
        <v>2490.66</v>
      </c>
      <c r="BQ36" s="17">
        <v>2455.1999999999998</v>
      </c>
      <c r="BR36" s="17">
        <v>2500.02</v>
      </c>
      <c r="BS36" s="17">
        <v>2564.41</v>
      </c>
      <c r="BT36" s="47"/>
      <c r="BU36" s="45">
        <f t="shared" si="0"/>
        <v>20.108942563944023</v>
      </c>
      <c r="BV36" s="45">
        <f t="shared" si="1"/>
        <v>2.5755793953648318</v>
      </c>
    </row>
    <row r="37" spans="1:74" ht="15" customHeight="1" x14ac:dyDescent="0.3">
      <c r="A37" t="s">
        <v>42</v>
      </c>
      <c r="B37" s="3" t="s">
        <v>3</v>
      </c>
      <c r="C37" s="5">
        <v>1100</v>
      </c>
      <c r="D37" s="5">
        <v>1250</v>
      </c>
      <c r="E37" s="5">
        <v>1150</v>
      </c>
      <c r="F37" s="5">
        <v>1150</v>
      </c>
      <c r="G37" s="5">
        <v>1150</v>
      </c>
      <c r="H37" s="5">
        <v>1150</v>
      </c>
      <c r="I37" s="5">
        <v>1150</v>
      </c>
      <c r="J37" s="5">
        <v>1175</v>
      </c>
      <c r="K37" s="5">
        <v>1151.1564071969715</v>
      </c>
      <c r="L37" s="5">
        <v>1199.4784053814101</v>
      </c>
      <c r="M37" s="5">
        <v>1199.9784053814101</v>
      </c>
      <c r="N37" s="5">
        <v>1450</v>
      </c>
      <c r="O37" s="5">
        <v>1233.3333333333301</v>
      </c>
      <c r="P37" s="5">
        <v>1125</v>
      </c>
      <c r="Q37" s="5">
        <v>1000</v>
      </c>
      <c r="R37" s="5">
        <v>1100</v>
      </c>
      <c r="S37" s="5">
        <v>1100</v>
      </c>
      <c r="T37" s="5">
        <v>1100</v>
      </c>
      <c r="U37" s="5">
        <v>1025</v>
      </c>
      <c r="V37" s="5">
        <v>1012.54</v>
      </c>
      <c r="W37" s="5">
        <v>1055</v>
      </c>
      <c r="X37" s="5">
        <v>1009</v>
      </c>
      <c r="Y37" s="5">
        <v>1000</v>
      </c>
      <c r="Z37" s="5">
        <v>1000</v>
      </c>
      <c r="AA37" s="6">
        <v>1150</v>
      </c>
      <c r="AB37" s="5">
        <v>950</v>
      </c>
      <c r="AC37" s="12">
        <v>1000</v>
      </c>
      <c r="AD37" s="5">
        <v>1050.2145869999999</v>
      </c>
      <c r="AE37" s="5">
        <v>1166.6666666666667</v>
      </c>
      <c r="AF37" s="5">
        <v>1170</v>
      </c>
      <c r="AG37" s="5">
        <v>1200</v>
      </c>
      <c r="AH37" s="6">
        <v>1240</v>
      </c>
      <c r="AI37" s="5">
        <v>1235</v>
      </c>
      <c r="AJ37" s="6">
        <v>1150</v>
      </c>
      <c r="AK37" s="15">
        <v>1250</v>
      </c>
      <c r="AL37" s="6">
        <v>1050</v>
      </c>
      <c r="AM37" s="6">
        <v>1005.25</v>
      </c>
      <c r="AN37" s="6">
        <v>1050</v>
      </c>
      <c r="AO37" s="6">
        <v>1034.8662573106881</v>
      </c>
      <c r="AP37" s="15">
        <v>1050</v>
      </c>
      <c r="AQ37" s="15">
        <v>1054.8662573106899</v>
      </c>
      <c r="AR37" s="15">
        <v>1055</v>
      </c>
      <c r="AS37" s="15">
        <v>1070</v>
      </c>
      <c r="AT37" s="15">
        <v>1100</v>
      </c>
      <c r="AU37" s="15">
        <v>1100</v>
      </c>
      <c r="AV37" s="15">
        <v>1200</v>
      </c>
      <c r="AW37" s="15">
        <v>1230</v>
      </c>
      <c r="AX37" s="15">
        <v>1287</v>
      </c>
      <c r="AY37" s="15">
        <v>1290</v>
      </c>
      <c r="AZ37" s="15">
        <v>1286</v>
      </c>
      <c r="BA37" s="4">
        <v>1275</v>
      </c>
      <c r="BB37" s="17">
        <v>1320</v>
      </c>
      <c r="BC37" s="17">
        <v>1345</v>
      </c>
      <c r="BD37" s="17">
        <v>1349</v>
      </c>
      <c r="BE37" s="17">
        <v>1550</v>
      </c>
      <c r="BF37" s="17">
        <v>1760.55</v>
      </c>
      <c r="BG37" s="17">
        <v>1820.3</v>
      </c>
      <c r="BH37" s="17">
        <v>1876.55</v>
      </c>
      <c r="BI37" s="17">
        <v>1900</v>
      </c>
      <c r="BJ37" s="17">
        <v>1955.64</v>
      </c>
      <c r="BK37" s="17">
        <v>2000.6</v>
      </c>
      <c r="BL37" s="17">
        <v>1985.45</v>
      </c>
      <c r="BM37" s="17">
        <v>1990.73</v>
      </c>
      <c r="BN37" s="17">
        <v>2000.1</v>
      </c>
      <c r="BO37" s="17">
        <v>2008.7</v>
      </c>
      <c r="BP37" s="17">
        <v>2017.33</v>
      </c>
      <c r="BQ37" s="17">
        <v>2020.14</v>
      </c>
      <c r="BR37" s="17">
        <v>2100.2399999999998</v>
      </c>
      <c r="BS37" s="17">
        <v>2106.34</v>
      </c>
      <c r="BT37" s="47"/>
      <c r="BU37" s="45">
        <f t="shared" si="0"/>
        <v>15.713893314288866</v>
      </c>
      <c r="BV37" s="45">
        <f t="shared" si="1"/>
        <v>0.29044299699083748</v>
      </c>
    </row>
    <row r="38" spans="1:74" ht="15" customHeight="1" x14ac:dyDescent="0.3">
      <c r="A38" t="s">
        <v>43</v>
      </c>
      <c r="B38" s="3" t="s">
        <v>3</v>
      </c>
      <c r="C38" s="5">
        <v>981.66666666666697</v>
      </c>
      <c r="D38" s="5">
        <v>945.83333333333303</v>
      </c>
      <c r="E38" s="5">
        <v>1037.5</v>
      </c>
      <c r="F38" s="5">
        <v>1027.57</v>
      </c>
      <c r="G38" s="5">
        <v>1052.8571428571399</v>
      </c>
      <c r="H38" s="5">
        <v>1072.8571428571399</v>
      </c>
      <c r="I38" s="5">
        <v>1050.22</v>
      </c>
      <c r="J38" s="5">
        <v>1050.72</v>
      </c>
      <c r="K38" s="5">
        <v>1150.22</v>
      </c>
      <c r="L38" s="5">
        <v>1150.8822</v>
      </c>
      <c r="M38" s="5">
        <v>1150.24</v>
      </c>
      <c r="N38" s="5">
        <v>1800.15</v>
      </c>
      <c r="O38" s="5">
        <v>1270</v>
      </c>
      <c r="P38" s="5">
        <v>1186.6666666666667</v>
      </c>
      <c r="Q38" s="5">
        <v>1240</v>
      </c>
      <c r="R38" s="5">
        <v>1255.38461538462</v>
      </c>
      <c r="S38" s="5">
        <v>1261.5384615384601</v>
      </c>
      <c r="T38" s="5">
        <v>1290</v>
      </c>
      <c r="U38" s="5">
        <v>1133.3333333333301</v>
      </c>
      <c r="V38" s="5">
        <v>1155</v>
      </c>
      <c r="W38" s="5">
        <v>1076</v>
      </c>
      <c r="X38" s="5">
        <v>1075.6500000000001</v>
      </c>
      <c r="Y38" s="5">
        <v>1071.42</v>
      </c>
      <c r="Z38" s="5">
        <v>1166.6666666666667</v>
      </c>
      <c r="AA38" s="6">
        <v>1250</v>
      </c>
      <c r="AB38" s="5">
        <v>1173.3333333333333</v>
      </c>
      <c r="AC38" s="5">
        <v>1180</v>
      </c>
      <c r="AD38" s="7">
        <v>1200.365481</v>
      </c>
      <c r="AE38" s="5">
        <v>1127.2727272727273</v>
      </c>
      <c r="AF38" s="7">
        <v>1150</v>
      </c>
      <c r="AG38" s="5">
        <v>1170</v>
      </c>
      <c r="AH38" s="6">
        <v>1193.5294117646999</v>
      </c>
      <c r="AI38" s="7">
        <v>1200</v>
      </c>
      <c r="AJ38" s="6">
        <v>1291.6666666666699</v>
      </c>
      <c r="AK38" s="15">
        <v>1250</v>
      </c>
      <c r="AL38" s="6">
        <v>974.66666666666663</v>
      </c>
      <c r="AM38" s="6">
        <v>965.32</v>
      </c>
      <c r="AN38" s="6">
        <v>978.57142857142856</v>
      </c>
      <c r="AO38" s="26">
        <v>1012.46153846154</v>
      </c>
      <c r="AP38" s="27">
        <v>1020</v>
      </c>
      <c r="AQ38" s="6">
        <v>1150</v>
      </c>
      <c r="AR38" s="15">
        <v>1145</v>
      </c>
      <c r="AS38" s="15">
        <v>1140</v>
      </c>
      <c r="AT38" s="15">
        <v>1150</v>
      </c>
      <c r="AU38" s="15">
        <v>1145</v>
      </c>
      <c r="AV38" s="15">
        <v>1200</v>
      </c>
      <c r="AW38" s="15">
        <v>1200</v>
      </c>
      <c r="AX38" s="15">
        <v>1245</v>
      </c>
      <c r="AY38" s="15">
        <v>1250</v>
      </c>
      <c r="AZ38" s="15">
        <v>1270</v>
      </c>
      <c r="BA38" s="4">
        <v>1180</v>
      </c>
      <c r="BB38" s="17">
        <v>1200</v>
      </c>
      <c r="BC38" s="17">
        <v>1270</v>
      </c>
      <c r="BD38" s="17">
        <v>1298</v>
      </c>
      <c r="BE38" s="17">
        <v>1395</v>
      </c>
      <c r="BF38" s="17">
        <v>1600.58</v>
      </c>
      <c r="BG38" s="17">
        <v>1720.32</v>
      </c>
      <c r="BH38" s="17">
        <v>1764.25</v>
      </c>
      <c r="BI38" s="17">
        <v>1790.1</v>
      </c>
      <c r="BJ38" s="17">
        <v>1800</v>
      </c>
      <c r="BK38" s="17">
        <v>1840.6</v>
      </c>
      <c r="BL38" s="17">
        <v>1915.03</v>
      </c>
      <c r="BM38" s="17">
        <v>1935.2</v>
      </c>
      <c r="BN38" s="17">
        <v>1937.6</v>
      </c>
      <c r="BO38" s="17">
        <v>1975.24</v>
      </c>
      <c r="BP38" s="17">
        <v>1980.14</v>
      </c>
      <c r="BQ38" s="17">
        <v>1985.47</v>
      </c>
      <c r="BR38" s="17">
        <v>2000.36</v>
      </c>
      <c r="BS38" s="17">
        <v>2154.36</v>
      </c>
      <c r="BT38" s="47"/>
      <c r="BU38" s="45">
        <f t="shared" si="0"/>
        <v>25.230189732142872</v>
      </c>
      <c r="BV38" s="45">
        <f t="shared" si="1"/>
        <v>7.6986142494351135</v>
      </c>
    </row>
    <row r="39" spans="1:74" ht="15" customHeight="1" x14ac:dyDescent="0.3">
      <c r="A39" s="54" t="s">
        <v>46</v>
      </c>
      <c r="C39" s="44">
        <f t="shared" ref="C39:BN39" si="2">AVERAGE(C2:C38)</f>
        <v>1091.9240187590178</v>
      </c>
      <c r="D39" s="44">
        <f t="shared" si="2"/>
        <v>1120.5472093522089</v>
      </c>
      <c r="E39" s="44">
        <f t="shared" si="2"/>
        <v>1167.6649647049642</v>
      </c>
      <c r="F39" s="44">
        <f t="shared" si="2"/>
        <v>1182.4970220020211</v>
      </c>
      <c r="G39" s="44">
        <f t="shared" si="2"/>
        <v>1168.2960896610889</v>
      </c>
      <c r="H39" s="44">
        <f t="shared" si="2"/>
        <v>1231.7513162513151</v>
      </c>
      <c r="I39" s="44">
        <f t="shared" si="2"/>
        <v>1234.4256419406411</v>
      </c>
      <c r="J39" s="44">
        <f t="shared" si="2"/>
        <v>1223.1582518676837</v>
      </c>
      <c r="K39" s="44">
        <f t="shared" si="2"/>
        <v>1313.0892724681776</v>
      </c>
      <c r="L39" s="44">
        <f t="shared" si="2"/>
        <v>1305.2460637190361</v>
      </c>
      <c r="M39" s="44">
        <f t="shared" si="2"/>
        <v>1311.237237645227</v>
      </c>
      <c r="N39" s="44">
        <f t="shared" si="2"/>
        <v>1631.1406829351142</v>
      </c>
      <c r="O39" s="44">
        <f t="shared" si="2"/>
        <v>1430.6305479937828</v>
      </c>
      <c r="P39" s="44">
        <f t="shared" si="2"/>
        <v>1411.8653993109872</v>
      </c>
      <c r="Q39" s="44">
        <f t="shared" si="2"/>
        <v>1466.4565256775782</v>
      </c>
      <c r="R39" s="44">
        <f t="shared" si="2"/>
        <v>1587.0386736422029</v>
      </c>
      <c r="S39" s="44">
        <f t="shared" si="2"/>
        <v>1564.7301176187245</v>
      </c>
      <c r="T39" s="44">
        <f t="shared" si="2"/>
        <v>1559.6789672648492</v>
      </c>
      <c r="U39" s="44">
        <f t="shared" si="2"/>
        <v>1573.7417171681855</v>
      </c>
      <c r="V39" s="44">
        <f t="shared" si="2"/>
        <v>1515.2604567378237</v>
      </c>
      <c r="W39" s="44">
        <f t="shared" si="2"/>
        <v>1518.770711997422</v>
      </c>
      <c r="X39" s="44">
        <f t="shared" si="2"/>
        <v>1474.9018724518717</v>
      </c>
      <c r="Y39" s="44">
        <f t="shared" si="2"/>
        <v>1504.998909613518</v>
      </c>
      <c r="Z39" s="44">
        <f t="shared" si="2"/>
        <v>1761.9398134511134</v>
      </c>
      <c r="AA39" s="44">
        <f t="shared" si="2"/>
        <v>1889.6919715227693</v>
      </c>
      <c r="AB39" s="44">
        <f t="shared" si="2"/>
        <v>1768.074618104029</v>
      </c>
      <c r="AC39" s="44">
        <f t="shared" si="2"/>
        <v>1668.5637752037751</v>
      </c>
      <c r="AD39" s="44">
        <f t="shared" si="2"/>
        <v>1722.8566160810813</v>
      </c>
      <c r="AE39" s="44">
        <f t="shared" si="2"/>
        <v>1716.3143578181944</v>
      </c>
      <c r="AF39" s="44">
        <f t="shared" si="2"/>
        <v>1729.0067567567567</v>
      </c>
      <c r="AG39" s="44">
        <f t="shared" si="2"/>
        <v>1733.3783783783783</v>
      </c>
      <c r="AH39" s="44">
        <f t="shared" si="2"/>
        <v>1814.3867000430457</v>
      </c>
      <c r="AI39" s="44">
        <f t="shared" si="2"/>
        <v>1813.7662162162164</v>
      </c>
      <c r="AJ39" s="44">
        <f t="shared" si="2"/>
        <v>1832.2883737086356</v>
      </c>
      <c r="AK39" s="44">
        <f t="shared" si="2"/>
        <v>1790.1351351351352</v>
      </c>
      <c r="AL39" s="44">
        <f t="shared" si="2"/>
        <v>1670.8658398658383</v>
      </c>
      <c r="AM39" s="44">
        <f t="shared" si="2"/>
        <v>1579.2202946193333</v>
      </c>
      <c r="AN39" s="44">
        <f t="shared" si="2"/>
        <v>1585.4670478606074</v>
      </c>
      <c r="AO39" s="44">
        <f t="shared" si="2"/>
        <v>1592.0740237757689</v>
      </c>
      <c r="AP39" s="44">
        <f t="shared" si="2"/>
        <v>1604.3648648648648</v>
      </c>
      <c r="AQ39" s="44">
        <f t="shared" si="2"/>
        <v>1604.2167598068406</v>
      </c>
      <c r="AR39" s="44">
        <f t="shared" si="2"/>
        <v>1606.9216216216216</v>
      </c>
      <c r="AS39" s="44">
        <f t="shared" si="2"/>
        <v>1619.0540540540539</v>
      </c>
      <c r="AT39" s="44">
        <f t="shared" si="2"/>
        <v>1624.7567567567567</v>
      </c>
      <c r="AU39" s="44">
        <f t="shared" si="2"/>
        <v>1627.2702702702702</v>
      </c>
      <c r="AV39" s="44">
        <f t="shared" si="2"/>
        <v>1636.8648648648648</v>
      </c>
      <c r="AW39" s="44">
        <f t="shared" si="2"/>
        <v>1643</v>
      </c>
      <c r="AX39" s="44">
        <f t="shared" si="2"/>
        <v>1666.5675675675675</v>
      </c>
      <c r="AY39" s="44">
        <f t="shared" si="2"/>
        <v>1681.3783783783783</v>
      </c>
      <c r="AZ39" s="44">
        <f t="shared" si="2"/>
        <v>1696.7567567567567</v>
      </c>
      <c r="BA39" s="44">
        <f t="shared" si="2"/>
        <v>1691.2257130415014</v>
      </c>
      <c r="BB39" s="44">
        <f t="shared" si="2"/>
        <v>1779.5075075075076</v>
      </c>
      <c r="BC39" s="44">
        <f t="shared" si="2"/>
        <v>1803.5945945945946</v>
      </c>
      <c r="BD39" s="44">
        <f t="shared" si="2"/>
        <v>1823.6216216216217</v>
      </c>
      <c r="BE39" s="44">
        <f t="shared" si="2"/>
        <v>1901.25</v>
      </c>
      <c r="BF39" s="44">
        <f t="shared" si="2"/>
        <v>2071.03972972973</v>
      </c>
      <c r="BG39" s="44">
        <f t="shared" si="2"/>
        <v>2182.4527027027025</v>
      </c>
      <c r="BH39" s="44">
        <f t="shared" si="2"/>
        <v>2209.837027027027</v>
      </c>
      <c r="BI39" s="44">
        <f t="shared" si="2"/>
        <v>2240.6575675675672</v>
      </c>
      <c r="BJ39" s="44">
        <f t="shared" si="2"/>
        <v>2316.4032432432427</v>
      </c>
      <c r="BK39" s="44">
        <f t="shared" si="2"/>
        <v>2346.4091891891894</v>
      </c>
      <c r="BL39" s="44">
        <f t="shared" si="2"/>
        <v>2372.8729729729735</v>
      </c>
      <c r="BM39" s="44">
        <f t="shared" si="2"/>
        <v>2411.2913513513513</v>
      </c>
      <c r="BN39" s="44">
        <f t="shared" si="2"/>
        <v>2446.8591891891897</v>
      </c>
      <c r="BO39" s="44">
        <f t="shared" ref="BO39:BR39" si="3">AVERAGE(BO2:BO38)</f>
        <v>2490.5954054054055</v>
      </c>
      <c r="BP39" s="44">
        <f t="shared" si="3"/>
        <v>2522.444324324325</v>
      </c>
      <c r="BQ39" s="44">
        <f t="shared" si="3"/>
        <v>2542.0167567567564</v>
      </c>
      <c r="BR39" s="44">
        <f t="shared" si="3"/>
        <v>2588.694054054054</v>
      </c>
      <c r="BS39" s="44">
        <f>AVERAGE(BS2:BS38)</f>
        <v>2620.8983783783783</v>
      </c>
      <c r="BT39" s="44"/>
      <c r="BU39" s="45"/>
      <c r="BV39" s="45"/>
    </row>
    <row r="40" spans="1:74" ht="15" customHeight="1" x14ac:dyDescent="0.3">
      <c r="A40" s="54" t="s">
        <v>47</v>
      </c>
      <c r="D40" s="44">
        <f t="shared" ref="D40" si="4">(D39-C39)/C39*100</f>
        <v>2.6213536932470487</v>
      </c>
      <c r="E40" s="44">
        <f t="shared" ref="E40" si="5">(E39-D39)/D39*100</f>
        <v>4.2048880189522873</v>
      </c>
      <c r="F40" s="44">
        <f t="shared" ref="F40" si="6">(F39-E39)/E39*100</f>
        <v>1.270232279411124</v>
      </c>
      <c r="G40" s="44">
        <f t="shared" ref="G40" si="7">(G39-F39)/F39*100</f>
        <v>-1.200927535266805</v>
      </c>
      <c r="H40" s="44">
        <f t="shared" ref="H40" si="8">(H39-G39)/G39*100</f>
        <v>5.43143361959158</v>
      </c>
      <c r="I40" s="44">
        <f t="shared" ref="I40" si="9">(I39-H39)/H39*100</f>
        <v>0.21711571597625573</v>
      </c>
      <c r="J40" s="44">
        <f t="shared" ref="J40" si="10">(J39-I39)/I39*100</f>
        <v>-0.91276377370482198</v>
      </c>
      <c r="K40" s="44">
        <f t="shared" ref="K40" si="11">(K39-J39)/J39*100</f>
        <v>7.352361843872206</v>
      </c>
      <c r="L40" s="44">
        <f t="shared" ref="L40" si="12">(L39-K39)/K39*100</f>
        <v>-0.59730963565019501</v>
      </c>
      <c r="M40" s="44">
        <f t="shared" ref="M40" si="13">(M39-L39)/L39*100</f>
        <v>0.45900723953307498</v>
      </c>
      <c r="N40" s="44">
        <f t="shared" ref="N40" si="14">(N39-M39)/M39*100</f>
        <v>24.397068364561004</v>
      </c>
      <c r="O40" s="44">
        <f t="shared" ref="O40" si="15">(O39-N39)/N39*100</f>
        <v>-12.292632820642339</v>
      </c>
      <c r="P40" s="44">
        <f t="shared" ref="P40" si="16">(P39-O39)/O39*100</f>
        <v>-1.3116697884796702</v>
      </c>
      <c r="Q40" s="44">
        <f t="shared" ref="Q40" si="17">(Q39-P39)/P39*100</f>
        <v>3.8665956679179407</v>
      </c>
      <c r="R40" s="44">
        <f t="shared" ref="R40" si="18">(R39-Q39)/Q39*100</f>
        <v>8.2226882183847607</v>
      </c>
      <c r="S40" s="44">
        <f t="shared" ref="S40" si="19">(S39-R39)/R39*100</f>
        <v>-1.4056718587884762</v>
      </c>
      <c r="T40" s="44">
        <f t="shared" ref="T40" si="20">(T39-S39)/S39*100</f>
        <v>-0.32281287980590312</v>
      </c>
      <c r="U40" s="44">
        <f t="shared" ref="U40" si="21">(U39-T39)/T39*100</f>
        <v>0.90164387662401735</v>
      </c>
      <c r="V40" s="44">
        <f t="shared" ref="V40" si="22">(V39-U39)/U39*100</f>
        <v>-3.7160647006037197</v>
      </c>
      <c r="W40" s="44">
        <f t="shared" ref="W40" si="23">(W39-V39)/V39*100</f>
        <v>0.23166019043059544</v>
      </c>
      <c r="X40" s="44">
        <f t="shared" ref="X40" si="24">(X39-W39)/W39*100</f>
        <v>-2.888443871020923</v>
      </c>
      <c r="Y40" s="44">
        <f t="shared" ref="Y40" si="25">(Y39-X39)/X39*100</f>
        <v>2.0406128518647213</v>
      </c>
      <c r="Z40" s="44">
        <f t="shared" ref="Z40" si="26">(Z39-Y39)/Y39*100</f>
        <v>17.072497674006794</v>
      </c>
      <c r="AA40" s="44">
        <f t="shared" ref="AA40" si="27">(AA39-Z39)/Z39*100</f>
        <v>7.2506539154381002</v>
      </c>
      <c r="AB40" s="44">
        <f t="shared" ref="AB40" si="28">(AB39-AA39)/AA39*100</f>
        <v>-6.4358295029817745</v>
      </c>
      <c r="AC40" s="44">
        <f t="shared" ref="AC40" si="29">(AC39-AB39)/AB39*100</f>
        <v>-5.6282038032401047</v>
      </c>
      <c r="AD40" s="44">
        <f t="shared" ref="AD40" si="30">(AD39-AC39)/AC39*100</f>
        <v>3.2538666896730151</v>
      </c>
      <c r="AE40" s="44">
        <f t="shared" ref="AE40" si="31">(AE39-AD39)/AD39*100</f>
        <v>-0.3797331827745668</v>
      </c>
      <c r="AF40" s="44">
        <f t="shared" ref="AF40" si="32">(AF39-AE39)/AE39*100</f>
        <v>0.73951481444792355</v>
      </c>
      <c r="AG40" s="44">
        <f t="shared" ref="AG40" si="33">(AG39-AF39)/AF39*100</f>
        <v>0.25284005424142408</v>
      </c>
      <c r="AH40" s="44">
        <f t="shared" ref="AH40" si="34">(AH39-AG39)/AG39*100</f>
        <v>4.6734355680871493</v>
      </c>
      <c r="AI40" s="44">
        <f t="shared" ref="AI40" si="35">(AI39-AH39)/AH39*100</f>
        <v>-3.4197992457427363E-2</v>
      </c>
      <c r="AJ40" s="44">
        <f t="shared" ref="AJ40" si="36">(AJ39-AI39)/AI39*100</f>
        <v>1.0211987259890161</v>
      </c>
      <c r="AK40" s="44">
        <f t="shared" ref="AK40" si="37">(AK39-AJ39)/AJ39*100</f>
        <v>-2.3005788378267291</v>
      </c>
      <c r="AL40" s="44">
        <f t="shared" ref="AL40" si="38">(AL39-AK39)/AK39*100</f>
        <v>-6.6625861326549174</v>
      </c>
      <c r="AM40" s="44">
        <f t="shared" ref="AM40" si="39">(AM39-AL39)/AL39*100</f>
        <v>-5.4849134538452011</v>
      </c>
      <c r="AN40" s="44">
        <f t="shared" ref="AN40" si="40">(AN39-AM39)/AM39*100</f>
        <v>0.39555933156113765</v>
      </c>
      <c r="AO40" s="44">
        <f t="shared" ref="AO40" si="41">(AO39-AN39)/AN39*100</f>
        <v>0.41672111218437224</v>
      </c>
      <c r="AP40" s="44">
        <f t="shared" ref="AP40" si="42">(AP39-AO39)/AO39*100</f>
        <v>0.77200186081466959</v>
      </c>
      <c r="AQ40" s="44">
        <f t="shared" ref="AQ40" si="43">(AQ39-AP39)/AP39*100</f>
        <v>-9.2313825406935748E-3</v>
      </c>
      <c r="AR40" s="44">
        <f t="shared" ref="AR40" si="44">(AR39-AQ39)/AQ39*100</f>
        <v>0.168609497329194</v>
      </c>
      <c r="AS40" s="44">
        <f t="shared" ref="AS40" si="45">(AS39-AR39)/AR39*100</f>
        <v>0.75501083993063123</v>
      </c>
      <c r="AT40" s="44">
        <f t="shared" ref="AT40" si="46">(AT39-AS39)/AS39*100</f>
        <v>0.35222435522911316</v>
      </c>
      <c r="AU40" s="44">
        <f t="shared" ref="AU40" si="47">(AU39-AT39)/AT39*100</f>
        <v>0.15470091157096469</v>
      </c>
      <c r="AV40" s="44">
        <f t="shared" ref="AV40" si="48">(AV39-AU39)/AU39*100</f>
        <v>0.58961284857745444</v>
      </c>
      <c r="AW40" s="44">
        <f t="shared" ref="AW40" si="49">(AW39-AV39)/AV39*100</f>
        <v>0.37481011822205101</v>
      </c>
      <c r="AX40" s="44">
        <f t="shared" ref="AX40" si="50">(AX39-AW39)/AW39*100</f>
        <v>1.4344228586468346</v>
      </c>
      <c r="AY40" s="44">
        <f t="shared" ref="AY40" si="51">(AY39-AX39)/AX39*100</f>
        <v>0.88870149035888779</v>
      </c>
      <c r="AZ40" s="44">
        <f t="shared" ref="AZ40" si="52">(AZ39-AY39)/AY39*100</f>
        <v>0.91462924563179859</v>
      </c>
      <c r="BA40" s="44">
        <f t="shared" ref="BA40" si="53">(BA39-AZ39)/AZ39*100</f>
        <v>-0.32597740915011753</v>
      </c>
      <c r="BB40" s="44">
        <f t="shared" ref="BB40" si="54">(BB39-BA39)/BA39*100</f>
        <v>5.2199888983026499</v>
      </c>
      <c r="BC40" s="44">
        <f t="shared" ref="BC40" si="55">(BC39-BB39)/BB39*100</f>
        <v>1.3535816502862006</v>
      </c>
      <c r="BD40" s="44">
        <f t="shared" ref="BD40" si="56">(BD39-BC39)/BC39*100</f>
        <v>1.1103951568189685</v>
      </c>
      <c r="BE40" s="44">
        <f t="shared" ref="BE40" si="57">(BE39-BD39)/BD39*100</f>
        <v>4.2568248510537368</v>
      </c>
      <c r="BF40" s="44">
        <f t="shared" ref="BF40" si="58">(BF39-BE39)/BE39*100</f>
        <v>8.9304262842724516</v>
      </c>
      <c r="BG40" s="44">
        <f t="shared" ref="BG40" si="59">(BG39-BF39)/BF39*100</f>
        <v>5.3795671504337523</v>
      </c>
      <c r="BH40" s="44">
        <f t="shared" ref="BH40" si="60">(BH39-BG39)/BG39*100</f>
        <v>1.2547499558827733</v>
      </c>
      <c r="BI40" s="44">
        <f t="shared" ref="BI40" si="61">(BI39-BH39)/BH39*100</f>
        <v>1.3946974443633127</v>
      </c>
      <c r="BJ40" s="44">
        <f t="shared" ref="BJ40" si="62">(BJ39-BI39)/BI39*100</f>
        <v>3.3805110058786987</v>
      </c>
      <c r="BK40" s="44">
        <f t="shared" ref="BK40" si="63">(BK39-BJ39)/BJ39*100</f>
        <v>1.2953679819552812</v>
      </c>
      <c r="BL40" s="44">
        <f t="shared" ref="BL40" si="64">(BL39-BK39)/BK39*100</f>
        <v>1.127841806352996</v>
      </c>
      <c r="BM40" s="44">
        <f t="shared" ref="BM40" si="65">(BM39-BL39)/BL39*100</f>
        <v>1.6190659515264081</v>
      </c>
      <c r="BN40" s="44">
        <f t="shared" ref="BN40" si="66">(BN39-BM39)/BM39*100</f>
        <v>1.4750535151177497</v>
      </c>
      <c r="BO40" s="44">
        <f t="shared" ref="BO40" si="67">(BO39-BN39)/BN39*100</f>
        <v>1.7874431193038351</v>
      </c>
      <c r="BP40" s="44">
        <f t="shared" ref="BP40" si="68">(BP39-BO39)/BO39*100</f>
        <v>1.2787672718658729</v>
      </c>
      <c r="BQ40" s="44">
        <f t="shared" ref="BQ40" si="69">(BQ39-BP39)/BP39*100</f>
        <v>0.77593119672420297</v>
      </c>
      <c r="BR40" s="44">
        <f t="shared" ref="BR40" si="70">(BR39-BQ39)/BQ39*100</f>
        <v>1.8362309049784185</v>
      </c>
      <c r="BS40" s="44">
        <f t="shared" ref="BS40" si="71">(BS39-BR39)/BR39*100</f>
        <v>1.2440374819067672</v>
      </c>
      <c r="BT40" s="44"/>
    </row>
    <row r="41" spans="1:74" ht="15" customHeight="1" x14ac:dyDescent="0.3">
      <c r="A41" s="54" t="s">
        <v>48</v>
      </c>
      <c r="N41" s="44"/>
      <c r="O41" s="44">
        <f>(O39-C39)/C39*100</f>
        <v>31.019239747075826</v>
      </c>
      <c r="P41" s="44">
        <f t="shared" ref="P41:BS41" si="72">(P39-D39)/D39*100</f>
        <v>25.997850650771774</v>
      </c>
      <c r="Q41" s="44">
        <f t="shared" si="72"/>
        <v>25.588809290694968</v>
      </c>
      <c r="R41" s="44">
        <f t="shared" si="72"/>
        <v>34.210796654292992</v>
      </c>
      <c r="S41" s="44">
        <f t="shared" si="72"/>
        <v>33.932667537442263</v>
      </c>
      <c r="T41" s="44">
        <f t="shared" si="72"/>
        <v>26.622878066941464</v>
      </c>
      <c r="U41" s="44">
        <f t="shared" si="72"/>
        <v>27.487769509883599</v>
      </c>
      <c r="V41" s="44">
        <f t="shared" si="72"/>
        <v>23.880982237917191</v>
      </c>
      <c r="W41" s="44">
        <f t="shared" si="72"/>
        <v>15.663934192580125</v>
      </c>
      <c r="X41" s="44">
        <f t="shared" si="72"/>
        <v>12.997994282352821</v>
      </c>
      <c r="Y41" s="44">
        <f t="shared" si="72"/>
        <v>14.777011085824263</v>
      </c>
      <c r="Z41" s="44">
        <f t="shared" si="72"/>
        <v>8.0188748821245799</v>
      </c>
      <c r="AA41" s="44">
        <f t="shared" si="72"/>
        <v>32.088048460361932</v>
      </c>
      <c r="AB41" s="44">
        <f t="shared" si="72"/>
        <v>25.229686836073579</v>
      </c>
      <c r="AC41" s="44">
        <f t="shared" si="72"/>
        <v>13.782014399152612</v>
      </c>
      <c r="AD41" s="44">
        <f t="shared" si="72"/>
        <v>8.5579478745266222</v>
      </c>
      <c r="AE41" s="44">
        <f t="shared" si="72"/>
        <v>9.6875645513973634</v>
      </c>
      <c r="AF41" s="44">
        <f t="shared" si="72"/>
        <v>10.856579658110748</v>
      </c>
      <c r="AG41" s="44">
        <f t="shared" si="72"/>
        <v>10.143764981806893</v>
      </c>
      <c r="AH41" s="44">
        <f t="shared" si="72"/>
        <v>19.740912657960163</v>
      </c>
      <c r="AI41" s="44">
        <f t="shared" si="72"/>
        <v>19.423307408320309</v>
      </c>
      <c r="AJ41" s="44">
        <f t="shared" si="72"/>
        <v>24.231205338606419</v>
      </c>
      <c r="AK41" s="44">
        <f t="shared" si="72"/>
        <v>18.945942332598758</v>
      </c>
      <c r="AL41" s="44">
        <f t="shared" si="72"/>
        <v>-5.1689605337249516</v>
      </c>
      <c r="AM41" s="44">
        <f t="shared" si="72"/>
        <v>-16.42975054041473</v>
      </c>
      <c r="AN41" s="44">
        <f t="shared" si="72"/>
        <v>-10.328046586587979</v>
      </c>
      <c r="AO41" s="44">
        <f t="shared" si="72"/>
        <v>-4.5841670881692753</v>
      </c>
      <c r="AP41" s="44">
        <f t="shared" si="72"/>
        <v>-6.8776327704940021</v>
      </c>
      <c r="AQ41" s="44">
        <f t="shared" si="72"/>
        <v>-6.5312975738228962</v>
      </c>
      <c r="AR41" s="44">
        <f t="shared" si="72"/>
        <v>-7.0609981515711588</v>
      </c>
      <c r="AS41" s="44">
        <f t="shared" si="72"/>
        <v>-6.5954626958758906</v>
      </c>
      <c r="AT41" s="44">
        <f t="shared" si="72"/>
        <v>-10.451462374685075</v>
      </c>
      <c r="AU41" s="44">
        <f t="shared" si="72"/>
        <v>-10.282248300721152</v>
      </c>
      <c r="AV41" s="44">
        <f t="shared" si="72"/>
        <v>-10.665543243513831</v>
      </c>
      <c r="AW41" s="44">
        <f t="shared" si="72"/>
        <v>-8.2192194459122856</v>
      </c>
      <c r="AX41" s="44">
        <f t="shared" si="72"/>
        <v>-0.25724820004794396</v>
      </c>
      <c r="AY41" s="44">
        <f t="shared" si="72"/>
        <v>6.4688938020309523</v>
      </c>
      <c r="AZ41" s="44">
        <f t="shared" si="72"/>
        <v>7.0193643599418234</v>
      </c>
      <c r="BA41" s="44">
        <f t="shared" si="72"/>
        <v>6.2278316073887083</v>
      </c>
      <c r="BB41" s="44">
        <f t="shared" si="72"/>
        <v>10.916634144652319</v>
      </c>
      <c r="BC41" s="44">
        <f t="shared" si="72"/>
        <v>12.428360043549258</v>
      </c>
      <c r="BD41" s="44">
        <f t="shared" si="72"/>
        <v>13.485411925773811</v>
      </c>
      <c r="BE41" s="44">
        <f t="shared" si="72"/>
        <v>17.429680327184716</v>
      </c>
      <c r="BF41" s="44">
        <f t="shared" si="72"/>
        <v>27.467679153636325</v>
      </c>
      <c r="BG41" s="44">
        <f t="shared" si="72"/>
        <v>34.117407696523763</v>
      </c>
      <c r="BH41" s="44">
        <f t="shared" si="72"/>
        <v>35.004243444950802</v>
      </c>
      <c r="BI41" s="44">
        <f t="shared" si="72"/>
        <v>36.375993156881755</v>
      </c>
      <c r="BJ41" s="44">
        <f t="shared" si="72"/>
        <v>38.992459011076306</v>
      </c>
      <c r="BK41" s="44">
        <f t="shared" si="72"/>
        <v>39.552715757663456</v>
      </c>
      <c r="BL41" s="44">
        <f t="shared" si="72"/>
        <v>39.847562918126826</v>
      </c>
      <c r="BM41" s="44">
        <f t="shared" si="72"/>
        <v>42.57655455195767</v>
      </c>
      <c r="BN41" s="44">
        <f t="shared" si="72"/>
        <v>37.50204361972137</v>
      </c>
      <c r="BO41" s="44">
        <f t="shared" si="72"/>
        <v>38.090644808415632</v>
      </c>
      <c r="BP41" s="44">
        <f t="shared" si="72"/>
        <v>38.320597563505977</v>
      </c>
      <c r="BQ41" s="44">
        <f t="shared" si="72"/>
        <v>33.70239351777812</v>
      </c>
      <c r="BR41" s="44">
        <f t="shared" si="72"/>
        <v>24.99490072031973</v>
      </c>
      <c r="BS41" s="44">
        <f t="shared" si="72"/>
        <v>20.089584307266506</v>
      </c>
      <c r="BT41" s="4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00DC5-8269-4499-94A8-70888CA7C6AA}">
  <dimension ref="A1:BU41"/>
  <sheetViews>
    <sheetView workbookViewId="0">
      <pane xSplit="2" ySplit="1" topLeftCell="BB2" activePane="bottomRight" state="frozen"/>
      <selection pane="topRight" activeCell="C1" sqref="C1"/>
      <selection pane="bottomLeft" activeCell="A2" sqref="A2"/>
      <selection pane="bottomRight" activeCell="BI25" sqref="BI25"/>
    </sheetView>
  </sheetViews>
  <sheetFormatPr defaultRowHeight="14.4" x14ac:dyDescent="0.3"/>
  <cols>
    <col min="1" max="1" width="16.88671875" bestFit="1" customWidth="1"/>
    <col min="2" max="2" width="44" bestFit="1" customWidth="1"/>
  </cols>
  <sheetData>
    <row r="1" spans="1:73" ht="15" customHeight="1" x14ac:dyDescent="0.3">
      <c r="A1" t="s">
        <v>0</v>
      </c>
      <c r="B1" s="1" t="s">
        <v>1</v>
      </c>
      <c r="C1" s="2">
        <v>42370</v>
      </c>
      <c r="D1" s="2">
        <v>42401</v>
      </c>
      <c r="E1" s="2">
        <v>42430</v>
      </c>
      <c r="F1" s="2">
        <v>42461</v>
      </c>
      <c r="G1" s="2">
        <v>42491</v>
      </c>
      <c r="H1" s="2">
        <v>42522</v>
      </c>
      <c r="I1" s="2">
        <v>42552</v>
      </c>
      <c r="J1" s="2">
        <v>42583</v>
      </c>
      <c r="K1" s="2">
        <v>42614</v>
      </c>
      <c r="L1" s="2">
        <v>42644</v>
      </c>
      <c r="M1" s="2">
        <v>42675</v>
      </c>
      <c r="N1" s="2">
        <v>42705</v>
      </c>
      <c r="O1" s="2">
        <v>42736</v>
      </c>
      <c r="P1" s="2">
        <v>42767</v>
      </c>
      <c r="Q1" s="2">
        <v>42795</v>
      </c>
      <c r="R1" s="2">
        <v>42826</v>
      </c>
      <c r="S1" s="2">
        <v>42856</v>
      </c>
      <c r="T1" s="2">
        <v>42887</v>
      </c>
      <c r="U1" s="2">
        <v>42917</v>
      </c>
      <c r="V1" s="2">
        <v>42948</v>
      </c>
      <c r="W1" s="2">
        <v>42979</v>
      </c>
      <c r="X1" s="2">
        <v>43009</v>
      </c>
      <c r="Y1" s="2">
        <v>43040</v>
      </c>
      <c r="Z1" s="2">
        <v>43070</v>
      </c>
      <c r="AA1" s="2">
        <v>43101</v>
      </c>
      <c r="AB1" s="2">
        <v>43132</v>
      </c>
      <c r="AC1" s="2">
        <v>43160</v>
      </c>
      <c r="AD1" s="2">
        <v>43191</v>
      </c>
      <c r="AE1" s="2">
        <v>43221</v>
      </c>
      <c r="AF1" s="2">
        <v>43252</v>
      </c>
      <c r="AG1" s="2">
        <v>43282</v>
      </c>
      <c r="AH1" s="2">
        <v>43313</v>
      </c>
      <c r="AI1" s="2">
        <v>43344</v>
      </c>
      <c r="AJ1" s="2">
        <v>43374</v>
      </c>
      <c r="AK1" s="2">
        <v>43405</v>
      </c>
      <c r="AL1" s="2">
        <v>43435</v>
      </c>
      <c r="AM1" s="2">
        <v>43466</v>
      </c>
      <c r="AN1" s="2">
        <v>43497</v>
      </c>
      <c r="AO1" s="2">
        <v>43525</v>
      </c>
      <c r="AP1" s="2">
        <v>43556</v>
      </c>
      <c r="AQ1" s="2">
        <v>43586</v>
      </c>
      <c r="AR1" s="2">
        <v>43617</v>
      </c>
      <c r="AS1" s="2">
        <v>43647</v>
      </c>
      <c r="AT1" s="2">
        <v>43678</v>
      </c>
      <c r="AU1" s="2">
        <v>43709</v>
      </c>
      <c r="AV1" s="2">
        <v>43739</v>
      </c>
      <c r="AW1" s="2">
        <v>43770</v>
      </c>
      <c r="AX1" s="2">
        <v>43800</v>
      </c>
      <c r="AY1" s="2">
        <v>43831</v>
      </c>
      <c r="AZ1" s="2">
        <v>43862</v>
      </c>
      <c r="BA1" s="2">
        <v>43891</v>
      </c>
      <c r="BB1" s="2">
        <v>43922</v>
      </c>
      <c r="BC1" s="2">
        <v>43952</v>
      </c>
      <c r="BD1" s="2">
        <v>43983</v>
      </c>
      <c r="BE1" s="2">
        <v>44013</v>
      </c>
      <c r="BF1" s="2">
        <v>44044</v>
      </c>
      <c r="BG1" s="2">
        <v>44075</v>
      </c>
      <c r="BH1" s="2">
        <v>44105</v>
      </c>
      <c r="BI1" s="2">
        <v>44136</v>
      </c>
      <c r="BJ1" s="2">
        <v>44166</v>
      </c>
      <c r="BK1" s="2">
        <v>44197</v>
      </c>
      <c r="BL1" s="2">
        <v>44228</v>
      </c>
      <c r="BM1" s="2">
        <v>44256</v>
      </c>
      <c r="BN1" s="2">
        <v>44287</v>
      </c>
      <c r="BO1" s="2">
        <v>44317</v>
      </c>
      <c r="BP1" s="2">
        <v>44348</v>
      </c>
      <c r="BQ1" s="2">
        <v>44378</v>
      </c>
      <c r="BR1" s="2">
        <v>44409</v>
      </c>
      <c r="BS1" s="2">
        <v>44440</v>
      </c>
      <c r="BT1" s="53" t="s">
        <v>44</v>
      </c>
      <c r="BU1" s="53" t="s">
        <v>45</v>
      </c>
    </row>
    <row r="2" spans="1:73" ht="15" customHeight="1" x14ac:dyDescent="0.3">
      <c r="A2" t="s">
        <v>9</v>
      </c>
      <c r="B2" s="3" t="s">
        <v>2</v>
      </c>
      <c r="C2" s="4">
        <v>80.714285714285694</v>
      </c>
      <c r="D2" s="4">
        <v>87.76785714285711</v>
      </c>
      <c r="E2" s="4">
        <v>73.809523809523753</v>
      </c>
      <c r="F2" s="4">
        <v>96.666666666666501</v>
      </c>
      <c r="G2" s="4">
        <v>84.714285714285694</v>
      </c>
      <c r="H2" s="4">
        <v>73.818181818181799</v>
      </c>
      <c r="I2" s="4">
        <v>73.818181818181799</v>
      </c>
      <c r="J2" s="4">
        <v>121.607142857143</v>
      </c>
      <c r="K2" s="4">
        <v>114.28571428571425</v>
      </c>
      <c r="L2" s="4">
        <v>109.36674619853801</v>
      </c>
      <c r="M2" s="4">
        <v>128.57142857142824</v>
      </c>
      <c r="N2" s="4">
        <v>130.52380952380901</v>
      </c>
      <c r="O2" s="5">
        <v>130.6543333333328</v>
      </c>
      <c r="P2" s="4">
        <v>130.833333333333</v>
      </c>
      <c r="Q2" s="6">
        <v>122.222222222222</v>
      </c>
      <c r="R2" s="5">
        <v>116.66666666666667</v>
      </c>
      <c r="S2" s="5">
        <v>102.85714285714199</v>
      </c>
      <c r="T2" s="7">
        <v>100.22</v>
      </c>
      <c r="U2" s="8">
        <v>104.615384615384</v>
      </c>
      <c r="V2" s="51">
        <v>100.333333333333</v>
      </c>
      <c r="W2" s="51">
        <v>114</v>
      </c>
      <c r="X2" s="10">
        <v>116.25</v>
      </c>
      <c r="Y2" s="11">
        <v>122.22222222222223</v>
      </c>
      <c r="Z2" s="5">
        <v>212.5</v>
      </c>
      <c r="AA2" s="6">
        <v>250</v>
      </c>
      <c r="AB2" s="5">
        <v>225.2</v>
      </c>
      <c r="AC2" s="12">
        <v>250</v>
      </c>
      <c r="AD2" s="12">
        <v>240</v>
      </c>
      <c r="AE2" s="13">
        <v>235.54000000000002</v>
      </c>
      <c r="AF2" s="12">
        <v>235.5</v>
      </c>
      <c r="AG2" s="5">
        <v>240</v>
      </c>
      <c r="AH2" s="6">
        <v>291.230769230769</v>
      </c>
      <c r="AI2" s="6">
        <v>280</v>
      </c>
      <c r="AJ2" s="6">
        <v>113.84615384615384</v>
      </c>
      <c r="AK2" s="14">
        <v>150</v>
      </c>
      <c r="AL2" s="6">
        <v>129.28571428571399</v>
      </c>
      <c r="AM2" s="6">
        <v>121.111111111111</v>
      </c>
      <c r="AN2" s="6">
        <v>129.9</v>
      </c>
      <c r="AO2" s="6">
        <v>131.75</v>
      </c>
      <c r="AP2" s="15">
        <v>130.69999999999999</v>
      </c>
      <c r="AQ2" s="6">
        <v>140.666666666666</v>
      </c>
      <c r="AR2" s="15">
        <v>138.5</v>
      </c>
      <c r="AS2" s="15">
        <v>145.75</v>
      </c>
      <c r="AT2" s="15">
        <v>146</v>
      </c>
      <c r="AU2" s="15">
        <v>144</v>
      </c>
      <c r="AV2" s="13">
        <v>148</v>
      </c>
      <c r="AW2" s="16">
        <v>146</v>
      </c>
      <c r="AX2" s="16">
        <v>149</v>
      </c>
      <c r="AY2" s="16">
        <v>145</v>
      </c>
      <c r="AZ2" s="16">
        <v>147</v>
      </c>
      <c r="BA2" s="4">
        <v>156.6</v>
      </c>
      <c r="BB2" s="17">
        <v>162</v>
      </c>
      <c r="BC2" s="17">
        <v>161</v>
      </c>
      <c r="BD2" s="17">
        <v>177.69</v>
      </c>
      <c r="BE2" s="17">
        <v>181.5</v>
      </c>
      <c r="BF2" s="17">
        <v>183.12</v>
      </c>
      <c r="BG2" s="17">
        <v>188.5</v>
      </c>
      <c r="BH2" s="17">
        <v>192.11</v>
      </c>
      <c r="BI2" s="17">
        <v>195.24</v>
      </c>
      <c r="BJ2" s="17">
        <v>200.5</v>
      </c>
      <c r="BK2" s="4">
        <v>205.22</v>
      </c>
      <c r="BL2" s="17">
        <v>208.55</v>
      </c>
      <c r="BM2" s="17">
        <v>209.87</v>
      </c>
      <c r="BN2" s="17">
        <v>215.04</v>
      </c>
      <c r="BO2" s="17">
        <v>219.55</v>
      </c>
      <c r="BP2" s="17">
        <v>220.17</v>
      </c>
      <c r="BQ2" s="17">
        <v>235.3</v>
      </c>
      <c r="BR2" s="17">
        <v>239.41</v>
      </c>
      <c r="BS2" s="17">
        <v>245.07</v>
      </c>
      <c r="BT2" s="45">
        <f>(BS2-BG2)/BG2*100</f>
        <v>30.010610079575596</v>
      </c>
      <c r="BU2" s="45">
        <f>(BS2-BR2)/BR2*100</f>
        <v>2.3641451902593862</v>
      </c>
    </row>
    <row r="3" spans="1:73" ht="15" customHeight="1" x14ac:dyDescent="0.3">
      <c r="A3" t="s">
        <v>7</v>
      </c>
      <c r="B3" s="3" t="s">
        <v>2</v>
      </c>
      <c r="C3" s="4">
        <v>50</v>
      </c>
      <c r="D3" s="18">
        <v>50.104999999999997</v>
      </c>
      <c r="E3" s="4">
        <v>75</v>
      </c>
      <c r="F3" s="4">
        <v>87.5</v>
      </c>
      <c r="G3" s="4">
        <v>75</v>
      </c>
      <c r="H3" s="4">
        <v>75</v>
      </c>
      <c r="I3" s="4">
        <v>75</v>
      </c>
      <c r="J3" s="4">
        <v>83.333333333333002</v>
      </c>
      <c r="K3" s="4">
        <v>125</v>
      </c>
      <c r="L3" s="4">
        <v>185.73656210000001</v>
      </c>
      <c r="M3" s="4">
        <v>250</v>
      </c>
      <c r="N3" s="4">
        <v>300</v>
      </c>
      <c r="O3" s="5">
        <v>290.55</v>
      </c>
      <c r="P3" s="4">
        <v>257.5</v>
      </c>
      <c r="Q3" s="6">
        <v>262.5</v>
      </c>
      <c r="R3" s="5">
        <v>255</v>
      </c>
      <c r="S3" s="5">
        <v>250</v>
      </c>
      <c r="T3" s="7">
        <v>250</v>
      </c>
      <c r="U3" s="7">
        <v>250</v>
      </c>
      <c r="V3" s="5">
        <v>237.5</v>
      </c>
      <c r="W3" s="51">
        <v>240</v>
      </c>
      <c r="X3" s="7">
        <v>235.86</v>
      </c>
      <c r="Y3" s="11">
        <v>362.5</v>
      </c>
      <c r="Z3" s="5">
        <v>355.625</v>
      </c>
      <c r="AA3" s="6">
        <v>380</v>
      </c>
      <c r="AB3" s="5">
        <v>370.5</v>
      </c>
      <c r="AC3" s="7">
        <v>350</v>
      </c>
      <c r="AD3" s="24">
        <v>325</v>
      </c>
      <c r="AE3" s="5">
        <v>336.22500000000002</v>
      </c>
      <c r="AF3" s="5">
        <v>336.2</v>
      </c>
      <c r="AG3" s="25">
        <v>335</v>
      </c>
      <c r="AH3" s="6">
        <v>400</v>
      </c>
      <c r="AI3" s="15">
        <v>385</v>
      </c>
      <c r="AJ3" s="6">
        <v>400</v>
      </c>
      <c r="AK3" s="15">
        <v>395</v>
      </c>
      <c r="AL3" s="6">
        <v>312.5</v>
      </c>
      <c r="AM3" s="6">
        <v>300.26666666666603</v>
      </c>
      <c r="AN3" s="6">
        <v>295</v>
      </c>
      <c r="AO3" s="26">
        <v>276.66666666666703</v>
      </c>
      <c r="AP3" s="27">
        <v>280</v>
      </c>
      <c r="AQ3" s="6">
        <v>270</v>
      </c>
      <c r="AR3" s="15">
        <v>272</v>
      </c>
      <c r="AS3" s="15">
        <v>285</v>
      </c>
      <c r="AT3" s="15">
        <v>290</v>
      </c>
      <c r="AU3" s="15">
        <v>289</v>
      </c>
      <c r="AV3" s="15">
        <v>295</v>
      </c>
      <c r="AW3" s="15">
        <v>297</v>
      </c>
      <c r="AX3" s="15">
        <v>300</v>
      </c>
      <c r="AY3" s="15">
        <v>310</v>
      </c>
      <c r="AZ3" s="15">
        <v>310</v>
      </c>
      <c r="BA3" s="4">
        <v>332.5</v>
      </c>
      <c r="BB3" s="4">
        <v>332.5</v>
      </c>
      <c r="BC3" s="17">
        <v>338</v>
      </c>
      <c r="BD3" s="17">
        <v>340</v>
      </c>
      <c r="BE3" s="17">
        <v>343.1</v>
      </c>
      <c r="BF3" s="17">
        <v>349.21</v>
      </c>
      <c r="BG3" s="17">
        <v>351.88</v>
      </c>
      <c r="BH3" s="17">
        <v>358.24</v>
      </c>
      <c r="BI3" s="17">
        <v>359.97</v>
      </c>
      <c r="BJ3" s="17">
        <v>375.65</v>
      </c>
      <c r="BK3" s="17">
        <v>380.17</v>
      </c>
      <c r="BL3" s="17">
        <v>390.45</v>
      </c>
      <c r="BM3" s="17">
        <v>395.68</v>
      </c>
      <c r="BN3" s="17">
        <v>400.35</v>
      </c>
      <c r="BO3" s="17">
        <v>421.8</v>
      </c>
      <c r="BP3" s="17">
        <v>418.55</v>
      </c>
      <c r="BQ3" s="17">
        <v>420.11</v>
      </c>
      <c r="BR3" s="17">
        <v>426.31</v>
      </c>
      <c r="BS3" s="17">
        <v>425.8</v>
      </c>
      <c r="BT3" s="45">
        <f t="shared" ref="BT3:BT38" si="0">(BS3-BG3)/BG3*100</f>
        <v>21.007161532340575</v>
      </c>
      <c r="BU3" s="45">
        <f t="shared" ref="BU3:BU38" si="1">(BS3-BR3)/BR3*100</f>
        <v>-0.11963125425159882</v>
      </c>
    </row>
    <row r="4" spans="1:73" ht="15" customHeight="1" x14ac:dyDescent="0.3">
      <c r="A4" t="s">
        <v>8</v>
      </c>
      <c r="B4" s="3" t="s">
        <v>2</v>
      </c>
      <c r="C4" s="4">
        <v>80</v>
      </c>
      <c r="D4" s="30">
        <v>80.168000000000006</v>
      </c>
      <c r="E4" s="4">
        <v>67.5</v>
      </c>
      <c r="F4" s="4">
        <v>67.5</v>
      </c>
      <c r="G4" s="4">
        <v>100</v>
      </c>
      <c r="H4" s="4">
        <v>70</v>
      </c>
      <c r="I4" s="4">
        <v>70</v>
      </c>
      <c r="J4" s="30">
        <v>70.147000000000006</v>
      </c>
      <c r="K4" s="4">
        <v>90</v>
      </c>
      <c r="L4" s="4">
        <v>92.264039999999994</v>
      </c>
      <c r="M4" s="4">
        <v>100</v>
      </c>
      <c r="N4" s="4">
        <v>250</v>
      </c>
      <c r="O4" s="17">
        <v>200</v>
      </c>
      <c r="P4" s="4">
        <v>200</v>
      </c>
      <c r="Q4" s="6">
        <v>200</v>
      </c>
      <c r="R4" s="17">
        <v>200</v>
      </c>
      <c r="S4" s="5">
        <v>150</v>
      </c>
      <c r="T4" s="7">
        <v>160.55000000000001</v>
      </c>
      <c r="U4" s="8">
        <v>170</v>
      </c>
      <c r="V4" s="5">
        <v>150</v>
      </c>
      <c r="W4" s="51">
        <v>150.75</v>
      </c>
      <c r="X4" s="10">
        <v>150</v>
      </c>
      <c r="Y4" s="10">
        <v>160.77979663022279</v>
      </c>
      <c r="Z4" s="5">
        <v>180</v>
      </c>
      <c r="AA4" s="6">
        <v>200</v>
      </c>
      <c r="AB4" s="5">
        <v>185</v>
      </c>
      <c r="AC4" s="5">
        <v>180</v>
      </c>
      <c r="AD4" s="7">
        <v>200</v>
      </c>
      <c r="AE4" s="7">
        <v>194.296632771704</v>
      </c>
      <c r="AF4" s="24">
        <v>195</v>
      </c>
      <c r="AG4" s="31">
        <v>200</v>
      </c>
      <c r="AH4" s="6">
        <v>216</v>
      </c>
      <c r="AI4" s="15">
        <v>210</v>
      </c>
      <c r="AJ4" s="6">
        <v>200</v>
      </c>
      <c r="AK4" s="15">
        <v>220</v>
      </c>
      <c r="AL4" s="6">
        <v>250</v>
      </c>
      <c r="AM4" s="6">
        <v>255</v>
      </c>
      <c r="AN4" s="6">
        <v>263.33</v>
      </c>
      <c r="AO4" s="26">
        <v>250</v>
      </c>
      <c r="AP4" s="27">
        <v>255</v>
      </c>
      <c r="AQ4" s="6">
        <v>250</v>
      </c>
      <c r="AR4" s="15">
        <v>253</v>
      </c>
      <c r="AS4" s="15">
        <v>250</v>
      </c>
      <c r="AT4" s="15">
        <v>252</v>
      </c>
      <c r="AU4" s="15">
        <v>255</v>
      </c>
      <c r="AV4" s="15">
        <v>225</v>
      </c>
      <c r="AW4" s="15">
        <v>230</v>
      </c>
      <c r="AX4" s="15">
        <v>230</v>
      </c>
      <c r="AY4" s="15">
        <v>235</v>
      </c>
      <c r="AZ4" s="15">
        <v>237</v>
      </c>
      <c r="BA4" s="4">
        <v>245</v>
      </c>
      <c r="BB4" s="17">
        <v>250</v>
      </c>
      <c r="BC4" s="17">
        <v>253</v>
      </c>
      <c r="BD4" s="17">
        <v>260</v>
      </c>
      <c r="BE4" s="17">
        <v>267.8</v>
      </c>
      <c r="BF4" s="17">
        <v>280.10000000000002</v>
      </c>
      <c r="BG4" s="17">
        <v>292.44</v>
      </c>
      <c r="BH4" s="17">
        <v>311.97000000000003</v>
      </c>
      <c r="BI4" s="17">
        <v>340.3</v>
      </c>
      <c r="BJ4" s="17">
        <v>348.43</v>
      </c>
      <c r="BK4" s="17">
        <v>352.08</v>
      </c>
      <c r="BL4" s="17">
        <v>355.73</v>
      </c>
      <c r="BM4" s="17">
        <v>395.47</v>
      </c>
      <c r="BN4" s="17">
        <v>397.83</v>
      </c>
      <c r="BO4" s="17">
        <v>408.3</v>
      </c>
      <c r="BP4" s="17">
        <v>415.8</v>
      </c>
      <c r="BQ4" s="17">
        <v>426.3</v>
      </c>
      <c r="BR4" s="17">
        <v>430.5</v>
      </c>
      <c r="BS4" s="17">
        <v>435.14</v>
      </c>
      <c r="BT4" s="45">
        <f t="shared" si="0"/>
        <v>48.79633429079469</v>
      </c>
      <c r="BU4" s="45">
        <f t="shared" si="1"/>
        <v>1.0778164924506357</v>
      </c>
    </row>
    <row r="5" spans="1:73" ht="15" customHeight="1" x14ac:dyDescent="0.3">
      <c r="A5" t="s">
        <v>10</v>
      </c>
      <c r="B5" s="3" t="s">
        <v>2</v>
      </c>
      <c r="C5" s="4">
        <v>100</v>
      </c>
      <c r="D5" s="4">
        <v>100</v>
      </c>
      <c r="E5" s="4">
        <v>150</v>
      </c>
      <c r="F5" s="4">
        <v>150</v>
      </c>
      <c r="G5" s="4">
        <v>100</v>
      </c>
      <c r="H5" s="4">
        <v>100</v>
      </c>
      <c r="I5" s="4">
        <v>100</v>
      </c>
      <c r="J5" s="4">
        <v>150</v>
      </c>
      <c r="K5" s="4">
        <v>100</v>
      </c>
      <c r="L5" s="4">
        <v>114.013723289523</v>
      </c>
      <c r="M5" s="4">
        <v>150</v>
      </c>
      <c r="N5" s="4">
        <v>167.5</v>
      </c>
      <c r="O5" s="5">
        <v>132.5</v>
      </c>
      <c r="P5" s="4">
        <v>150</v>
      </c>
      <c r="Q5" s="6">
        <v>160</v>
      </c>
      <c r="R5" s="5">
        <v>160</v>
      </c>
      <c r="S5" s="5">
        <v>150</v>
      </c>
      <c r="T5" s="7">
        <v>150.57</v>
      </c>
      <c r="U5" s="8">
        <v>150</v>
      </c>
      <c r="V5" s="5">
        <v>140</v>
      </c>
      <c r="W5" s="51">
        <v>143.333333333333</v>
      </c>
      <c r="X5" s="10">
        <v>136.666666666666</v>
      </c>
      <c r="Y5" s="11">
        <v>150</v>
      </c>
      <c r="Z5" s="5">
        <v>183.33333333333334</v>
      </c>
      <c r="AA5" s="6">
        <v>208</v>
      </c>
      <c r="AB5" s="5">
        <v>175.58</v>
      </c>
      <c r="AC5" s="5">
        <v>200</v>
      </c>
      <c r="AD5" s="7">
        <v>190</v>
      </c>
      <c r="AE5" s="7">
        <v>198.31888888888901</v>
      </c>
      <c r="AF5" s="24">
        <v>198</v>
      </c>
      <c r="AG5" s="7">
        <v>200</v>
      </c>
      <c r="AH5" s="6">
        <v>217.5</v>
      </c>
      <c r="AI5" s="6">
        <v>210</v>
      </c>
      <c r="AJ5" s="6">
        <v>233.33333333333334</v>
      </c>
      <c r="AK5" s="15">
        <v>250</v>
      </c>
      <c r="AL5" s="6">
        <v>233.33333333333334</v>
      </c>
      <c r="AM5" s="6">
        <v>215</v>
      </c>
      <c r="AN5" s="6">
        <v>205</v>
      </c>
      <c r="AO5" s="26">
        <v>217</v>
      </c>
      <c r="AP5" s="27">
        <v>219</v>
      </c>
      <c r="AQ5" s="6">
        <v>227.5</v>
      </c>
      <c r="AR5" s="15">
        <v>225</v>
      </c>
      <c r="AS5" s="15">
        <v>228</v>
      </c>
      <c r="AT5" s="15">
        <v>230</v>
      </c>
      <c r="AU5" s="15">
        <v>232</v>
      </c>
      <c r="AV5" s="15">
        <v>230</v>
      </c>
      <c r="AW5" s="15">
        <v>234</v>
      </c>
      <c r="AX5" s="15">
        <v>237</v>
      </c>
      <c r="AY5" s="15">
        <v>235</v>
      </c>
      <c r="AZ5" s="15">
        <v>240</v>
      </c>
      <c r="BA5" s="4">
        <v>255</v>
      </c>
      <c r="BB5" s="17">
        <v>280</v>
      </c>
      <c r="BC5" s="17">
        <v>285</v>
      </c>
      <c r="BD5" s="17">
        <v>288</v>
      </c>
      <c r="BE5" s="17">
        <v>294.3</v>
      </c>
      <c r="BF5" s="17">
        <v>298.76</v>
      </c>
      <c r="BG5" s="17">
        <v>320.10000000000002</v>
      </c>
      <c r="BH5" s="17">
        <v>325.57</v>
      </c>
      <c r="BI5" s="17">
        <v>350.28</v>
      </c>
      <c r="BJ5" s="17">
        <v>365.2</v>
      </c>
      <c r="BK5" s="17">
        <v>372.06</v>
      </c>
      <c r="BL5" s="17">
        <v>386.14</v>
      </c>
      <c r="BM5" s="17">
        <v>395.37</v>
      </c>
      <c r="BN5" s="17">
        <v>425.02</v>
      </c>
      <c r="BO5" s="17">
        <v>440.1</v>
      </c>
      <c r="BP5" s="17">
        <v>453.21</v>
      </c>
      <c r="BQ5" s="17">
        <v>465.1</v>
      </c>
      <c r="BR5" s="17">
        <v>470.15</v>
      </c>
      <c r="BS5" s="17">
        <v>476.26</v>
      </c>
      <c r="BT5" s="45">
        <f t="shared" si="0"/>
        <v>48.784754764136196</v>
      </c>
      <c r="BU5" s="45">
        <f t="shared" si="1"/>
        <v>1.2995852387535922</v>
      </c>
    </row>
    <row r="6" spans="1:73" ht="15" customHeight="1" x14ac:dyDescent="0.3">
      <c r="A6" t="s">
        <v>11</v>
      </c>
      <c r="B6" s="3" t="s">
        <v>2</v>
      </c>
      <c r="C6" s="4">
        <v>61.363636363636346</v>
      </c>
      <c r="D6" s="4">
        <v>55.41666666666665</v>
      </c>
      <c r="E6" s="4">
        <v>57.0833333333333</v>
      </c>
      <c r="F6" s="4">
        <v>69.8333333333333</v>
      </c>
      <c r="G6" s="4">
        <v>70.5555555555555</v>
      </c>
      <c r="H6" s="4">
        <v>66.060606060606005</v>
      </c>
      <c r="I6" s="4">
        <v>64.318181818181799</v>
      </c>
      <c r="J6" s="4">
        <v>65.576923076923052</v>
      </c>
      <c r="K6" s="4">
        <v>103.75</v>
      </c>
      <c r="L6" s="4">
        <v>82.147810343732942</v>
      </c>
      <c r="M6" s="4">
        <v>95.757575757575694</v>
      </c>
      <c r="N6" s="4">
        <v>125.55</v>
      </c>
      <c r="O6" s="5">
        <v>100</v>
      </c>
      <c r="P6" s="4">
        <v>92.727272727272734</v>
      </c>
      <c r="Q6" s="6">
        <v>95.454545454545496</v>
      </c>
      <c r="R6" s="5">
        <v>95.636363636363598</v>
      </c>
      <c r="S6" s="5">
        <v>82.2222222222222</v>
      </c>
      <c r="T6" s="7">
        <v>83.88</v>
      </c>
      <c r="U6" s="8">
        <v>88.571428571428598</v>
      </c>
      <c r="V6" s="5">
        <v>87.285714285714306</v>
      </c>
      <c r="W6" s="51">
        <v>89.78</v>
      </c>
      <c r="X6" s="7">
        <v>85.88</v>
      </c>
      <c r="Y6" s="19">
        <v>83.33</v>
      </c>
      <c r="Z6" s="19">
        <v>102.21424977756899</v>
      </c>
      <c r="AA6" s="19">
        <v>112.666666666666</v>
      </c>
      <c r="AB6" s="5">
        <v>96.25</v>
      </c>
      <c r="AC6" s="5">
        <v>90</v>
      </c>
      <c r="AD6" s="5">
        <v>91.13</v>
      </c>
      <c r="AE6" s="5">
        <v>93.333333333333329</v>
      </c>
      <c r="AF6" s="5">
        <v>95</v>
      </c>
      <c r="AG6" s="7">
        <v>92</v>
      </c>
      <c r="AH6" s="6">
        <v>102.857142857143</v>
      </c>
      <c r="AI6" s="12">
        <v>100.9</v>
      </c>
      <c r="AJ6" s="6">
        <v>104</v>
      </c>
      <c r="AK6" s="15">
        <v>110</v>
      </c>
      <c r="AL6" s="6">
        <v>125.78947368421052</v>
      </c>
      <c r="AM6" s="6">
        <v>128.5</v>
      </c>
      <c r="AN6" s="6">
        <v>135.71428571428501</v>
      </c>
      <c r="AO6" s="26">
        <v>132.10714285714249</v>
      </c>
      <c r="AP6" s="27">
        <v>135</v>
      </c>
      <c r="AQ6" s="6">
        <v>135.166666666666</v>
      </c>
      <c r="AR6" s="15">
        <v>135.15</v>
      </c>
      <c r="AS6" s="15">
        <v>137.5</v>
      </c>
      <c r="AT6" s="15">
        <v>136</v>
      </c>
      <c r="AU6" s="15">
        <v>138</v>
      </c>
      <c r="AV6" s="15">
        <v>140</v>
      </c>
      <c r="AW6" s="15">
        <v>140</v>
      </c>
      <c r="AX6" s="15">
        <v>145</v>
      </c>
      <c r="AY6" s="15">
        <v>148</v>
      </c>
      <c r="AZ6" s="15">
        <v>149</v>
      </c>
      <c r="BA6" s="4">
        <v>156.666666666666</v>
      </c>
      <c r="BB6" s="17">
        <v>182</v>
      </c>
      <c r="BC6" s="17">
        <v>186</v>
      </c>
      <c r="BD6" s="17">
        <v>186</v>
      </c>
      <c r="BE6" s="17">
        <v>195.4</v>
      </c>
      <c r="BF6" s="17">
        <v>200.78</v>
      </c>
      <c r="BG6" s="17">
        <v>217.16</v>
      </c>
      <c r="BH6" s="17">
        <v>228.79</v>
      </c>
      <c r="BI6" s="17">
        <v>230.15</v>
      </c>
      <c r="BJ6" s="17">
        <v>242.23</v>
      </c>
      <c r="BK6" s="17">
        <v>250.87</v>
      </c>
      <c r="BL6" s="17">
        <v>280.41000000000003</v>
      </c>
      <c r="BM6" s="17">
        <v>276.48</v>
      </c>
      <c r="BN6" s="17">
        <v>283.20999999999998</v>
      </c>
      <c r="BO6" s="17">
        <v>298.24</v>
      </c>
      <c r="BP6" s="17">
        <v>300.14999999999998</v>
      </c>
      <c r="BQ6" s="17">
        <v>315.22000000000003</v>
      </c>
      <c r="BR6" s="17">
        <v>310.24</v>
      </c>
      <c r="BS6" s="17">
        <v>317.63</v>
      </c>
      <c r="BT6" s="45">
        <f t="shared" si="0"/>
        <v>46.265426413704184</v>
      </c>
      <c r="BU6" s="45">
        <f t="shared" si="1"/>
        <v>2.3820268179473909</v>
      </c>
    </row>
    <row r="7" spans="1:73" ht="15" customHeight="1" x14ac:dyDescent="0.3">
      <c r="A7" t="s">
        <v>12</v>
      </c>
      <c r="B7" s="3" t="s">
        <v>2</v>
      </c>
      <c r="C7" s="4">
        <v>50</v>
      </c>
      <c r="D7" s="4">
        <v>60</v>
      </c>
      <c r="E7" s="4">
        <v>75</v>
      </c>
      <c r="F7" s="4">
        <v>70</v>
      </c>
      <c r="G7" s="4">
        <v>92.5</v>
      </c>
      <c r="H7" s="4">
        <v>85</v>
      </c>
      <c r="I7" s="4">
        <v>70</v>
      </c>
      <c r="J7" s="30">
        <v>70.105000000000004</v>
      </c>
      <c r="K7" s="30">
        <v>70.210220500000005</v>
      </c>
      <c r="L7" s="4">
        <v>75</v>
      </c>
      <c r="M7" s="5">
        <v>75</v>
      </c>
      <c r="N7" s="5">
        <v>85</v>
      </c>
      <c r="O7" s="5">
        <v>70</v>
      </c>
      <c r="P7" s="5">
        <v>100</v>
      </c>
      <c r="Q7" s="5">
        <v>90</v>
      </c>
      <c r="R7" s="5">
        <v>90</v>
      </c>
      <c r="S7" s="5">
        <v>85</v>
      </c>
      <c r="T7" s="5">
        <v>94</v>
      </c>
      <c r="U7" s="5">
        <v>94</v>
      </c>
      <c r="V7" s="5">
        <v>100</v>
      </c>
      <c r="W7" s="5">
        <v>100</v>
      </c>
      <c r="X7" s="5">
        <v>100</v>
      </c>
      <c r="Y7" s="5">
        <v>80</v>
      </c>
      <c r="Z7" s="5">
        <v>80</v>
      </c>
      <c r="AA7" s="6">
        <v>96.6666666666667</v>
      </c>
      <c r="AB7" s="5">
        <v>85</v>
      </c>
      <c r="AC7" s="5">
        <v>80</v>
      </c>
      <c r="AD7" s="7">
        <v>90</v>
      </c>
      <c r="AE7" s="24">
        <v>87.916666666666671</v>
      </c>
      <c r="AF7" s="25">
        <v>88</v>
      </c>
      <c r="AG7" s="31">
        <v>90</v>
      </c>
      <c r="AH7" s="6">
        <v>100</v>
      </c>
      <c r="AI7" s="12">
        <v>110</v>
      </c>
      <c r="AJ7" s="6">
        <v>96.6666666666667</v>
      </c>
      <c r="AK7" s="15">
        <v>100</v>
      </c>
      <c r="AL7" s="15">
        <v>100</v>
      </c>
      <c r="AM7" s="6">
        <v>98.28</v>
      </c>
      <c r="AN7" s="6">
        <v>94.040769230769229</v>
      </c>
      <c r="AO7" s="13">
        <v>96.160384615384615</v>
      </c>
      <c r="AP7" s="16">
        <v>95</v>
      </c>
      <c r="AQ7" s="16">
        <v>95.857319272183489</v>
      </c>
      <c r="AR7" s="6">
        <v>96.15</v>
      </c>
      <c r="AS7" s="16">
        <v>96.85</v>
      </c>
      <c r="AT7" s="16">
        <v>100</v>
      </c>
      <c r="AU7" s="16">
        <v>105</v>
      </c>
      <c r="AV7" s="16">
        <v>103</v>
      </c>
      <c r="AW7" s="16">
        <v>104</v>
      </c>
      <c r="AX7" s="16">
        <v>110</v>
      </c>
      <c r="AY7" s="16">
        <v>105</v>
      </c>
      <c r="AZ7" s="16">
        <v>107</v>
      </c>
      <c r="BA7" s="16">
        <v>100</v>
      </c>
      <c r="BB7" s="16">
        <v>140</v>
      </c>
      <c r="BC7" s="16">
        <v>130</v>
      </c>
      <c r="BD7" s="16">
        <v>134</v>
      </c>
      <c r="BE7" s="16">
        <v>145.1</v>
      </c>
      <c r="BF7" s="16">
        <v>462.41</v>
      </c>
      <c r="BG7" s="16">
        <v>492.14</v>
      </c>
      <c r="BH7" s="16">
        <v>504.78</v>
      </c>
      <c r="BI7" s="16">
        <v>510.65</v>
      </c>
      <c r="BJ7" s="16">
        <v>526.29999999999995</v>
      </c>
      <c r="BK7" s="16">
        <v>522.75</v>
      </c>
      <c r="BL7" s="16">
        <v>530.1</v>
      </c>
      <c r="BM7" s="16">
        <v>597.14</v>
      </c>
      <c r="BN7" s="16">
        <v>600.35</v>
      </c>
      <c r="BO7" s="16">
        <v>599.54999999999995</v>
      </c>
      <c r="BP7" s="16">
        <v>608.24</v>
      </c>
      <c r="BQ7" s="16">
        <v>614.07000000000005</v>
      </c>
      <c r="BR7" s="16">
        <v>635.12</v>
      </c>
      <c r="BS7" s="16">
        <v>630.16999999999996</v>
      </c>
      <c r="BT7" s="45">
        <f t="shared" si="0"/>
        <v>28.046897224367047</v>
      </c>
      <c r="BU7" s="45">
        <f t="shared" si="1"/>
        <v>-0.77938027459378467</v>
      </c>
    </row>
    <row r="8" spans="1:73" ht="15" customHeight="1" x14ac:dyDescent="0.3">
      <c r="A8" t="s">
        <v>13</v>
      </c>
      <c r="B8" s="3" t="s">
        <v>2</v>
      </c>
      <c r="C8" s="4">
        <v>127.5</v>
      </c>
      <c r="D8" s="4">
        <v>133.33333333333331</v>
      </c>
      <c r="E8" s="4">
        <v>131.666666666667</v>
      </c>
      <c r="F8" s="4">
        <v>133.76666666666699</v>
      </c>
      <c r="G8" s="4">
        <v>131.89666666666599</v>
      </c>
      <c r="H8" s="4">
        <v>131.666666666667</v>
      </c>
      <c r="I8" s="4">
        <v>135.666666666667</v>
      </c>
      <c r="J8" s="4">
        <v>137.666666666667</v>
      </c>
      <c r="K8" s="30">
        <v>135.25</v>
      </c>
      <c r="L8" s="30">
        <v>130.25</v>
      </c>
      <c r="M8" s="30">
        <v>138.25</v>
      </c>
      <c r="N8" s="30">
        <v>160.25</v>
      </c>
      <c r="O8" s="5">
        <v>151.42857142857099</v>
      </c>
      <c r="P8" s="4">
        <v>127.428571428571</v>
      </c>
      <c r="Q8" s="6">
        <v>150</v>
      </c>
      <c r="R8" s="5">
        <v>150</v>
      </c>
      <c r="S8" s="5">
        <v>150</v>
      </c>
      <c r="T8" s="10">
        <v>150</v>
      </c>
      <c r="U8" s="8">
        <v>162.5</v>
      </c>
      <c r="V8" s="5">
        <v>150</v>
      </c>
      <c r="W8" s="51">
        <v>152.5</v>
      </c>
      <c r="X8" s="7">
        <v>150</v>
      </c>
      <c r="Y8" s="11">
        <v>141.25</v>
      </c>
      <c r="Z8" s="5">
        <v>150</v>
      </c>
      <c r="AA8" s="6">
        <v>175</v>
      </c>
      <c r="AB8" s="5">
        <v>170</v>
      </c>
      <c r="AC8" s="5">
        <v>155</v>
      </c>
      <c r="AD8" s="7">
        <v>150</v>
      </c>
      <c r="AE8" s="7">
        <v>152.5</v>
      </c>
      <c r="AF8" s="13">
        <v>152</v>
      </c>
      <c r="AG8" s="13">
        <v>155</v>
      </c>
      <c r="AH8" s="6">
        <v>165</v>
      </c>
      <c r="AI8" s="13">
        <v>165.5</v>
      </c>
      <c r="AJ8" s="6">
        <v>200</v>
      </c>
      <c r="AK8" s="13">
        <v>190</v>
      </c>
      <c r="AL8" s="15">
        <v>180</v>
      </c>
      <c r="AM8" s="6">
        <v>176.666666666667</v>
      </c>
      <c r="AN8" s="6">
        <v>165</v>
      </c>
      <c r="AO8" s="26">
        <v>200</v>
      </c>
      <c r="AP8" s="27">
        <v>195</v>
      </c>
      <c r="AQ8" s="6">
        <v>193.62245584340801</v>
      </c>
      <c r="AR8" s="15">
        <v>195</v>
      </c>
      <c r="AS8" s="15">
        <v>196</v>
      </c>
      <c r="AT8" s="15">
        <v>198</v>
      </c>
      <c r="AU8" s="15">
        <v>196</v>
      </c>
      <c r="AV8" s="15">
        <v>195</v>
      </c>
      <c r="AW8" s="15">
        <v>197</v>
      </c>
      <c r="AX8" s="15">
        <v>200</v>
      </c>
      <c r="AY8" s="15">
        <v>220</v>
      </c>
      <c r="AZ8" s="15">
        <v>230</v>
      </c>
      <c r="BA8" s="4">
        <v>225</v>
      </c>
      <c r="BB8" s="17">
        <v>245</v>
      </c>
      <c r="BC8" s="17">
        <v>248</v>
      </c>
      <c r="BD8" s="17">
        <v>253</v>
      </c>
      <c r="BE8" s="17">
        <v>260.5</v>
      </c>
      <c r="BF8" s="17">
        <v>288.67</v>
      </c>
      <c r="BG8" s="17">
        <v>297.45</v>
      </c>
      <c r="BH8" s="17">
        <v>306.41000000000003</v>
      </c>
      <c r="BI8" s="17">
        <v>310.7</v>
      </c>
      <c r="BJ8" s="17">
        <v>337.49</v>
      </c>
      <c r="BK8" s="17">
        <v>332.75</v>
      </c>
      <c r="BL8" s="17">
        <v>345.01</v>
      </c>
      <c r="BM8" s="17">
        <v>348.66</v>
      </c>
      <c r="BN8" s="17">
        <v>351.23</v>
      </c>
      <c r="BO8" s="17">
        <v>358.37</v>
      </c>
      <c r="BP8" s="17">
        <v>388.25</v>
      </c>
      <c r="BQ8" s="17">
        <v>390.11</v>
      </c>
      <c r="BR8" s="17">
        <v>400.25</v>
      </c>
      <c r="BS8" s="17">
        <v>407.32</v>
      </c>
      <c r="BT8" s="45">
        <f t="shared" si="0"/>
        <v>36.937300386619604</v>
      </c>
      <c r="BU8" s="45">
        <f t="shared" si="1"/>
        <v>1.7663960024984369</v>
      </c>
    </row>
    <row r="9" spans="1:73" ht="15" customHeight="1" x14ac:dyDescent="0.3">
      <c r="A9" t="s">
        <v>14</v>
      </c>
      <c r="B9" s="3" t="s">
        <v>2</v>
      </c>
      <c r="C9" s="4">
        <v>50</v>
      </c>
      <c r="D9" s="4">
        <v>50</v>
      </c>
      <c r="E9" s="4">
        <v>50</v>
      </c>
      <c r="F9" s="4">
        <v>71.25</v>
      </c>
      <c r="G9" s="4">
        <v>66.6666666666666</v>
      </c>
      <c r="H9" s="4">
        <v>66.6666666666666</v>
      </c>
      <c r="I9" s="4">
        <v>66.6666666666666</v>
      </c>
      <c r="J9" s="4">
        <v>66.6666666666666</v>
      </c>
      <c r="K9" s="4">
        <v>66.6666666666666</v>
      </c>
      <c r="L9" s="4">
        <v>101.55172100981</v>
      </c>
      <c r="M9" s="4">
        <v>111.55172100981</v>
      </c>
      <c r="N9" s="4">
        <v>147.5</v>
      </c>
      <c r="O9" s="5">
        <v>127.5</v>
      </c>
      <c r="P9" s="4">
        <v>132.5</v>
      </c>
      <c r="Q9" s="6">
        <v>125.89</v>
      </c>
      <c r="R9" s="7">
        <v>130</v>
      </c>
      <c r="S9" s="5">
        <v>120.98</v>
      </c>
      <c r="T9" s="13">
        <v>125.49000000000001</v>
      </c>
      <c r="U9" s="8">
        <v>130</v>
      </c>
      <c r="V9" s="5">
        <v>150</v>
      </c>
      <c r="W9" s="51">
        <v>149.5</v>
      </c>
      <c r="X9" s="10">
        <v>136.666666666667</v>
      </c>
      <c r="Y9" s="11">
        <v>139.5</v>
      </c>
      <c r="Z9" s="5">
        <v>212</v>
      </c>
      <c r="AA9" s="6">
        <v>220</v>
      </c>
      <c r="AB9" s="5">
        <v>187.5</v>
      </c>
      <c r="AC9" s="5">
        <v>200</v>
      </c>
      <c r="AD9" s="7">
        <v>205.33</v>
      </c>
      <c r="AE9" s="7">
        <v>200.66499999999999</v>
      </c>
      <c r="AF9" s="25">
        <v>200.9</v>
      </c>
      <c r="AG9" s="7">
        <v>210</v>
      </c>
      <c r="AH9" s="6">
        <v>220</v>
      </c>
      <c r="AI9" s="6">
        <v>225</v>
      </c>
      <c r="AJ9" s="6">
        <v>210</v>
      </c>
      <c r="AK9" s="15">
        <v>220</v>
      </c>
      <c r="AL9" s="6">
        <v>155</v>
      </c>
      <c r="AM9" s="6">
        <v>154.28571428571399</v>
      </c>
      <c r="AN9" s="6">
        <v>175</v>
      </c>
      <c r="AO9" s="26">
        <v>154</v>
      </c>
      <c r="AP9" s="27">
        <v>155</v>
      </c>
      <c r="AQ9" s="6">
        <v>167.5</v>
      </c>
      <c r="AR9" s="15">
        <v>165</v>
      </c>
      <c r="AS9" s="15">
        <v>168</v>
      </c>
      <c r="AT9" s="15">
        <v>166</v>
      </c>
      <c r="AU9" s="15">
        <v>169</v>
      </c>
      <c r="AV9" s="15">
        <v>170</v>
      </c>
      <c r="AW9" s="15">
        <v>172</v>
      </c>
      <c r="AX9" s="15">
        <v>175</v>
      </c>
      <c r="AY9" s="15">
        <v>178</v>
      </c>
      <c r="AZ9" s="15">
        <v>180</v>
      </c>
      <c r="BA9" s="4">
        <v>183.333333333333</v>
      </c>
      <c r="BB9" s="17">
        <v>194</v>
      </c>
      <c r="BC9" s="17">
        <v>192</v>
      </c>
      <c r="BD9" s="17">
        <v>196</v>
      </c>
      <c r="BE9" s="17">
        <v>200.9</v>
      </c>
      <c r="BF9" s="17">
        <v>248.32</v>
      </c>
      <c r="BG9" s="17">
        <v>253.25</v>
      </c>
      <c r="BH9" s="17">
        <v>260.79000000000002</v>
      </c>
      <c r="BI9" s="17">
        <v>268.2</v>
      </c>
      <c r="BJ9" s="17">
        <v>275.45</v>
      </c>
      <c r="BK9" s="17">
        <v>270.23</v>
      </c>
      <c r="BL9" s="17">
        <v>276.3</v>
      </c>
      <c r="BM9" s="17">
        <v>289.27</v>
      </c>
      <c r="BN9" s="17">
        <v>295.10000000000002</v>
      </c>
      <c r="BO9" s="17">
        <v>300.07</v>
      </c>
      <c r="BP9" s="17">
        <v>320.19</v>
      </c>
      <c r="BQ9" s="17">
        <v>315.55</v>
      </c>
      <c r="BR9" s="17">
        <v>325.23</v>
      </c>
      <c r="BS9" s="17">
        <v>328.45</v>
      </c>
      <c r="BT9" s="45">
        <f t="shared" si="0"/>
        <v>29.693978282329709</v>
      </c>
      <c r="BU9" s="45">
        <f t="shared" si="1"/>
        <v>0.99006856686036671</v>
      </c>
    </row>
    <row r="10" spans="1:73" ht="15" customHeight="1" x14ac:dyDescent="0.3">
      <c r="A10" t="s">
        <v>15</v>
      </c>
      <c r="B10" s="3" t="s">
        <v>2</v>
      </c>
      <c r="C10" s="4">
        <v>40</v>
      </c>
      <c r="D10" s="4">
        <v>47.5</v>
      </c>
      <c r="E10" s="4">
        <v>40</v>
      </c>
      <c r="F10" s="4">
        <v>46.6666666666666</v>
      </c>
      <c r="G10" s="4">
        <v>49</v>
      </c>
      <c r="H10" s="4">
        <v>43.75</v>
      </c>
      <c r="I10" s="4">
        <v>47.5</v>
      </c>
      <c r="J10" s="4">
        <v>50</v>
      </c>
      <c r="K10" s="4">
        <v>62.5</v>
      </c>
      <c r="L10" s="4">
        <v>51.685607786255048</v>
      </c>
      <c r="M10" s="4">
        <v>75</v>
      </c>
      <c r="N10" s="4">
        <v>85</v>
      </c>
      <c r="O10" s="5">
        <v>50</v>
      </c>
      <c r="P10" s="4">
        <v>68.75</v>
      </c>
      <c r="Q10" s="6">
        <v>58</v>
      </c>
      <c r="R10" s="5">
        <v>60</v>
      </c>
      <c r="S10" s="5">
        <v>58.571428571428598</v>
      </c>
      <c r="T10" s="10">
        <v>68.75</v>
      </c>
      <c r="U10" s="8">
        <v>68.3333333333333</v>
      </c>
      <c r="V10" s="5">
        <v>67.5</v>
      </c>
      <c r="W10" s="51">
        <v>68.4444444444444</v>
      </c>
      <c r="X10" s="10">
        <v>70</v>
      </c>
      <c r="Y10" s="11">
        <v>75.727272727273004</v>
      </c>
      <c r="Z10" s="5">
        <v>105.71428571428601</v>
      </c>
      <c r="AA10" s="6">
        <v>120</v>
      </c>
      <c r="AB10" s="5">
        <v>125.222222222222</v>
      </c>
      <c r="AC10" s="51">
        <v>110</v>
      </c>
      <c r="AD10" s="7">
        <v>120</v>
      </c>
      <c r="AE10" s="5">
        <v>115.555555555555</v>
      </c>
      <c r="AF10" s="5">
        <v>120</v>
      </c>
      <c r="AG10" s="5">
        <v>118</v>
      </c>
      <c r="AH10" s="6">
        <v>140</v>
      </c>
      <c r="AI10" s="12">
        <v>130</v>
      </c>
      <c r="AJ10" s="6">
        <v>149</v>
      </c>
      <c r="AK10" s="15">
        <v>145</v>
      </c>
      <c r="AL10" s="6">
        <v>148.333333333333</v>
      </c>
      <c r="AM10" s="6">
        <v>138.333333333333</v>
      </c>
      <c r="AN10" s="6">
        <v>145</v>
      </c>
      <c r="AO10" s="26">
        <v>155</v>
      </c>
      <c r="AP10" s="27">
        <v>150</v>
      </c>
      <c r="AQ10" s="6">
        <v>155</v>
      </c>
      <c r="AR10" s="15">
        <v>154</v>
      </c>
      <c r="AS10" s="15">
        <v>157</v>
      </c>
      <c r="AT10" s="15">
        <v>159</v>
      </c>
      <c r="AU10" s="15">
        <v>160</v>
      </c>
      <c r="AV10" s="15">
        <v>160</v>
      </c>
      <c r="AW10" s="15">
        <v>164</v>
      </c>
      <c r="AX10" s="15">
        <v>167</v>
      </c>
      <c r="AY10" s="15">
        <v>169</v>
      </c>
      <c r="AZ10" s="15">
        <v>167</v>
      </c>
      <c r="BA10" s="4">
        <v>158</v>
      </c>
      <c r="BB10" s="4">
        <v>158</v>
      </c>
      <c r="BC10" s="17">
        <v>160</v>
      </c>
      <c r="BD10" s="17">
        <v>164</v>
      </c>
      <c r="BE10" s="17">
        <v>171.4</v>
      </c>
      <c r="BF10" s="17">
        <v>190.25</v>
      </c>
      <c r="BG10" s="17">
        <v>200.8</v>
      </c>
      <c r="BH10" s="17">
        <v>208.15</v>
      </c>
      <c r="BI10" s="17">
        <v>213.21</v>
      </c>
      <c r="BJ10" s="17">
        <v>243.12</v>
      </c>
      <c r="BK10" s="17">
        <v>240.79</v>
      </c>
      <c r="BL10" s="17">
        <v>250.72</v>
      </c>
      <c r="BM10" s="17">
        <v>258.14</v>
      </c>
      <c r="BN10" s="17">
        <v>263.45</v>
      </c>
      <c r="BO10" s="17">
        <v>269.77</v>
      </c>
      <c r="BP10" s="17">
        <v>278.17</v>
      </c>
      <c r="BQ10" s="17">
        <v>280.39999999999998</v>
      </c>
      <c r="BR10" s="17">
        <v>297.16000000000003</v>
      </c>
      <c r="BS10" s="17">
        <v>300.45</v>
      </c>
      <c r="BT10" s="45">
        <f t="shared" si="0"/>
        <v>49.626494023904364</v>
      </c>
      <c r="BU10" s="45">
        <f t="shared" si="1"/>
        <v>1.1071476645578016</v>
      </c>
    </row>
    <row r="11" spans="1:73" ht="15" customHeight="1" x14ac:dyDescent="0.3">
      <c r="A11" t="s">
        <v>16</v>
      </c>
      <c r="B11" s="3" t="s">
        <v>2</v>
      </c>
      <c r="C11" s="4">
        <v>108.333333333333</v>
      </c>
      <c r="D11" s="4">
        <v>157.5</v>
      </c>
      <c r="E11" s="4">
        <v>183.75</v>
      </c>
      <c r="F11" s="4">
        <v>150</v>
      </c>
      <c r="G11" s="4">
        <v>186.90476190476099</v>
      </c>
      <c r="H11" s="4">
        <v>190</v>
      </c>
      <c r="I11" s="4">
        <v>195</v>
      </c>
      <c r="J11" s="4">
        <v>200</v>
      </c>
      <c r="K11" s="4">
        <v>203.75</v>
      </c>
      <c r="L11" s="4">
        <v>209.80306383124099</v>
      </c>
      <c r="M11" s="4">
        <v>218.75</v>
      </c>
      <c r="N11" s="4">
        <v>253.75</v>
      </c>
      <c r="O11" s="5">
        <v>210</v>
      </c>
      <c r="P11" s="4">
        <v>223.333333333333</v>
      </c>
      <c r="Q11" s="6">
        <v>209.09090909090909</v>
      </c>
      <c r="R11" s="5">
        <v>210.538461538462</v>
      </c>
      <c r="S11" s="5">
        <v>211.81818181818201</v>
      </c>
      <c r="T11" s="19">
        <v>211.17832167832199</v>
      </c>
      <c r="U11" s="8">
        <v>228.333333333333</v>
      </c>
      <c r="V11" s="5">
        <v>232.30769230769201</v>
      </c>
      <c r="W11" s="51">
        <v>255.555555555556</v>
      </c>
      <c r="X11" s="10">
        <v>246.42857142857099</v>
      </c>
      <c r="Y11" s="11">
        <v>214.28571428571399</v>
      </c>
      <c r="Z11" s="5">
        <v>242.72727272727272</v>
      </c>
      <c r="AA11" s="6">
        <v>303.57142857142901</v>
      </c>
      <c r="AB11" s="5">
        <v>275</v>
      </c>
      <c r="AC11" s="5">
        <v>270</v>
      </c>
      <c r="AD11" s="7">
        <v>280</v>
      </c>
      <c r="AE11" s="7">
        <v>282.14285714285722</v>
      </c>
      <c r="AF11" s="5">
        <v>282.2</v>
      </c>
      <c r="AG11" s="7">
        <v>285</v>
      </c>
      <c r="AH11" s="6">
        <v>315</v>
      </c>
      <c r="AI11" s="6">
        <v>300</v>
      </c>
      <c r="AJ11" s="6">
        <v>335.71428571428572</v>
      </c>
      <c r="AK11" s="15">
        <v>320</v>
      </c>
      <c r="AL11" s="6">
        <v>323.07692307692298</v>
      </c>
      <c r="AM11" s="6">
        <v>307.69230769230802</v>
      </c>
      <c r="AN11" s="6">
        <v>283.33</v>
      </c>
      <c r="AO11" s="26">
        <v>280</v>
      </c>
      <c r="AP11" s="27">
        <v>284</v>
      </c>
      <c r="AQ11" s="6">
        <v>305</v>
      </c>
      <c r="AR11" s="15">
        <v>300</v>
      </c>
      <c r="AS11" s="15">
        <v>310</v>
      </c>
      <c r="AT11" s="15">
        <v>320</v>
      </c>
      <c r="AU11" s="15">
        <v>305</v>
      </c>
      <c r="AV11" s="15">
        <v>310</v>
      </c>
      <c r="AW11" s="15">
        <v>304</v>
      </c>
      <c r="AX11" s="15">
        <v>310</v>
      </c>
      <c r="AY11" s="15">
        <v>308</v>
      </c>
      <c r="AZ11" s="15">
        <v>310</v>
      </c>
      <c r="BA11" s="4">
        <v>296.36363636363598</v>
      </c>
      <c r="BB11" s="17">
        <v>315</v>
      </c>
      <c r="BC11" s="17">
        <v>320</v>
      </c>
      <c r="BD11" s="17">
        <v>326</v>
      </c>
      <c r="BE11" s="17">
        <v>350</v>
      </c>
      <c r="BF11" s="17">
        <v>400</v>
      </c>
      <c r="BG11" s="17">
        <v>416.32</v>
      </c>
      <c r="BH11" s="17">
        <v>431.04</v>
      </c>
      <c r="BI11" s="17">
        <v>425.38</v>
      </c>
      <c r="BJ11" s="17">
        <v>458.07</v>
      </c>
      <c r="BK11" s="17">
        <v>452.1</v>
      </c>
      <c r="BL11" s="17">
        <v>464.2</v>
      </c>
      <c r="BM11" s="17">
        <v>475.05</v>
      </c>
      <c r="BN11" s="17">
        <v>490.55</v>
      </c>
      <c r="BO11" s="17">
        <v>497.64</v>
      </c>
      <c r="BP11" s="17">
        <v>499.25</v>
      </c>
      <c r="BQ11" s="17">
        <v>520.08000000000004</v>
      </c>
      <c r="BR11" s="17">
        <v>531.02</v>
      </c>
      <c r="BS11" s="17">
        <v>530.79999999999995</v>
      </c>
      <c r="BT11" s="45">
        <f t="shared" si="0"/>
        <v>27.498078401229815</v>
      </c>
      <c r="BU11" s="45">
        <f t="shared" si="1"/>
        <v>-4.1429701329521923E-2</v>
      </c>
    </row>
    <row r="12" spans="1:73" ht="15" customHeight="1" x14ac:dyDescent="0.3">
      <c r="A12" t="s">
        <v>17</v>
      </c>
      <c r="B12" s="3" t="s">
        <v>2</v>
      </c>
      <c r="C12" s="4">
        <v>101.25</v>
      </c>
      <c r="D12" s="4">
        <v>86.428571428571402</v>
      </c>
      <c r="E12" s="4">
        <v>70</v>
      </c>
      <c r="F12" s="4">
        <v>96.666666666666501</v>
      </c>
      <c r="G12" s="4">
        <v>96.666666666666501</v>
      </c>
      <c r="H12" s="4">
        <v>96.666666666666501</v>
      </c>
      <c r="I12" s="4">
        <v>149</v>
      </c>
      <c r="J12" s="4">
        <v>149</v>
      </c>
      <c r="K12" s="18">
        <v>149.31289999999998</v>
      </c>
      <c r="L12" s="18">
        <v>149.31289999999998</v>
      </c>
      <c r="M12" s="4">
        <v>186.42857142857099</v>
      </c>
      <c r="N12" s="4">
        <v>196.42857142857099</v>
      </c>
      <c r="O12" s="5">
        <v>153.333333333333</v>
      </c>
      <c r="P12" s="4">
        <v>138.88888888888889</v>
      </c>
      <c r="Q12" s="6">
        <v>127.777777777778</v>
      </c>
      <c r="R12" s="5">
        <v>128.25</v>
      </c>
      <c r="S12" s="5">
        <v>121</v>
      </c>
      <c r="T12" s="10">
        <v>115.454545454545</v>
      </c>
      <c r="U12" s="8">
        <v>118.72727272727199</v>
      </c>
      <c r="V12" s="5">
        <v>100.83333333333333</v>
      </c>
      <c r="W12" s="51">
        <v>103.333333333333</v>
      </c>
      <c r="X12" s="10">
        <v>102.166666666666</v>
      </c>
      <c r="Y12" s="11">
        <v>127.5</v>
      </c>
      <c r="Z12" s="5">
        <v>145</v>
      </c>
      <c r="AA12" s="6">
        <v>155.555555555556</v>
      </c>
      <c r="AB12" s="5">
        <v>133.63636363636363</v>
      </c>
      <c r="AC12" s="5">
        <v>125</v>
      </c>
      <c r="AD12" s="5">
        <v>130</v>
      </c>
      <c r="AE12" s="5">
        <v>136.797979798</v>
      </c>
      <c r="AF12" s="13">
        <v>137</v>
      </c>
      <c r="AG12" s="37">
        <v>140</v>
      </c>
      <c r="AH12" s="6">
        <v>150.833333333333</v>
      </c>
      <c r="AI12" s="6">
        <v>155</v>
      </c>
      <c r="AJ12" s="6">
        <v>146.25</v>
      </c>
      <c r="AK12" s="15">
        <v>148</v>
      </c>
      <c r="AL12" s="6">
        <v>145</v>
      </c>
      <c r="AM12" s="6">
        <v>133.636363636364</v>
      </c>
      <c r="AN12" s="6">
        <v>140</v>
      </c>
      <c r="AO12" s="26">
        <v>157.5</v>
      </c>
      <c r="AP12" s="27">
        <v>150</v>
      </c>
      <c r="AQ12" s="6">
        <v>152</v>
      </c>
      <c r="AR12" s="15">
        <v>151</v>
      </c>
      <c r="AS12" s="15">
        <v>153</v>
      </c>
      <c r="AT12" s="15">
        <v>155</v>
      </c>
      <c r="AU12" s="15">
        <v>158</v>
      </c>
      <c r="AV12" s="15">
        <v>159</v>
      </c>
      <c r="AW12" s="15">
        <v>160</v>
      </c>
      <c r="AX12" s="15">
        <v>164</v>
      </c>
      <c r="AY12" s="15">
        <v>165</v>
      </c>
      <c r="AZ12" s="15">
        <v>167</v>
      </c>
      <c r="BA12" s="4">
        <v>185</v>
      </c>
      <c r="BB12" s="17">
        <v>197</v>
      </c>
      <c r="BC12" s="17">
        <v>199</v>
      </c>
      <c r="BD12" s="17">
        <v>199</v>
      </c>
      <c r="BE12" s="17">
        <v>203.6</v>
      </c>
      <c r="BF12" s="17">
        <v>220.46</v>
      </c>
      <c r="BG12" s="17">
        <v>281.49</v>
      </c>
      <c r="BH12" s="17">
        <v>300.27999999999997</v>
      </c>
      <c r="BI12" s="17">
        <v>315.20999999999998</v>
      </c>
      <c r="BJ12" s="17">
        <v>337.92</v>
      </c>
      <c r="BK12" s="17">
        <v>340.46</v>
      </c>
      <c r="BL12" s="17">
        <v>351.25</v>
      </c>
      <c r="BM12" s="17">
        <v>382.1</v>
      </c>
      <c r="BN12" s="17">
        <v>397.3</v>
      </c>
      <c r="BO12" s="17">
        <v>400.09</v>
      </c>
      <c r="BP12" s="17">
        <v>408.4</v>
      </c>
      <c r="BQ12" s="17">
        <v>420.3</v>
      </c>
      <c r="BR12" s="17">
        <v>438.15</v>
      </c>
      <c r="BS12" s="17">
        <v>442.08</v>
      </c>
      <c r="BT12" s="45">
        <f t="shared" si="0"/>
        <v>57.049984013641684</v>
      </c>
      <c r="BU12" s="45">
        <f t="shared" si="1"/>
        <v>0.89695309825402414</v>
      </c>
    </row>
    <row r="13" spans="1:73" ht="15" customHeight="1" x14ac:dyDescent="0.3">
      <c r="A13" t="s">
        <v>18</v>
      </c>
      <c r="B13" s="3" t="s">
        <v>2</v>
      </c>
      <c r="C13" s="4">
        <v>102.5</v>
      </c>
      <c r="D13" s="4">
        <v>102.5</v>
      </c>
      <c r="E13" s="4">
        <v>102.25</v>
      </c>
      <c r="F13" s="4">
        <v>102.05</v>
      </c>
      <c r="G13" s="4">
        <v>103.5</v>
      </c>
      <c r="H13" s="4">
        <v>105.66</v>
      </c>
      <c r="I13" s="4">
        <v>105.86</v>
      </c>
      <c r="J13" s="4">
        <v>105.76</v>
      </c>
      <c r="K13" s="4">
        <v>105.786</v>
      </c>
      <c r="L13" s="4">
        <v>105.45</v>
      </c>
      <c r="M13" s="4">
        <v>105.25</v>
      </c>
      <c r="N13" s="4">
        <v>150.25</v>
      </c>
      <c r="O13" s="5">
        <v>120.75</v>
      </c>
      <c r="P13" s="4">
        <v>175</v>
      </c>
      <c r="Q13" s="6">
        <v>176</v>
      </c>
      <c r="R13" s="5">
        <v>200</v>
      </c>
      <c r="S13" s="15">
        <v>180.55</v>
      </c>
      <c r="T13" s="10">
        <v>183.333333333333</v>
      </c>
      <c r="U13" s="8">
        <v>200</v>
      </c>
      <c r="V13" s="5">
        <v>175</v>
      </c>
      <c r="W13" s="51">
        <v>180</v>
      </c>
      <c r="X13" s="10">
        <v>180</v>
      </c>
      <c r="Y13" s="10">
        <v>185.32158111046277</v>
      </c>
      <c r="Z13" s="5">
        <v>198.888888888889</v>
      </c>
      <c r="AA13" s="6">
        <v>200</v>
      </c>
      <c r="AB13" s="5">
        <v>185</v>
      </c>
      <c r="AC13" s="5">
        <v>180</v>
      </c>
      <c r="AD13" s="5">
        <v>190</v>
      </c>
      <c r="AE13" s="5">
        <v>198.75</v>
      </c>
      <c r="AF13" s="24">
        <v>200</v>
      </c>
      <c r="AG13" s="24">
        <v>200</v>
      </c>
      <c r="AH13" s="6">
        <v>230</v>
      </c>
      <c r="AI13" s="6">
        <v>240</v>
      </c>
      <c r="AJ13" s="6">
        <v>244</v>
      </c>
      <c r="AK13" s="15">
        <v>245</v>
      </c>
      <c r="AL13" s="6">
        <v>230</v>
      </c>
      <c r="AM13" s="6">
        <v>194</v>
      </c>
      <c r="AN13" s="6">
        <v>184</v>
      </c>
      <c r="AO13" s="6">
        <v>180</v>
      </c>
      <c r="AP13" s="15">
        <v>182</v>
      </c>
      <c r="AQ13" s="6">
        <v>175</v>
      </c>
      <c r="AR13" s="15">
        <v>179</v>
      </c>
      <c r="AS13" s="15">
        <v>180</v>
      </c>
      <c r="AT13" s="15">
        <v>185</v>
      </c>
      <c r="AU13" s="15">
        <v>183</v>
      </c>
      <c r="AV13" s="15">
        <v>185</v>
      </c>
      <c r="AW13" s="15">
        <v>187</v>
      </c>
      <c r="AX13" s="15">
        <v>190</v>
      </c>
      <c r="AY13" s="15">
        <v>194</v>
      </c>
      <c r="AZ13" s="15">
        <v>195</v>
      </c>
      <c r="BA13" s="4">
        <v>185</v>
      </c>
      <c r="BB13" s="17">
        <v>199</v>
      </c>
      <c r="BC13" s="17">
        <v>200</v>
      </c>
      <c r="BD13" s="17">
        <v>230</v>
      </c>
      <c r="BE13" s="17">
        <v>238.45</v>
      </c>
      <c r="BF13" s="17">
        <v>250.97</v>
      </c>
      <c r="BG13" s="17">
        <v>278.83999999999997</v>
      </c>
      <c r="BH13" s="17">
        <v>279.82</v>
      </c>
      <c r="BI13" s="17">
        <v>285.64999999999998</v>
      </c>
      <c r="BJ13" s="17">
        <v>290.33999999999997</v>
      </c>
      <c r="BK13" s="17">
        <v>282.45</v>
      </c>
      <c r="BL13" s="17">
        <v>290.77999999999997</v>
      </c>
      <c r="BM13" s="17">
        <v>297.35000000000002</v>
      </c>
      <c r="BN13" s="17">
        <v>305.8</v>
      </c>
      <c r="BO13" s="17">
        <v>325.33999999999997</v>
      </c>
      <c r="BP13" s="17">
        <v>356.54</v>
      </c>
      <c r="BQ13" s="17">
        <v>380.33</v>
      </c>
      <c r="BR13" s="17">
        <v>397.14</v>
      </c>
      <c r="BS13" s="17">
        <v>402.45</v>
      </c>
      <c r="BT13" s="45">
        <f t="shared" si="0"/>
        <v>44.330081767321772</v>
      </c>
      <c r="BU13" s="45">
        <f t="shared" si="1"/>
        <v>1.3370599788487694</v>
      </c>
    </row>
    <row r="14" spans="1:73" ht="15" customHeight="1" x14ac:dyDescent="0.3">
      <c r="A14" t="s">
        <v>19</v>
      </c>
      <c r="B14" s="3" t="s">
        <v>2</v>
      </c>
      <c r="C14" s="4">
        <v>110</v>
      </c>
      <c r="D14" s="4">
        <v>100</v>
      </c>
      <c r="E14" s="4">
        <v>115.5</v>
      </c>
      <c r="F14" s="4">
        <v>117.5</v>
      </c>
      <c r="G14" s="4">
        <v>100</v>
      </c>
      <c r="H14" s="4">
        <v>100</v>
      </c>
      <c r="I14" s="4">
        <v>100</v>
      </c>
      <c r="J14" s="4">
        <v>120</v>
      </c>
      <c r="K14" s="4">
        <v>120</v>
      </c>
      <c r="L14" s="4">
        <v>120</v>
      </c>
      <c r="M14" s="4">
        <v>120</v>
      </c>
      <c r="N14" s="4">
        <v>130</v>
      </c>
      <c r="O14" s="4">
        <v>125</v>
      </c>
      <c r="P14" s="4">
        <v>126.25</v>
      </c>
      <c r="Q14" s="6">
        <v>161.25</v>
      </c>
      <c r="R14" s="5">
        <v>160</v>
      </c>
      <c r="S14" s="5">
        <v>178.57142857142799</v>
      </c>
      <c r="T14" s="10">
        <v>172.222222222222</v>
      </c>
      <c r="U14" s="8">
        <v>178</v>
      </c>
      <c r="V14" s="5">
        <v>163.75</v>
      </c>
      <c r="W14" s="51">
        <v>175</v>
      </c>
      <c r="X14" s="10">
        <v>160</v>
      </c>
      <c r="Y14" s="10">
        <v>169.4772850177161</v>
      </c>
      <c r="Z14" s="5">
        <v>200</v>
      </c>
      <c r="AA14" s="6">
        <v>236.25</v>
      </c>
      <c r="AB14" s="5">
        <v>195.45454545454501</v>
      </c>
      <c r="AC14" s="5">
        <v>186.36363636363637</v>
      </c>
      <c r="AD14" s="7">
        <v>190.12540000000001</v>
      </c>
      <c r="AE14" s="7">
        <v>200.48395454544999</v>
      </c>
      <c r="AF14" s="25">
        <v>200.7</v>
      </c>
      <c r="AG14" s="7">
        <v>210</v>
      </c>
      <c r="AH14" s="6">
        <v>220</v>
      </c>
      <c r="AI14" s="6">
        <v>215</v>
      </c>
      <c r="AJ14" s="6">
        <v>198</v>
      </c>
      <c r="AK14" s="15">
        <v>200</v>
      </c>
      <c r="AL14" s="6">
        <v>180.90909090909099</v>
      </c>
      <c r="AM14" s="6">
        <v>172.72727272727201</v>
      </c>
      <c r="AN14" s="6">
        <v>175</v>
      </c>
      <c r="AO14" s="26">
        <v>172.5</v>
      </c>
      <c r="AP14" s="27">
        <v>170</v>
      </c>
      <c r="AQ14" s="6">
        <v>164.166666666667</v>
      </c>
      <c r="AR14" s="15">
        <v>165</v>
      </c>
      <c r="AS14" s="15">
        <v>168</v>
      </c>
      <c r="AT14" s="15">
        <v>170</v>
      </c>
      <c r="AU14" s="15">
        <v>172</v>
      </c>
      <c r="AV14" s="15">
        <v>175</v>
      </c>
      <c r="AW14" s="15">
        <v>173</v>
      </c>
      <c r="AX14" s="15">
        <v>177</v>
      </c>
      <c r="AY14" s="15">
        <v>180</v>
      </c>
      <c r="AZ14" s="15">
        <v>185</v>
      </c>
      <c r="BA14" s="4">
        <v>179.09090909090901</v>
      </c>
      <c r="BB14" s="17">
        <v>189</v>
      </c>
      <c r="BC14" s="17">
        <v>194</v>
      </c>
      <c r="BD14" s="17">
        <v>198</v>
      </c>
      <c r="BE14" s="17">
        <v>208.3</v>
      </c>
      <c r="BF14" s="17">
        <v>293.74</v>
      </c>
      <c r="BG14" s="17">
        <v>320.14</v>
      </c>
      <c r="BH14" s="17">
        <v>358.27</v>
      </c>
      <c r="BI14" s="17">
        <v>367.1</v>
      </c>
      <c r="BJ14" s="17">
        <v>385.67</v>
      </c>
      <c r="BK14" s="17">
        <v>380.94</v>
      </c>
      <c r="BL14" s="17">
        <v>383.55</v>
      </c>
      <c r="BM14" s="17">
        <v>390.25</v>
      </c>
      <c r="BN14" s="17">
        <v>394.55</v>
      </c>
      <c r="BO14" s="17">
        <v>403.7</v>
      </c>
      <c r="BP14" s="17">
        <v>410.08</v>
      </c>
      <c r="BQ14" s="17">
        <v>418.6</v>
      </c>
      <c r="BR14" s="17">
        <v>430.12</v>
      </c>
      <c r="BS14" s="17">
        <v>437.04</v>
      </c>
      <c r="BT14" s="45">
        <f t="shared" si="0"/>
        <v>36.515274567376785</v>
      </c>
      <c r="BU14" s="45">
        <f t="shared" si="1"/>
        <v>1.6088533432530492</v>
      </c>
    </row>
    <row r="15" spans="1:73" ht="15" customHeight="1" x14ac:dyDescent="0.3">
      <c r="A15" t="s">
        <v>20</v>
      </c>
      <c r="B15" s="3" t="s">
        <v>2</v>
      </c>
      <c r="C15" s="10">
        <v>75</v>
      </c>
      <c r="D15" s="10">
        <v>102.5</v>
      </c>
      <c r="E15" s="10">
        <v>105.694444444444</v>
      </c>
      <c r="F15" s="10">
        <v>104.25</v>
      </c>
      <c r="G15" s="10">
        <v>105.714285714285</v>
      </c>
      <c r="H15" s="10">
        <v>100.928571428571</v>
      </c>
      <c r="I15" s="10">
        <v>100</v>
      </c>
      <c r="J15" s="10">
        <v>104.75</v>
      </c>
      <c r="K15" s="10">
        <v>105.05397499999999</v>
      </c>
      <c r="L15" s="10">
        <v>103.015383522677</v>
      </c>
      <c r="M15" s="10">
        <v>100.625</v>
      </c>
      <c r="N15" s="10">
        <v>150.25</v>
      </c>
      <c r="O15" s="10">
        <v>127.333333333333</v>
      </c>
      <c r="P15" s="10">
        <v>125.33333333333333</v>
      </c>
      <c r="Q15" s="10">
        <v>166.66666666666666</v>
      </c>
      <c r="R15" s="10">
        <v>194</v>
      </c>
      <c r="S15" s="10">
        <v>186.1904761904762</v>
      </c>
      <c r="T15" s="10">
        <v>187.142857142857</v>
      </c>
      <c r="U15" s="10">
        <v>192.30769230769201</v>
      </c>
      <c r="V15" s="10">
        <v>171.538461538462</v>
      </c>
      <c r="W15" s="10">
        <v>203.636363636364</v>
      </c>
      <c r="X15" s="10">
        <v>202.5</v>
      </c>
      <c r="Y15" s="10">
        <v>203.00624999999999</v>
      </c>
      <c r="Z15" s="10">
        <v>217.222222222222</v>
      </c>
      <c r="AA15" s="6">
        <v>224</v>
      </c>
      <c r="AB15" s="5">
        <v>225.833333333333</v>
      </c>
      <c r="AC15" s="5">
        <v>200.32</v>
      </c>
      <c r="AD15" s="5">
        <v>220.11254700000001</v>
      </c>
      <c r="AE15" s="5">
        <v>215.42857142857099</v>
      </c>
      <c r="AF15" s="13">
        <v>217.5</v>
      </c>
      <c r="AG15" s="37">
        <v>220</v>
      </c>
      <c r="AH15" s="6">
        <v>229.375</v>
      </c>
      <c r="AI15" s="6">
        <v>230</v>
      </c>
      <c r="AJ15" s="6">
        <v>208.33333333333334</v>
      </c>
      <c r="AK15" s="15">
        <v>210</v>
      </c>
      <c r="AL15" s="6">
        <v>208.88888888888889</v>
      </c>
      <c r="AM15" s="6">
        <v>200</v>
      </c>
      <c r="AN15" s="6">
        <v>204.16666666666666</v>
      </c>
      <c r="AO15" s="26">
        <v>215.45</v>
      </c>
      <c r="AP15" s="27">
        <v>210</v>
      </c>
      <c r="AQ15" s="6">
        <v>200.333333333333</v>
      </c>
      <c r="AR15" s="15">
        <v>215</v>
      </c>
      <c r="AS15" s="15">
        <v>218</v>
      </c>
      <c r="AT15" s="15">
        <v>219</v>
      </c>
      <c r="AU15" s="15">
        <v>220</v>
      </c>
      <c r="AV15" s="15">
        <v>210</v>
      </c>
      <c r="AW15" s="15">
        <v>215</v>
      </c>
      <c r="AX15" s="15">
        <v>220</v>
      </c>
      <c r="AY15" s="15">
        <v>240</v>
      </c>
      <c r="AZ15" s="15">
        <v>230</v>
      </c>
      <c r="BA15" s="4">
        <v>251.42857142857099</v>
      </c>
      <c r="BB15" s="17">
        <v>286</v>
      </c>
      <c r="BC15" s="17">
        <v>289</v>
      </c>
      <c r="BD15" s="17">
        <v>300</v>
      </c>
      <c r="BE15" s="17">
        <v>348.25</v>
      </c>
      <c r="BF15" s="17">
        <v>386.67</v>
      </c>
      <c r="BG15" s="17">
        <v>400.19</v>
      </c>
      <c r="BH15" s="17">
        <v>400.95</v>
      </c>
      <c r="BI15" s="17">
        <v>420.2</v>
      </c>
      <c r="BJ15" s="17">
        <v>452.36</v>
      </c>
      <c r="BK15" s="17">
        <v>458.77</v>
      </c>
      <c r="BL15" s="17">
        <v>475.25</v>
      </c>
      <c r="BM15" s="17">
        <v>500.15</v>
      </c>
      <c r="BN15" s="17">
        <v>495.1</v>
      </c>
      <c r="BO15" s="17">
        <v>500.2</v>
      </c>
      <c r="BP15" s="17">
        <v>507.34</v>
      </c>
      <c r="BQ15" s="17">
        <v>510.25</v>
      </c>
      <c r="BR15" s="17">
        <v>536.14</v>
      </c>
      <c r="BS15" s="17">
        <v>540.6</v>
      </c>
      <c r="BT15" s="45">
        <f t="shared" si="0"/>
        <v>35.085834228741355</v>
      </c>
      <c r="BU15" s="45">
        <f t="shared" si="1"/>
        <v>0.83187227216772408</v>
      </c>
    </row>
    <row r="16" spans="1:73" ht="15" customHeight="1" x14ac:dyDescent="0.3">
      <c r="A16" t="s">
        <v>21</v>
      </c>
      <c r="B16" s="3" t="s">
        <v>2</v>
      </c>
      <c r="C16" s="4">
        <v>65</v>
      </c>
      <c r="D16" s="4">
        <v>69.666666666666657</v>
      </c>
      <c r="E16" s="4">
        <v>61.619047619047549</v>
      </c>
      <c r="F16" s="4">
        <v>81.285714285713993</v>
      </c>
      <c r="G16" s="4">
        <v>63.214285714285694</v>
      </c>
      <c r="H16" s="4">
        <v>70.428571428571402</v>
      </c>
      <c r="I16" s="4">
        <v>70.428571428571402</v>
      </c>
      <c r="J16" s="4">
        <v>70.428571428571402</v>
      </c>
      <c r="K16" s="4">
        <v>99.260935510509455</v>
      </c>
      <c r="L16" s="4">
        <v>80.951737541996948</v>
      </c>
      <c r="M16" s="4">
        <v>110.119047619047</v>
      </c>
      <c r="N16" s="4">
        <v>110.119047619047</v>
      </c>
      <c r="O16" s="5">
        <v>73.684210526315795</v>
      </c>
      <c r="P16" s="4">
        <v>78.888888888888886</v>
      </c>
      <c r="Q16" s="6">
        <v>72.631578947368425</v>
      </c>
      <c r="R16" s="5">
        <v>75.882352941176464</v>
      </c>
      <c r="S16" s="5">
        <v>79.545454545454547</v>
      </c>
      <c r="T16" s="10">
        <v>79.130434782608702</v>
      </c>
      <c r="U16" s="8">
        <v>78.714285714285694</v>
      </c>
      <c r="V16" s="5">
        <v>74.285714285714292</v>
      </c>
      <c r="W16" s="5">
        <v>78.421052631579002</v>
      </c>
      <c r="X16" s="10">
        <v>96.521739130434796</v>
      </c>
      <c r="Y16" s="5">
        <v>111.17</v>
      </c>
      <c r="Z16" s="5">
        <v>134.78260869565199</v>
      </c>
      <c r="AA16" s="6">
        <v>159.444444444444</v>
      </c>
      <c r="AB16" s="5">
        <v>137.61904761904799</v>
      </c>
      <c r="AC16" s="5">
        <v>123.636363636364</v>
      </c>
      <c r="AD16" s="7">
        <v>125.12547000000001</v>
      </c>
      <c r="AE16" s="5">
        <v>130.5</v>
      </c>
      <c r="AF16" s="5">
        <v>130.9</v>
      </c>
      <c r="AG16" s="7">
        <v>140</v>
      </c>
      <c r="AH16" s="6">
        <v>156.25</v>
      </c>
      <c r="AI16" s="6">
        <v>155</v>
      </c>
      <c r="AJ16" s="6">
        <v>120</v>
      </c>
      <c r="AK16" s="15">
        <v>130</v>
      </c>
      <c r="AL16" s="6">
        <v>135.333333333333</v>
      </c>
      <c r="AM16" s="6">
        <v>125.238095238095</v>
      </c>
      <c r="AN16" s="6">
        <v>132.105263157895</v>
      </c>
      <c r="AO16" s="26">
        <v>135.92592592592592</v>
      </c>
      <c r="AP16" s="27">
        <v>137</v>
      </c>
      <c r="AQ16" s="6">
        <v>149.25925925925927</v>
      </c>
      <c r="AR16" s="15">
        <v>146</v>
      </c>
      <c r="AS16" s="15">
        <v>150</v>
      </c>
      <c r="AT16" s="15">
        <v>152</v>
      </c>
      <c r="AU16" s="15">
        <v>155</v>
      </c>
      <c r="AV16" s="15">
        <v>160</v>
      </c>
      <c r="AW16" s="15">
        <v>162</v>
      </c>
      <c r="AX16" s="15">
        <v>166</v>
      </c>
      <c r="AY16" s="15">
        <v>170</v>
      </c>
      <c r="AZ16" s="15">
        <v>168</v>
      </c>
      <c r="BA16" s="4">
        <v>176.923076923076</v>
      </c>
      <c r="BB16" s="17">
        <v>230</v>
      </c>
      <c r="BC16" s="17">
        <v>220</v>
      </c>
      <c r="BD16" s="17">
        <v>227</v>
      </c>
      <c r="BE16" s="17">
        <v>230.5</v>
      </c>
      <c r="BF16" s="17">
        <v>250.6</v>
      </c>
      <c r="BG16" s="17">
        <v>260.2</v>
      </c>
      <c r="BH16" s="17">
        <v>287.54000000000002</v>
      </c>
      <c r="BI16" s="17">
        <v>297.45</v>
      </c>
      <c r="BJ16" s="17">
        <v>300.29000000000002</v>
      </c>
      <c r="BK16" s="17">
        <v>309.14</v>
      </c>
      <c r="BL16" s="17">
        <v>308.39</v>
      </c>
      <c r="BM16" s="17">
        <v>315.08999999999997</v>
      </c>
      <c r="BN16" s="17">
        <v>340.25</v>
      </c>
      <c r="BO16" s="17">
        <v>346.18</v>
      </c>
      <c r="BP16" s="17">
        <v>367.61</v>
      </c>
      <c r="BQ16" s="17">
        <v>385.25</v>
      </c>
      <c r="BR16" s="17">
        <v>383.09</v>
      </c>
      <c r="BS16" s="17">
        <v>389.24</v>
      </c>
      <c r="BT16" s="45">
        <f t="shared" si="0"/>
        <v>49.592621060722529</v>
      </c>
      <c r="BU16" s="45">
        <f t="shared" si="1"/>
        <v>1.6053668850661815</v>
      </c>
    </row>
    <row r="17" spans="1:73" ht="15" customHeight="1" x14ac:dyDescent="0.3">
      <c r="A17" t="s">
        <v>22</v>
      </c>
      <c r="B17" s="3" t="s">
        <v>2</v>
      </c>
      <c r="C17" s="5">
        <v>55</v>
      </c>
      <c r="D17" s="5">
        <v>57.55</v>
      </c>
      <c r="E17" s="5">
        <v>51.666666666666998</v>
      </c>
      <c r="F17" s="5">
        <v>51.766666666667</v>
      </c>
      <c r="G17" s="5">
        <v>56.833333333333705</v>
      </c>
      <c r="H17" s="5">
        <v>55.908000000000364</v>
      </c>
      <c r="I17" s="5">
        <v>62.516666666667078</v>
      </c>
      <c r="J17" s="5">
        <v>61.498800000000408</v>
      </c>
      <c r="K17" s="5">
        <v>68.768333333333786</v>
      </c>
      <c r="L17" s="5">
        <v>67.648680000000454</v>
      </c>
      <c r="M17" s="5">
        <v>75.645166666667166</v>
      </c>
      <c r="N17" s="5">
        <v>105.87</v>
      </c>
      <c r="O17" s="5">
        <v>99.89</v>
      </c>
      <c r="P17" s="5">
        <v>83.333333333333329</v>
      </c>
      <c r="Q17" s="5">
        <v>88.6666666666667</v>
      </c>
      <c r="R17" s="5">
        <v>89</v>
      </c>
      <c r="S17" s="5">
        <v>86.666666666666671</v>
      </c>
      <c r="T17" s="5">
        <v>100</v>
      </c>
      <c r="U17" s="5">
        <v>106.666666666667</v>
      </c>
      <c r="V17" s="5">
        <v>118.75</v>
      </c>
      <c r="W17" s="5">
        <v>119</v>
      </c>
      <c r="X17" s="5">
        <v>118.571428571429</v>
      </c>
      <c r="Y17" s="5">
        <v>102.54133792788565</v>
      </c>
      <c r="Z17" s="5">
        <v>150</v>
      </c>
      <c r="AA17" s="6">
        <v>156.25</v>
      </c>
      <c r="AB17" s="5">
        <v>150</v>
      </c>
      <c r="AC17" s="5">
        <v>125</v>
      </c>
      <c r="AD17" s="7">
        <v>130.12457000000001</v>
      </c>
      <c r="AE17" s="5">
        <v>135.6</v>
      </c>
      <c r="AF17" s="5">
        <v>140</v>
      </c>
      <c r="AG17" s="7">
        <v>140</v>
      </c>
      <c r="AH17" s="6">
        <v>160.81818181818201</v>
      </c>
      <c r="AI17" s="6">
        <v>160.94999999999999</v>
      </c>
      <c r="AJ17" s="6">
        <v>156.25</v>
      </c>
      <c r="AK17" s="15">
        <v>160</v>
      </c>
      <c r="AL17" s="6">
        <v>158</v>
      </c>
      <c r="AM17" s="6">
        <v>153.57142857142799</v>
      </c>
      <c r="AN17" s="6">
        <v>140.66666666666666</v>
      </c>
      <c r="AO17" s="26">
        <v>148.6</v>
      </c>
      <c r="AP17" s="27">
        <v>146</v>
      </c>
      <c r="AQ17" s="6">
        <v>141</v>
      </c>
      <c r="AR17" s="15">
        <v>143</v>
      </c>
      <c r="AS17" s="15">
        <v>145</v>
      </c>
      <c r="AT17" s="15">
        <v>148</v>
      </c>
      <c r="AU17" s="15">
        <v>150</v>
      </c>
      <c r="AV17" s="15">
        <v>153</v>
      </c>
      <c r="AW17" s="15">
        <v>155</v>
      </c>
      <c r="AX17" s="15">
        <v>158</v>
      </c>
      <c r="AY17" s="15">
        <v>160</v>
      </c>
      <c r="AZ17" s="15">
        <v>166</v>
      </c>
      <c r="BA17" s="4">
        <v>170</v>
      </c>
      <c r="BB17" s="4">
        <v>170</v>
      </c>
      <c r="BC17" s="17">
        <v>180</v>
      </c>
      <c r="BD17" s="17">
        <v>183</v>
      </c>
      <c r="BE17" s="17">
        <v>194.3</v>
      </c>
      <c r="BF17" s="17">
        <v>210.63</v>
      </c>
      <c r="BG17" s="17">
        <v>264.22000000000003</v>
      </c>
      <c r="BH17" s="17">
        <v>285.64999999999998</v>
      </c>
      <c r="BI17" s="17">
        <v>294.58</v>
      </c>
      <c r="BJ17" s="17">
        <v>310.24</v>
      </c>
      <c r="BK17" s="17">
        <v>326.17</v>
      </c>
      <c r="BL17" s="17">
        <v>355.64</v>
      </c>
      <c r="BM17" s="17">
        <v>382.25</v>
      </c>
      <c r="BN17" s="17">
        <v>394.85</v>
      </c>
      <c r="BO17" s="17">
        <v>400.05</v>
      </c>
      <c r="BP17" s="17">
        <v>455.06</v>
      </c>
      <c r="BQ17" s="17">
        <v>430.25</v>
      </c>
      <c r="BR17" s="17">
        <v>438.7</v>
      </c>
      <c r="BS17" s="17">
        <v>450.62</v>
      </c>
      <c r="BT17" s="45">
        <f t="shared" si="0"/>
        <v>70.547271213382771</v>
      </c>
      <c r="BU17" s="45">
        <f t="shared" si="1"/>
        <v>2.7171187599726498</v>
      </c>
    </row>
    <row r="18" spans="1:73" ht="15" customHeight="1" x14ac:dyDescent="0.3">
      <c r="A18" t="s">
        <v>23</v>
      </c>
      <c r="B18" s="3" t="s">
        <v>2</v>
      </c>
      <c r="C18" s="10">
        <v>90.8333333333333</v>
      </c>
      <c r="D18" s="10">
        <v>79.785714285713993</v>
      </c>
      <c r="E18" s="10">
        <v>79.785714285713993</v>
      </c>
      <c r="F18" s="10">
        <v>93.333333333333002</v>
      </c>
      <c r="G18" s="10">
        <v>87.769230769230489</v>
      </c>
      <c r="H18" s="10">
        <v>87.769230769230489</v>
      </c>
      <c r="I18" s="10">
        <v>87.769230769230489</v>
      </c>
      <c r="J18" s="10">
        <v>91.15384615384599</v>
      </c>
      <c r="K18" s="10">
        <v>103.0236630541639</v>
      </c>
      <c r="L18" s="10">
        <v>94.9635714285711</v>
      </c>
      <c r="M18" s="10">
        <v>119.8701298701296</v>
      </c>
      <c r="N18" s="10">
        <v>120.87012987013</v>
      </c>
      <c r="O18" s="10">
        <v>105.625</v>
      </c>
      <c r="P18" s="10">
        <v>114.615384615385</v>
      </c>
      <c r="Q18" s="10">
        <v>128.75</v>
      </c>
      <c r="R18" s="10">
        <v>127.77777777777777</v>
      </c>
      <c r="S18" s="10">
        <v>126.222222222222</v>
      </c>
      <c r="T18" s="10">
        <v>122.35294117647101</v>
      </c>
      <c r="U18" s="10">
        <v>120</v>
      </c>
      <c r="V18" s="10">
        <v>119.5</v>
      </c>
      <c r="W18" s="10">
        <v>121.578947368421</v>
      </c>
      <c r="X18" s="10">
        <v>118.75</v>
      </c>
      <c r="Y18" s="10">
        <v>123.52</v>
      </c>
      <c r="Z18" s="5">
        <v>160</v>
      </c>
      <c r="AA18" s="6">
        <v>172.38095238095201</v>
      </c>
      <c r="AB18" s="5">
        <v>161.42857142857099</v>
      </c>
      <c r="AC18" s="5">
        <v>150</v>
      </c>
      <c r="AD18" s="7">
        <v>155.71</v>
      </c>
      <c r="AE18" s="7">
        <v>161</v>
      </c>
      <c r="AF18" s="7">
        <v>160</v>
      </c>
      <c r="AG18" s="7">
        <v>160</v>
      </c>
      <c r="AH18" s="6">
        <v>165</v>
      </c>
      <c r="AI18" s="12">
        <v>160</v>
      </c>
      <c r="AJ18" s="6">
        <v>108.0952380952381</v>
      </c>
      <c r="AK18" s="15">
        <v>115</v>
      </c>
      <c r="AL18" s="6">
        <v>136.11111111111111</v>
      </c>
      <c r="AM18" s="6">
        <v>134.375</v>
      </c>
      <c r="AN18" s="6">
        <v>135.71428571428572</v>
      </c>
      <c r="AO18" s="26">
        <v>136.84210526315789</v>
      </c>
      <c r="AP18" s="27">
        <v>137</v>
      </c>
      <c r="AQ18" s="6">
        <v>147.72727272727272</v>
      </c>
      <c r="AR18" s="15">
        <v>145</v>
      </c>
      <c r="AS18" s="15">
        <v>149</v>
      </c>
      <c r="AT18" s="15">
        <v>150</v>
      </c>
      <c r="AU18" s="15">
        <v>150</v>
      </c>
      <c r="AV18" s="15">
        <v>156</v>
      </c>
      <c r="AW18" s="15">
        <v>155</v>
      </c>
      <c r="AX18" s="15">
        <v>157</v>
      </c>
      <c r="AY18" s="15">
        <v>158</v>
      </c>
      <c r="AZ18" s="15">
        <v>160</v>
      </c>
      <c r="BA18" s="4">
        <v>163.04347826086999</v>
      </c>
      <c r="BB18" s="17">
        <v>184</v>
      </c>
      <c r="BC18" s="17">
        <v>186</v>
      </c>
      <c r="BD18" s="17">
        <v>190</v>
      </c>
      <c r="BE18" s="17">
        <v>197.4</v>
      </c>
      <c r="BF18" s="17">
        <v>230.14</v>
      </c>
      <c r="BG18" s="17">
        <v>276.49</v>
      </c>
      <c r="BH18" s="17">
        <v>295.70999999999998</v>
      </c>
      <c r="BI18" s="17">
        <v>300.5</v>
      </c>
      <c r="BJ18" s="17">
        <v>328.2</v>
      </c>
      <c r="BK18" s="17">
        <v>361.09</v>
      </c>
      <c r="BL18" s="17">
        <v>382.09</v>
      </c>
      <c r="BM18" s="17">
        <v>395.25</v>
      </c>
      <c r="BN18" s="17">
        <v>405.61</v>
      </c>
      <c r="BO18" s="17">
        <v>419.57</v>
      </c>
      <c r="BP18" s="17">
        <v>437.92</v>
      </c>
      <c r="BQ18" s="17">
        <v>450.8</v>
      </c>
      <c r="BR18" s="17">
        <v>483.24</v>
      </c>
      <c r="BS18" s="17">
        <v>490.19</v>
      </c>
      <c r="BT18" s="45">
        <f t="shared" si="0"/>
        <v>77.290317913848597</v>
      </c>
      <c r="BU18" s="45">
        <f t="shared" si="1"/>
        <v>1.4382087575531803</v>
      </c>
    </row>
    <row r="19" spans="1:73" ht="15" customHeight="1" x14ac:dyDescent="0.3">
      <c r="A19" t="s">
        <v>24</v>
      </c>
      <c r="B19" s="3" t="s">
        <v>2</v>
      </c>
      <c r="C19" s="4">
        <v>96.666666666666998</v>
      </c>
      <c r="D19" s="4">
        <v>92.5</v>
      </c>
      <c r="E19" s="4">
        <v>95</v>
      </c>
      <c r="F19" s="4">
        <v>90</v>
      </c>
      <c r="G19" s="4">
        <v>90</v>
      </c>
      <c r="H19" s="4">
        <v>90</v>
      </c>
      <c r="I19" s="4">
        <v>90</v>
      </c>
      <c r="J19" s="4">
        <v>90</v>
      </c>
      <c r="K19" s="4">
        <v>129.34556057920349</v>
      </c>
      <c r="L19" s="4">
        <v>124.29851900202451</v>
      </c>
      <c r="M19" s="4">
        <v>130</v>
      </c>
      <c r="N19" s="4">
        <v>262.5</v>
      </c>
      <c r="O19" s="5">
        <v>160</v>
      </c>
      <c r="P19" s="4">
        <v>160</v>
      </c>
      <c r="Q19" s="6">
        <v>156.666666666667</v>
      </c>
      <c r="R19" s="5">
        <v>157.5</v>
      </c>
      <c r="S19" s="5">
        <v>142</v>
      </c>
      <c r="T19" s="10">
        <v>145</v>
      </c>
      <c r="U19" s="10">
        <v>145</v>
      </c>
      <c r="V19" s="5">
        <v>150</v>
      </c>
      <c r="W19" s="51">
        <v>146.19999999999999</v>
      </c>
      <c r="X19" s="10">
        <v>141.666666666667</v>
      </c>
      <c r="Y19" s="5">
        <v>200</v>
      </c>
      <c r="Z19" s="5">
        <v>150</v>
      </c>
      <c r="AA19" s="6">
        <v>160.666666666666</v>
      </c>
      <c r="AB19" s="5">
        <v>149</v>
      </c>
      <c r="AC19" s="5">
        <v>125.36</v>
      </c>
      <c r="AD19" s="5">
        <v>130.362514</v>
      </c>
      <c r="AE19" s="5">
        <v>133.333333333333</v>
      </c>
      <c r="AF19" s="5">
        <v>140</v>
      </c>
      <c r="AG19" s="7">
        <v>135</v>
      </c>
      <c r="AH19" s="6">
        <v>150</v>
      </c>
      <c r="AI19" s="12">
        <v>145</v>
      </c>
      <c r="AJ19" s="6">
        <v>177.5</v>
      </c>
      <c r="AK19" s="15">
        <v>180</v>
      </c>
      <c r="AL19" s="6">
        <v>150</v>
      </c>
      <c r="AM19" s="6">
        <v>150.19999999999999</v>
      </c>
      <c r="AN19" s="6">
        <v>157.5</v>
      </c>
      <c r="AO19" s="26">
        <v>150</v>
      </c>
      <c r="AP19" s="27">
        <v>154</v>
      </c>
      <c r="AQ19" s="6">
        <v>147</v>
      </c>
      <c r="AR19" s="15">
        <v>146</v>
      </c>
      <c r="AS19" s="15">
        <v>148</v>
      </c>
      <c r="AT19" s="15">
        <v>149</v>
      </c>
      <c r="AU19" s="15">
        <v>150</v>
      </c>
      <c r="AV19" s="15">
        <v>160</v>
      </c>
      <c r="AW19" s="15">
        <v>157</v>
      </c>
      <c r="AX19" s="15">
        <v>160</v>
      </c>
      <c r="AY19" s="15">
        <v>160</v>
      </c>
      <c r="AZ19" s="15">
        <v>164</v>
      </c>
      <c r="BA19" s="4">
        <v>176</v>
      </c>
      <c r="BB19" s="17">
        <v>189</v>
      </c>
      <c r="BC19" s="17">
        <v>190</v>
      </c>
      <c r="BD19" s="17">
        <v>194</v>
      </c>
      <c r="BE19" s="17">
        <v>220</v>
      </c>
      <c r="BF19" s="17">
        <v>280.76</v>
      </c>
      <c r="BG19" s="17">
        <v>300.43</v>
      </c>
      <c r="BH19" s="17">
        <v>325.22000000000003</v>
      </c>
      <c r="BI19" s="17">
        <v>340.6</v>
      </c>
      <c r="BJ19" s="17">
        <v>355.21</v>
      </c>
      <c r="BK19" s="17">
        <v>360.22</v>
      </c>
      <c r="BL19" s="17">
        <v>385.27</v>
      </c>
      <c r="BM19" s="17">
        <v>397.35</v>
      </c>
      <c r="BN19" s="17">
        <v>412.03</v>
      </c>
      <c r="BO19" s="17">
        <v>453.27</v>
      </c>
      <c r="BP19" s="17">
        <v>490.7</v>
      </c>
      <c r="BQ19" s="17">
        <v>500.13</v>
      </c>
      <c r="BR19" s="17">
        <v>523.14</v>
      </c>
      <c r="BS19" s="17">
        <v>527.46</v>
      </c>
      <c r="BT19" s="45">
        <f t="shared" si="0"/>
        <v>75.568352028758795</v>
      </c>
      <c r="BU19" s="45">
        <f t="shared" si="1"/>
        <v>0.82578277325382299</v>
      </c>
    </row>
    <row r="20" spans="1:73" ht="15" customHeight="1" x14ac:dyDescent="0.3">
      <c r="A20" t="s">
        <v>25</v>
      </c>
      <c r="B20" s="3" t="s">
        <v>2</v>
      </c>
      <c r="C20" s="5">
        <v>80</v>
      </c>
      <c r="D20" s="5">
        <v>79.75</v>
      </c>
      <c r="E20" s="5">
        <v>78.75</v>
      </c>
      <c r="F20" s="5">
        <v>101.25</v>
      </c>
      <c r="G20" s="5">
        <v>125</v>
      </c>
      <c r="H20" s="5">
        <v>120.28571428571399</v>
      </c>
      <c r="I20" s="5">
        <v>120.25</v>
      </c>
      <c r="J20" s="5">
        <v>120.25</v>
      </c>
      <c r="K20" s="5">
        <v>120.25</v>
      </c>
      <c r="L20" s="5">
        <v>120.25</v>
      </c>
      <c r="M20" s="5">
        <v>153.333333333333</v>
      </c>
      <c r="N20" s="5">
        <v>165</v>
      </c>
      <c r="O20" s="5">
        <v>175</v>
      </c>
      <c r="P20" s="5">
        <v>155.555555555555</v>
      </c>
      <c r="Q20" s="5">
        <v>130</v>
      </c>
      <c r="R20" s="5">
        <v>132</v>
      </c>
      <c r="S20" s="5">
        <v>126.666666666666</v>
      </c>
      <c r="T20" s="5">
        <v>125.555555555555</v>
      </c>
      <c r="U20" s="5">
        <v>135.555555555555</v>
      </c>
      <c r="V20" s="5">
        <v>127.142857142857</v>
      </c>
      <c r="W20" s="5">
        <v>127.66</v>
      </c>
      <c r="X20" s="5">
        <v>120</v>
      </c>
      <c r="Y20" s="5">
        <v>134.6661520712571</v>
      </c>
      <c r="Z20" s="5">
        <v>150</v>
      </c>
      <c r="AA20" s="6">
        <v>171.857142857143</v>
      </c>
      <c r="AB20" s="5">
        <v>166</v>
      </c>
      <c r="AC20" s="5">
        <v>155</v>
      </c>
      <c r="AD20" s="5">
        <v>160.23154600000001</v>
      </c>
      <c r="AE20" s="5">
        <v>160</v>
      </c>
      <c r="AF20" s="5">
        <v>165</v>
      </c>
      <c r="AG20" s="7">
        <v>165</v>
      </c>
      <c r="AH20" s="6">
        <v>170.90909090909099</v>
      </c>
      <c r="AI20" s="20">
        <v>170.98</v>
      </c>
      <c r="AJ20" s="6">
        <v>165</v>
      </c>
      <c r="AK20" s="15">
        <v>168</v>
      </c>
      <c r="AL20" s="6">
        <v>130.83333333333334</v>
      </c>
      <c r="AM20" s="6">
        <v>130.3333333333</v>
      </c>
      <c r="AN20" s="6">
        <v>148</v>
      </c>
      <c r="AO20" s="26">
        <v>183.636363636363</v>
      </c>
      <c r="AP20" s="27">
        <v>185</v>
      </c>
      <c r="AQ20" s="6">
        <v>170</v>
      </c>
      <c r="AR20" s="15">
        <v>175</v>
      </c>
      <c r="AS20" s="15">
        <v>180</v>
      </c>
      <c r="AT20" s="15">
        <v>178</v>
      </c>
      <c r="AU20" s="15">
        <v>180</v>
      </c>
      <c r="AV20" s="15">
        <v>182</v>
      </c>
      <c r="AW20" s="15">
        <v>185</v>
      </c>
      <c r="AX20" s="15">
        <v>190</v>
      </c>
      <c r="AY20" s="15">
        <v>194</v>
      </c>
      <c r="AZ20" s="15">
        <v>195</v>
      </c>
      <c r="BA20" s="4">
        <v>186.363636363636</v>
      </c>
      <c r="BB20" s="17">
        <v>194</v>
      </c>
      <c r="BC20" s="17">
        <v>195</v>
      </c>
      <c r="BD20" s="17">
        <v>198</v>
      </c>
      <c r="BE20" s="17">
        <v>218.4</v>
      </c>
      <c r="BF20" s="17">
        <v>283.83999999999997</v>
      </c>
      <c r="BG20" s="17">
        <v>294.57</v>
      </c>
      <c r="BH20" s="17">
        <v>305.33</v>
      </c>
      <c r="BI20" s="17">
        <v>340.26</v>
      </c>
      <c r="BJ20" s="17">
        <v>350.87</v>
      </c>
      <c r="BK20" s="17">
        <v>348.91</v>
      </c>
      <c r="BL20" s="17">
        <v>350.41</v>
      </c>
      <c r="BM20" s="17">
        <v>358.46</v>
      </c>
      <c r="BN20" s="17">
        <v>380.14</v>
      </c>
      <c r="BO20" s="17">
        <v>392.57</v>
      </c>
      <c r="BP20" s="17">
        <v>397.2</v>
      </c>
      <c r="BQ20" s="17">
        <v>400.3</v>
      </c>
      <c r="BR20" s="17">
        <v>425.36</v>
      </c>
      <c r="BS20" s="17">
        <v>420.89</v>
      </c>
      <c r="BT20" s="45">
        <f t="shared" si="0"/>
        <v>42.882846182571207</v>
      </c>
      <c r="BU20" s="45">
        <f t="shared" si="1"/>
        <v>-1.0508745533195476</v>
      </c>
    </row>
    <row r="21" spans="1:73" ht="15" customHeight="1" x14ac:dyDescent="0.3">
      <c r="A21" t="s">
        <v>26</v>
      </c>
      <c r="B21" s="3" t="s">
        <v>2</v>
      </c>
      <c r="C21" s="4">
        <v>115</v>
      </c>
      <c r="D21" s="4">
        <v>200</v>
      </c>
      <c r="E21" s="4">
        <v>100</v>
      </c>
      <c r="F21" s="4">
        <v>100</v>
      </c>
      <c r="G21" s="4">
        <v>115</v>
      </c>
      <c r="H21" s="4">
        <v>100</v>
      </c>
      <c r="I21" s="4">
        <v>100</v>
      </c>
      <c r="J21" s="4">
        <v>100</v>
      </c>
      <c r="K21" s="4">
        <v>94.825130600752047</v>
      </c>
      <c r="L21" s="4">
        <v>113.1989056357847</v>
      </c>
      <c r="M21" s="4">
        <v>233.333333333333</v>
      </c>
      <c r="N21" s="4">
        <v>233.333333333333</v>
      </c>
      <c r="O21" s="5">
        <v>100</v>
      </c>
      <c r="P21" s="4">
        <v>125</v>
      </c>
      <c r="Q21" s="6">
        <v>196.66666666666666</v>
      </c>
      <c r="R21" s="5">
        <v>200</v>
      </c>
      <c r="S21" s="5">
        <v>212.5</v>
      </c>
      <c r="T21" s="10">
        <v>60</v>
      </c>
      <c r="U21" s="8">
        <v>65</v>
      </c>
      <c r="V21" s="5">
        <v>70</v>
      </c>
      <c r="W21" s="51">
        <v>69.8</v>
      </c>
      <c r="X21" s="7">
        <v>68.5</v>
      </c>
      <c r="Y21" s="5">
        <v>76.66</v>
      </c>
      <c r="Z21" s="5">
        <v>150</v>
      </c>
      <c r="AA21" s="6">
        <v>175</v>
      </c>
      <c r="AB21" s="5">
        <v>173.333333333333</v>
      </c>
      <c r="AC21" s="5">
        <v>170</v>
      </c>
      <c r="AD21" s="7">
        <v>175.23165399999999</v>
      </c>
      <c r="AE21" s="5">
        <v>183.333333333333</v>
      </c>
      <c r="AF21" s="5">
        <v>180</v>
      </c>
      <c r="AG21" s="7">
        <v>185</v>
      </c>
      <c r="AH21" s="6">
        <v>200.5</v>
      </c>
      <c r="AI21" s="6">
        <v>210</v>
      </c>
      <c r="AJ21" s="6">
        <v>193.333333333333</v>
      </c>
      <c r="AK21" s="15">
        <v>195</v>
      </c>
      <c r="AL21" s="6">
        <v>202</v>
      </c>
      <c r="AM21" s="6">
        <v>200</v>
      </c>
      <c r="AN21" s="6">
        <v>190</v>
      </c>
      <c r="AO21" s="26">
        <v>190</v>
      </c>
      <c r="AP21" s="27">
        <v>194</v>
      </c>
      <c r="AQ21" s="6">
        <v>190</v>
      </c>
      <c r="AR21" s="15">
        <v>191</v>
      </c>
      <c r="AS21" s="15">
        <v>195</v>
      </c>
      <c r="AT21" s="15">
        <v>198</v>
      </c>
      <c r="AU21" s="15">
        <v>200</v>
      </c>
      <c r="AV21" s="15">
        <v>199</v>
      </c>
      <c r="AW21" s="15">
        <v>200</v>
      </c>
      <c r="AX21" s="15">
        <v>207</v>
      </c>
      <c r="AY21" s="15">
        <v>205</v>
      </c>
      <c r="AZ21" s="13">
        <v>204.85</v>
      </c>
      <c r="BA21" s="4">
        <v>217</v>
      </c>
      <c r="BB21" s="17">
        <v>245</v>
      </c>
      <c r="BC21" s="17">
        <v>248</v>
      </c>
      <c r="BD21" s="17">
        <v>255</v>
      </c>
      <c r="BE21" s="17">
        <v>268.89999999999998</v>
      </c>
      <c r="BF21" s="17">
        <v>289.79000000000002</v>
      </c>
      <c r="BG21" s="17">
        <v>299.62</v>
      </c>
      <c r="BH21" s="17">
        <v>307.54000000000002</v>
      </c>
      <c r="BI21" s="17">
        <v>305.8</v>
      </c>
      <c r="BJ21" s="17">
        <v>340.23</v>
      </c>
      <c r="BK21" s="17">
        <v>348.22</v>
      </c>
      <c r="BL21" s="17">
        <v>350.76</v>
      </c>
      <c r="BM21" s="17">
        <v>360.45</v>
      </c>
      <c r="BN21" s="17">
        <v>367.25</v>
      </c>
      <c r="BO21" s="17">
        <v>382.43</v>
      </c>
      <c r="BP21" s="17">
        <v>394.2</v>
      </c>
      <c r="BQ21" s="17">
        <v>380.7</v>
      </c>
      <c r="BR21" s="17">
        <v>397.5</v>
      </c>
      <c r="BS21" s="17">
        <v>400.34</v>
      </c>
      <c r="BT21" s="45">
        <f t="shared" si="0"/>
        <v>33.615913490421192</v>
      </c>
      <c r="BU21" s="45">
        <f t="shared" si="1"/>
        <v>0.71446540880502518</v>
      </c>
    </row>
    <row r="22" spans="1:73" ht="15" customHeight="1" x14ac:dyDescent="0.3">
      <c r="A22" t="s">
        <v>27</v>
      </c>
      <c r="B22" s="3" t="s">
        <v>2</v>
      </c>
      <c r="C22" s="4">
        <v>50</v>
      </c>
      <c r="D22" s="4">
        <v>50</v>
      </c>
      <c r="E22" s="4">
        <v>75</v>
      </c>
      <c r="F22" s="4">
        <v>50</v>
      </c>
      <c r="G22" s="4">
        <v>50</v>
      </c>
      <c r="H22" s="4">
        <v>55</v>
      </c>
      <c r="I22" s="4">
        <v>50</v>
      </c>
      <c r="J22" s="4">
        <v>50</v>
      </c>
      <c r="K22" s="4">
        <v>70.586489493263997</v>
      </c>
      <c r="L22" s="4">
        <v>70.586489493263997</v>
      </c>
      <c r="M22" s="4">
        <v>77.5</v>
      </c>
      <c r="N22" s="4">
        <v>105.22</v>
      </c>
      <c r="O22" s="5">
        <v>101.666666666666</v>
      </c>
      <c r="P22" s="4">
        <v>90</v>
      </c>
      <c r="Q22" s="6">
        <v>106.666666666667</v>
      </c>
      <c r="R22" s="5">
        <v>108.5</v>
      </c>
      <c r="S22" s="5">
        <v>100</v>
      </c>
      <c r="T22" s="10">
        <v>105</v>
      </c>
      <c r="U22" s="8">
        <v>100</v>
      </c>
      <c r="V22" s="5">
        <v>98</v>
      </c>
      <c r="W22" s="7">
        <v>99.32</v>
      </c>
      <c r="X22" s="7">
        <v>97.88</v>
      </c>
      <c r="Y22" s="5">
        <v>100.57789921709765</v>
      </c>
      <c r="Z22" s="5">
        <v>200</v>
      </c>
      <c r="AA22" s="6">
        <v>233.333333333333</v>
      </c>
      <c r="AB22" s="5">
        <v>230</v>
      </c>
      <c r="AC22" s="5">
        <v>220</v>
      </c>
      <c r="AD22" s="5">
        <v>225.32154600000001</v>
      </c>
      <c r="AE22" s="5">
        <v>218.333333333333</v>
      </c>
      <c r="AF22" s="5">
        <v>220</v>
      </c>
      <c r="AG22" s="5">
        <v>200</v>
      </c>
      <c r="AH22" s="6">
        <v>220</v>
      </c>
      <c r="AI22" s="6">
        <v>225</v>
      </c>
      <c r="AJ22" s="6">
        <v>300</v>
      </c>
      <c r="AK22" s="15">
        <v>280</v>
      </c>
      <c r="AL22" s="6">
        <v>250</v>
      </c>
      <c r="AM22" s="6">
        <v>245.95</v>
      </c>
      <c r="AN22" s="6">
        <v>250</v>
      </c>
      <c r="AO22" s="6">
        <v>250</v>
      </c>
      <c r="AP22" s="15">
        <v>247</v>
      </c>
      <c r="AQ22" s="6">
        <v>250</v>
      </c>
      <c r="AR22" s="15">
        <v>249</v>
      </c>
      <c r="AS22" s="15">
        <v>250</v>
      </c>
      <c r="AT22" s="15">
        <v>255</v>
      </c>
      <c r="AU22" s="15">
        <v>259</v>
      </c>
      <c r="AV22" s="15">
        <v>257</v>
      </c>
      <c r="AW22" s="15">
        <v>259</v>
      </c>
      <c r="AX22" s="15">
        <v>263</v>
      </c>
      <c r="AY22" s="15">
        <v>260</v>
      </c>
      <c r="AZ22" s="15">
        <v>261</v>
      </c>
      <c r="BA22" s="4">
        <v>300</v>
      </c>
      <c r="BB22" s="17">
        <v>348</v>
      </c>
      <c r="BC22" s="17">
        <v>150</v>
      </c>
      <c r="BD22" s="17">
        <v>153</v>
      </c>
      <c r="BE22" s="17">
        <v>170.2</v>
      </c>
      <c r="BF22" s="17">
        <v>180.18</v>
      </c>
      <c r="BG22" s="17">
        <v>192.48</v>
      </c>
      <c r="BH22" s="17">
        <v>205.47</v>
      </c>
      <c r="BI22" s="17">
        <v>220.3</v>
      </c>
      <c r="BJ22" s="17">
        <v>250.15</v>
      </c>
      <c r="BK22" s="17">
        <v>267.29000000000002</v>
      </c>
      <c r="BL22" s="17">
        <v>289.55</v>
      </c>
      <c r="BM22" s="17">
        <v>297.33999999999997</v>
      </c>
      <c r="BN22" s="17">
        <v>320.14999999999998</v>
      </c>
      <c r="BO22" s="17">
        <v>340.08</v>
      </c>
      <c r="BP22" s="17">
        <v>358.03</v>
      </c>
      <c r="BQ22" s="17">
        <v>360.13</v>
      </c>
      <c r="BR22" s="17">
        <v>370.23</v>
      </c>
      <c r="BS22" s="17">
        <v>376.41</v>
      </c>
      <c r="BT22" s="45">
        <f t="shared" si="0"/>
        <v>95.55798004987534</v>
      </c>
      <c r="BU22" s="45">
        <f t="shared" si="1"/>
        <v>1.6692326391702472</v>
      </c>
    </row>
    <row r="23" spans="1:73" ht="15" customHeight="1" x14ac:dyDescent="0.3">
      <c r="A23" t="s">
        <v>28</v>
      </c>
      <c r="B23" s="3" t="s">
        <v>2</v>
      </c>
      <c r="C23" s="4">
        <v>50</v>
      </c>
      <c r="D23" s="4">
        <v>50</v>
      </c>
      <c r="E23" s="4">
        <v>50</v>
      </c>
      <c r="F23" s="4">
        <v>50</v>
      </c>
      <c r="G23" s="4">
        <v>50</v>
      </c>
      <c r="H23" s="4">
        <v>50.55</v>
      </c>
      <c r="I23" s="4">
        <v>50</v>
      </c>
      <c r="J23" s="30">
        <v>50.104999999999997</v>
      </c>
      <c r="K23" s="30">
        <v>50.210220499999998</v>
      </c>
      <c r="L23" s="4">
        <v>50.75</v>
      </c>
      <c r="M23" s="4">
        <v>52.45</v>
      </c>
      <c r="N23" s="4">
        <v>100.75</v>
      </c>
      <c r="O23" s="5">
        <v>100</v>
      </c>
      <c r="P23" s="4">
        <v>102</v>
      </c>
      <c r="Q23" s="6">
        <v>100.26</v>
      </c>
      <c r="R23" s="5">
        <v>102.666666666667</v>
      </c>
      <c r="S23" s="5">
        <v>100.54</v>
      </c>
      <c r="T23" s="13">
        <v>101.6033333333335</v>
      </c>
      <c r="U23" s="8">
        <v>100</v>
      </c>
      <c r="V23" s="5">
        <v>120</v>
      </c>
      <c r="W23" s="7">
        <v>120.6</v>
      </c>
      <c r="X23" s="10">
        <v>125</v>
      </c>
      <c r="Y23" s="5">
        <v>146.66</v>
      </c>
      <c r="Z23" s="10">
        <v>173.187368186296</v>
      </c>
      <c r="AA23" s="6">
        <v>180</v>
      </c>
      <c r="AB23" s="5">
        <v>150</v>
      </c>
      <c r="AC23" s="5">
        <v>145</v>
      </c>
      <c r="AD23" s="7">
        <v>150.321054</v>
      </c>
      <c r="AE23" s="24">
        <v>156.3302635</v>
      </c>
      <c r="AF23" s="24">
        <v>160</v>
      </c>
      <c r="AG23" s="24">
        <v>158</v>
      </c>
      <c r="AH23" s="6">
        <v>165</v>
      </c>
      <c r="AI23" s="6">
        <v>165</v>
      </c>
      <c r="AJ23" s="6">
        <v>200</v>
      </c>
      <c r="AK23" s="15">
        <v>190</v>
      </c>
      <c r="AL23" s="6">
        <v>180</v>
      </c>
      <c r="AM23" s="6">
        <v>180.94</v>
      </c>
      <c r="AN23" s="6">
        <v>170</v>
      </c>
      <c r="AO23" s="26">
        <v>200</v>
      </c>
      <c r="AP23" s="27">
        <v>192</v>
      </c>
      <c r="AQ23" s="27">
        <v>195</v>
      </c>
      <c r="AR23" s="27">
        <v>195.36</v>
      </c>
      <c r="AS23" s="27">
        <v>198</v>
      </c>
      <c r="AT23" s="27">
        <v>200</v>
      </c>
      <c r="AU23" s="27">
        <v>210</v>
      </c>
      <c r="AV23" s="27">
        <v>218</v>
      </c>
      <c r="AW23" s="27">
        <v>220</v>
      </c>
      <c r="AX23" s="27">
        <v>245</v>
      </c>
      <c r="AY23" s="27">
        <v>250</v>
      </c>
      <c r="AZ23" s="27">
        <v>248</v>
      </c>
      <c r="BA23" s="4">
        <v>250</v>
      </c>
      <c r="BB23" s="4">
        <v>250</v>
      </c>
      <c r="BC23" s="17">
        <v>255</v>
      </c>
      <c r="BD23" s="17">
        <v>258</v>
      </c>
      <c r="BE23" s="17">
        <v>270.3</v>
      </c>
      <c r="BF23" s="17">
        <v>300.27</v>
      </c>
      <c r="BG23" s="17">
        <v>331.69</v>
      </c>
      <c r="BH23" s="17">
        <v>337.56</v>
      </c>
      <c r="BI23" s="17">
        <v>345.3</v>
      </c>
      <c r="BJ23" s="17">
        <v>353.28</v>
      </c>
      <c r="BK23" s="17">
        <v>355.9</v>
      </c>
      <c r="BL23" s="17">
        <v>360.15</v>
      </c>
      <c r="BM23" s="17">
        <v>358.24</v>
      </c>
      <c r="BN23" s="17">
        <v>364.21</v>
      </c>
      <c r="BO23" s="17">
        <v>382.15</v>
      </c>
      <c r="BP23" s="17">
        <v>390.55</v>
      </c>
      <c r="BQ23" s="17">
        <v>398.21</v>
      </c>
      <c r="BR23" s="17">
        <v>400.25</v>
      </c>
      <c r="BS23" s="17">
        <v>410.31</v>
      </c>
      <c r="BT23" s="45">
        <f t="shared" si="0"/>
        <v>23.702855075522329</v>
      </c>
      <c r="BU23" s="45">
        <f t="shared" si="1"/>
        <v>2.5134291068082453</v>
      </c>
    </row>
    <row r="24" spans="1:73" ht="15" customHeight="1" x14ac:dyDescent="0.3">
      <c r="A24" t="s">
        <v>29</v>
      </c>
      <c r="B24" s="3" t="s">
        <v>2</v>
      </c>
      <c r="C24" s="4">
        <v>75</v>
      </c>
      <c r="D24" s="4">
        <v>100</v>
      </c>
      <c r="E24" s="4">
        <v>75</v>
      </c>
      <c r="F24" s="4">
        <v>75</v>
      </c>
      <c r="G24" s="4">
        <v>100</v>
      </c>
      <c r="H24" s="4">
        <v>102</v>
      </c>
      <c r="I24" s="4">
        <v>75</v>
      </c>
      <c r="J24" s="4">
        <v>75</v>
      </c>
      <c r="K24" s="4">
        <v>75</v>
      </c>
      <c r="L24" s="4">
        <v>101.30521339882345</v>
      </c>
      <c r="M24" s="4">
        <v>100</v>
      </c>
      <c r="N24" s="4">
        <v>200</v>
      </c>
      <c r="O24" s="5">
        <v>125</v>
      </c>
      <c r="P24" s="4">
        <v>120</v>
      </c>
      <c r="Q24" s="6">
        <v>150</v>
      </c>
      <c r="R24" s="5">
        <v>166.66666666666666</v>
      </c>
      <c r="S24" s="5">
        <v>143.333333333333</v>
      </c>
      <c r="T24" s="10">
        <v>144.6</v>
      </c>
      <c r="U24" s="8">
        <v>145</v>
      </c>
      <c r="V24" s="5">
        <v>150</v>
      </c>
      <c r="W24" s="51">
        <v>150.666666666666</v>
      </c>
      <c r="X24" s="10">
        <v>156.666666666667</v>
      </c>
      <c r="Y24" s="5">
        <v>145</v>
      </c>
      <c r="Z24" s="5">
        <v>156.66666666666666</v>
      </c>
      <c r="AA24" s="6">
        <v>170</v>
      </c>
      <c r="AB24" s="5">
        <v>150</v>
      </c>
      <c r="AC24" s="5">
        <v>120</v>
      </c>
      <c r="AD24" s="7">
        <v>130.98754099999999</v>
      </c>
      <c r="AE24" s="24">
        <v>125.6</v>
      </c>
      <c r="AF24" s="24">
        <v>130</v>
      </c>
      <c r="AG24" s="5">
        <v>128</v>
      </c>
      <c r="AH24" s="6">
        <v>150</v>
      </c>
      <c r="AI24" s="12">
        <v>140</v>
      </c>
      <c r="AJ24" s="6">
        <v>200</v>
      </c>
      <c r="AK24" s="15">
        <v>185</v>
      </c>
      <c r="AL24" s="6">
        <v>150</v>
      </c>
      <c r="AM24" s="6">
        <v>143.333333333333</v>
      </c>
      <c r="AN24" s="6">
        <v>140</v>
      </c>
      <c r="AO24" s="26">
        <v>149.30000000000001</v>
      </c>
      <c r="AP24" s="27">
        <v>147.22</v>
      </c>
      <c r="AQ24" s="6">
        <v>153.333333333333</v>
      </c>
      <c r="AR24" s="15">
        <v>152</v>
      </c>
      <c r="AS24" s="15">
        <v>150</v>
      </c>
      <c r="AT24" s="15">
        <v>153</v>
      </c>
      <c r="AU24" s="15">
        <v>155</v>
      </c>
      <c r="AV24" s="15">
        <v>155</v>
      </c>
      <c r="AW24" s="15">
        <v>158</v>
      </c>
      <c r="AX24" s="15">
        <v>160</v>
      </c>
      <c r="AY24" s="15">
        <v>157</v>
      </c>
      <c r="AZ24" s="15">
        <v>160</v>
      </c>
      <c r="BA24" s="4">
        <v>150</v>
      </c>
      <c r="BB24" s="17">
        <v>167</v>
      </c>
      <c r="BC24" s="17">
        <v>170</v>
      </c>
      <c r="BD24" s="17">
        <v>173</v>
      </c>
      <c r="BE24" s="17">
        <v>197.2</v>
      </c>
      <c r="BF24" s="17">
        <v>210.28</v>
      </c>
      <c r="BG24" s="17">
        <v>239.64</v>
      </c>
      <c r="BH24" s="17">
        <v>254.88</v>
      </c>
      <c r="BI24" s="17">
        <v>260.14</v>
      </c>
      <c r="BJ24" s="17">
        <v>270.22000000000003</v>
      </c>
      <c r="BK24" s="17">
        <v>276.22000000000003</v>
      </c>
      <c r="BL24" s="17">
        <v>275.64</v>
      </c>
      <c r="BM24" s="17">
        <v>282.33999999999997</v>
      </c>
      <c r="BN24" s="17">
        <v>297.25</v>
      </c>
      <c r="BO24" s="17">
        <v>300.08</v>
      </c>
      <c r="BP24" s="17">
        <v>307.25</v>
      </c>
      <c r="BQ24" s="17">
        <v>320.39999999999998</v>
      </c>
      <c r="BR24" s="17">
        <v>340.25</v>
      </c>
      <c r="BS24" s="17">
        <v>347.14</v>
      </c>
      <c r="BT24" s="45">
        <f t="shared" si="0"/>
        <v>44.858955099315644</v>
      </c>
      <c r="BU24" s="45">
        <f t="shared" si="1"/>
        <v>2.0249816311535596</v>
      </c>
    </row>
    <row r="25" spans="1:73" ht="15" customHeight="1" x14ac:dyDescent="0.3">
      <c r="A25" t="s">
        <v>30</v>
      </c>
      <c r="B25" s="3" t="s">
        <v>2</v>
      </c>
      <c r="C25" s="4">
        <v>74.166666666666998</v>
      </c>
      <c r="D25" s="4">
        <v>73.333333333333002</v>
      </c>
      <c r="E25" s="4">
        <v>72.5</v>
      </c>
      <c r="F25" s="4">
        <v>77.5</v>
      </c>
      <c r="G25" s="4">
        <v>76.666666666666998</v>
      </c>
      <c r="H25" s="4">
        <v>100</v>
      </c>
      <c r="I25" s="4">
        <v>100</v>
      </c>
      <c r="J25" s="4">
        <v>102</v>
      </c>
      <c r="K25" s="4">
        <v>103.39922917942454</v>
      </c>
      <c r="L25" s="4">
        <v>100.565147262369</v>
      </c>
      <c r="M25" s="4">
        <v>111.666666666667</v>
      </c>
      <c r="N25" s="4">
        <v>150.25</v>
      </c>
      <c r="O25" s="5">
        <v>132.5</v>
      </c>
      <c r="P25" s="4">
        <v>120</v>
      </c>
      <c r="Q25" s="6">
        <v>136.88999999999999</v>
      </c>
      <c r="R25" s="5">
        <v>137.5</v>
      </c>
      <c r="S25" s="5">
        <v>146.666666666667</v>
      </c>
      <c r="T25" s="10">
        <v>154</v>
      </c>
      <c r="U25" s="8">
        <v>150</v>
      </c>
      <c r="V25" s="5">
        <v>142</v>
      </c>
      <c r="W25" s="51">
        <v>145</v>
      </c>
      <c r="X25" s="10">
        <v>175</v>
      </c>
      <c r="Y25" s="5">
        <v>167.5</v>
      </c>
      <c r="Z25" s="5">
        <v>185</v>
      </c>
      <c r="AA25" s="6">
        <v>195</v>
      </c>
      <c r="AB25" s="5">
        <v>192.42857142857099</v>
      </c>
      <c r="AC25" s="5">
        <v>189.36</v>
      </c>
      <c r="AD25" s="5">
        <v>190.32165409999999</v>
      </c>
      <c r="AE25" s="5">
        <v>190.42204510571418</v>
      </c>
      <c r="AF25" s="5">
        <v>190.5</v>
      </c>
      <c r="AG25" s="5">
        <v>190</v>
      </c>
      <c r="AH25" s="6">
        <v>198.57142857142799</v>
      </c>
      <c r="AI25" s="6">
        <v>199</v>
      </c>
      <c r="AJ25" s="6">
        <v>178.57142857142799</v>
      </c>
      <c r="AK25" s="15">
        <v>180</v>
      </c>
      <c r="AL25" s="6">
        <v>165</v>
      </c>
      <c r="AM25" s="6">
        <v>155</v>
      </c>
      <c r="AN25" s="6">
        <v>171.42857142857099</v>
      </c>
      <c r="AO25" s="26">
        <v>154.1</v>
      </c>
      <c r="AP25" s="27">
        <v>160</v>
      </c>
      <c r="AQ25" s="6">
        <v>152</v>
      </c>
      <c r="AR25" s="15">
        <v>155</v>
      </c>
      <c r="AS25" s="15">
        <v>153</v>
      </c>
      <c r="AT25" s="15">
        <v>200</v>
      </c>
      <c r="AU25" s="15">
        <v>180</v>
      </c>
      <c r="AV25" s="15">
        <v>190</v>
      </c>
      <c r="AW25" s="15">
        <v>185</v>
      </c>
      <c r="AX25" s="15">
        <v>190</v>
      </c>
      <c r="AY25" s="15">
        <v>197</v>
      </c>
      <c r="AZ25" s="15">
        <v>194</v>
      </c>
      <c r="BA25" s="4">
        <v>185</v>
      </c>
      <c r="BB25" s="17">
        <v>192</v>
      </c>
      <c r="BC25" s="17">
        <v>194</v>
      </c>
      <c r="BD25" s="17">
        <v>198</v>
      </c>
      <c r="BE25" s="17">
        <v>204.3</v>
      </c>
      <c r="BF25" s="17">
        <v>283.56</v>
      </c>
      <c r="BG25" s="17">
        <v>300.75</v>
      </c>
      <c r="BH25" s="17">
        <v>325.79000000000002</v>
      </c>
      <c r="BI25" s="17">
        <v>355.2</v>
      </c>
      <c r="BJ25" s="17">
        <v>389.74</v>
      </c>
      <c r="BK25" s="17">
        <v>400.15</v>
      </c>
      <c r="BL25" s="17">
        <v>405.28</v>
      </c>
      <c r="BM25" s="17">
        <v>420.13</v>
      </c>
      <c r="BN25" s="17">
        <v>432.09</v>
      </c>
      <c r="BO25" s="17">
        <v>450.17</v>
      </c>
      <c r="BP25" s="17">
        <v>458.22</v>
      </c>
      <c r="BQ25" s="17">
        <v>460.78</v>
      </c>
      <c r="BR25" s="17">
        <v>468.24</v>
      </c>
      <c r="BS25" s="17">
        <v>462.37</v>
      </c>
      <c r="BT25" s="45">
        <f t="shared" si="0"/>
        <v>53.738985868661679</v>
      </c>
      <c r="BU25" s="45">
        <f t="shared" si="1"/>
        <v>-1.2536306167777218</v>
      </c>
    </row>
    <row r="26" spans="1:73" ht="15" customHeight="1" x14ac:dyDescent="0.3">
      <c r="A26" t="s">
        <v>31</v>
      </c>
      <c r="B26" s="3" t="s">
        <v>2</v>
      </c>
      <c r="C26" s="5">
        <v>124.166666666667</v>
      </c>
      <c r="D26" s="5">
        <v>124.305555555555</v>
      </c>
      <c r="E26" s="5">
        <v>124.444444444444</v>
      </c>
      <c r="F26" s="5">
        <v>128.444444444444</v>
      </c>
      <c r="G26" s="5">
        <v>141.91919191919149</v>
      </c>
      <c r="H26" s="5">
        <v>141.91919191919149</v>
      </c>
      <c r="I26" s="5">
        <v>141.91919191919149</v>
      </c>
      <c r="J26" s="5">
        <v>141.91919191919149</v>
      </c>
      <c r="K26" s="5">
        <v>141.91919191919149</v>
      </c>
      <c r="L26" s="5">
        <v>140.94970749435851</v>
      </c>
      <c r="M26" s="5">
        <v>168.5</v>
      </c>
      <c r="N26" s="5">
        <v>178.5</v>
      </c>
      <c r="O26" s="5">
        <v>150.588235294117</v>
      </c>
      <c r="P26" s="5">
        <v>143.529411764705</v>
      </c>
      <c r="Q26" s="5">
        <v>140.95238095238099</v>
      </c>
      <c r="R26" s="5">
        <v>148.333333333333</v>
      </c>
      <c r="S26" s="5">
        <v>143.82352941176501</v>
      </c>
      <c r="T26" s="5">
        <v>140.555555555556</v>
      </c>
      <c r="U26" s="5">
        <v>143.333333333333</v>
      </c>
      <c r="V26" s="5">
        <v>167.05882352941177</v>
      </c>
      <c r="W26" s="5">
        <v>171.25</v>
      </c>
      <c r="X26" s="5">
        <v>170.55</v>
      </c>
      <c r="Y26" s="5">
        <v>174.66</v>
      </c>
      <c r="Z26" s="5">
        <v>206.42143859278301</v>
      </c>
      <c r="AA26" s="6">
        <v>217.61904761904799</v>
      </c>
      <c r="AB26" s="5">
        <v>210.17647058823499</v>
      </c>
      <c r="AC26" s="5">
        <v>200</v>
      </c>
      <c r="AD26" s="5">
        <v>210.23154</v>
      </c>
      <c r="AE26" s="24">
        <v>210.48</v>
      </c>
      <c r="AF26" s="24">
        <v>215</v>
      </c>
      <c r="AG26" s="24">
        <v>220</v>
      </c>
      <c r="AH26" s="6">
        <v>230.28571428571399</v>
      </c>
      <c r="AI26" s="6">
        <v>240</v>
      </c>
      <c r="AJ26" s="6">
        <v>221.42857142857099</v>
      </c>
      <c r="AK26" s="15">
        <v>225</v>
      </c>
      <c r="AL26" s="6">
        <v>245.23809523809501</v>
      </c>
      <c r="AM26" s="6">
        <v>235.789473684211</v>
      </c>
      <c r="AN26" s="6">
        <v>250</v>
      </c>
      <c r="AO26" s="26">
        <v>228.42105263157899</v>
      </c>
      <c r="AP26" s="27">
        <v>240</v>
      </c>
      <c r="AQ26" s="6">
        <v>250</v>
      </c>
      <c r="AR26" s="15">
        <v>245</v>
      </c>
      <c r="AS26" s="15">
        <v>250</v>
      </c>
      <c r="AT26" s="15">
        <v>247</v>
      </c>
      <c r="AU26" s="15">
        <v>248</v>
      </c>
      <c r="AV26" s="15">
        <v>250</v>
      </c>
      <c r="AW26" s="15">
        <v>250</v>
      </c>
      <c r="AX26" s="15">
        <v>270</v>
      </c>
      <c r="AY26" s="15">
        <v>274</v>
      </c>
      <c r="AZ26" s="15">
        <v>275</v>
      </c>
      <c r="BA26" s="4">
        <v>276.92307692307691</v>
      </c>
      <c r="BB26" s="17">
        <v>300</v>
      </c>
      <c r="BC26" s="17">
        <v>320</v>
      </c>
      <c r="BD26" s="17">
        <v>324</v>
      </c>
      <c r="BE26" s="17">
        <v>348</v>
      </c>
      <c r="BF26" s="17">
        <v>376.82</v>
      </c>
      <c r="BG26" s="17">
        <v>394.12</v>
      </c>
      <c r="BH26" s="17">
        <v>400.62</v>
      </c>
      <c r="BI26" s="17">
        <v>408.64</v>
      </c>
      <c r="BJ26" s="17">
        <v>420.87</v>
      </c>
      <c r="BK26" s="17">
        <v>428.73</v>
      </c>
      <c r="BL26" s="17">
        <v>427.45</v>
      </c>
      <c r="BM26" s="17">
        <v>438.2</v>
      </c>
      <c r="BN26" s="17">
        <v>451.03</v>
      </c>
      <c r="BO26" s="17">
        <v>450.28</v>
      </c>
      <c r="BP26" s="17">
        <v>457.56</v>
      </c>
      <c r="BQ26" s="17">
        <v>460.2</v>
      </c>
      <c r="BR26" s="17">
        <v>490.3</v>
      </c>
      <c r="BS26" s="17">
        <v>497.28</v>
      </c>
      <c r="BT26" s="45">
        <f t="shared" si="0"/>
        <v>26.174769105856079</v>
      </c>
      <c r="BU26" s="45">
        <f t="shared" si="1"/>
        <v>1.4236181929430882</v>
      </c>
    </row>
    <row r="27" spans="1:73" ht="15" customHeight="1" x14ac:dyDescent="0.3">
      <c r="A27" t="s">
        <v>32</v>
      </c>
      <c r="B27" s="3" t="s">
        <v>2</v>
      </c>
      <c r="C27" s="4">
        <v>100</v>
      </c>
      <c r="D27" s="4">
        <v>100</v>
      </c>
      <c r="E27" s="4">
        <v>100</v>
      </c>
      <c r="F27" s="4">
        <v>100</v>
      </c>
      <c r="G27" s="4">
        <v>100</v>
      </c>
      <c r="H27" s="4">
        <v>100</v>
      </c>
      <c r="I27" s="4">
        <v>100</v>
      </c>
      <c r="J27" s="4">
        <v>114.99999999999901</v>
      </c>
      <c r="K27" s="30">
        <v>115.514499999999</v>
      </c>
      <c r="L27" s="41">
        <v>115.514499999999</v>
      </c>
      <c r="M27" s="4">
        <v>115.36</v>
      </c>
      <c r="N27" s="4">
        <v>180.58</v>
      </c>
      <c r="O27" s="5">
        <v>150</v>
      </c>
      <c r="P27" s="4">
        <v>103.333333333333</v>
      </c>
      <c r="Q27" s="6">
        <v>100</v>
      </c>
      <c r="R27" s="5">
        <v>150</v>
      </c>
      <c r="S27" s="5">
        <v>158.78</v>
      </c>
      <c r="T27" s="10">
        <v>150</v>
      </c>
      <c r="U27" s="8">
        <v>151.33000000000001</v>
      </c>
      <c r="V27" s="42">
        <v>150</v>
      </c>
      <c r="W27" s="51">
        <v>146.32</v>
      </c>
      <c r="X27" s="10">
        <v>145</v>
      </c>
      <c r="Y27" s="5">
        <v>206.66</v>
      </c>
      <c r="Z27" s="5">
        <v>233.33333333333334</v>
      </c>
      <c r="AA27" s="6">
        <v>240</v>
      </c>
      <c r="AB27" s="5">
        <v>235</v>
      </c>
      <c r="AC27" s="5">
        <v>225</v>
      </c>
      <c r="AD27" s="7">
        <v>230.23154199999999</v>
      </c>
      <c r="AE27" s="7">
        <v>232.7129750666667</v>
      </c>
      <c r="AF27" s="7">
        <v>235</v>
      </c>
      <c r="AG27" s="5">
        <v>230</v>
      </c>
      <c r="AH27" s="6">
        <v>255</v>
      </c>
      <c r="AI27" s="12">
        <v>258</v>
      </c>
      <c r="AJ27" s="6">
        <v>270</v>
      </c>
      <c r="AK27" s="15">
        <v>260</v>
      </c>
      <c r="AL27" s="6">
        <v>240</v>
      </c>
      <c r="AM27" s="6">
        <v>233.333333333333</v>
      </c>
      <c r="AN27" s="6">
        <v>228.333333333333</v>
      </c>
      <c r="AO27" s="6">
        <v>233.84016812341497</v>
      </c>
      <c r="AP27" s="15">
        <v>230</v>
      </c>
      <c r="AQ27" s="15">
        <v>230.3653206923</v>
      </c>
      <c r="AR27" s="15">
        <v>229</v>
      </c>
      <c r="AS27" s="15">
        <v>230</v>
      </c>
      <c r="AT27" s="15">
        <v>235</v>
      </c>
      <c r="AU27" s="15">
        <v>237</v>
      </c>
      <c r="AV27" s="15">
        <v>245</v>
      </c>
      <c r="AW27" s="15">
        <v>247</v>
      </c>
      <c r="AX27" s="15">
        <v>260</v>
      </c>
      <c r="AY27" s="15">
        <v>258</v>
      </c>
      <c r="AZ27" s="15">
        <v>260</v>
      </c>
      <c r="BA27" s="4">
        <v>280</v>
      </c>
      <c r="BB27" s="17">
        <v>297</v>
      </c>
      <c r="BC27" s="17">
        <v>300</v>
      </c>
      <c r="BD27" s="17">
        <v>305</v>
      </c>
      <c r="BE27" s="17">
        <v>358.2</v>
      </c>
      <c r="BF27" s="17">
        <v>386.15</v>
      </c>
      <c r="BG27" s="17">
        <v>399.72</v>
      </c>
      <c r="BH27" s="17">
        <v>422.16</v>
      </c>
      <c r="BI27" s="17">
        <v>438.45</v>
      </c>
      <c r="BJ27" s="17">
        <v>450.22</v>
      </c>
      <c r="BK27" s="17">
        <v>450.09</v>
      </c>
      <c r="BL27" s="17">
        <v>440.78</v>
      </c>
      <c r="BM27" s="17">
        <v>482.3</v>
      </c>
      <c r="BN27" s="17">
        <v>500.23</v>
      </c>
      <c r="BO27" s="17">
        <v>505.1</v>
      </c>
      <c r="BP27" s="17">
        <v>509.78</v>
      </c>
      <c r="BQ27" s="17">
        <v>520.04</v>
      </c>
      <c r="BR27" s="17">
        <v>540.32000000000005</v>
      </c>
      <c r="BS27" s="17">
        <v>537.46</v>
      </c>
      <c r="BT27" s="45">
        <f t="shared" si="0"/>
        <v>34.459121384969478</v>
      </c>
      <c r="BU27" s="45">
        <f t="shared" si="1"/>
        <v>-0.52931596091205457</v>
      </c>
    </row>
    <row r="28" spans="1:73" ht="15" customHeight="1" x14ac:dyDescent="0.3">
      <c r="A28" t="s">
        <v>33</v>
      </c>
      <c r="B28" s="3" t="s">
        <v>2</v>
      </c>
      <c r="C28" s="5">
        <v>68</v>
      </c>
      <c r="D28" s="5">
        <v>100</v>
      </c>
      <c r="E28" s="5">
        <v>100</v>
      </c>
      <c r="F28" s="5">
        <v>100</v>
      </c>
      <c r="G28" s="5">
        <v>100</v>
      </c>
      <c r="H28" s="5">
        <v>100</v>
      </c>
      <c r="I28" s="5">
        <v>100</v>
      </c>
      <c r="J28" s="5">
        <v>100</v>
      </c>
      <c r="K28" s="5">
        <v>100</v>
      </c>
      <c r="L28" s="5">
        <v>100</v>
      </c>
      <c r="M28" s="5">
        <v>100</v>
      </c>
      <c r="N28" s="5">
        <v>120</v>
      </c>
      <c r="O28" s="5">
        <v>100</v>
      </c>
      <c r="P28" s="5">
        <v>107.5</v>
      </c>
      <c r="Q28" s="5">
        <v>120</v>
      </c>
      <c r="R28" s="5">
        <v>120</v>
      </c>
      <c r="S28" s="5">
        <v>120</v>
      </c>
      <c r="T28" s="5">
        <v>110</v>
      </c>
      <c r="U28" s="5">
        <v>105</v>
      </c>
      <c r="V28" s="5">
        <v>100</v>
      </c>
      <c r="W28" s="5">
        <v>105</v>
      </c>
      <c r="X28" s="5">
        <v>100.55</v>
      </c>
      <c r="Y28" s="5">
        <v>113.33</v>
      </c>
      <c r="Z28" s="5">
        <v>140</v>
      </c>
      <c r="AA28" s="6">
        <v>154.444444444444</v>
      </c>
      <c r="AB28" s="5">
        <v>141.66666666666666</v>
      </c>
      <c r="AC28" s="5">
        <v>100</v>
      </c>
      <c r="AD28" s="5">
        <v>110.251452</v>
      </c>
      <c r="AE28" s="5">
        <v>106.666666666666</v>
      </c>
      <c r="AF28" s="5">
        <v>115</v>
      </c>
      <c r="AG28" s="5">
        <v>120</v>
      </c>
      <c r="AH28" s="6">
        <v>150</v>
      </c>
      <c r="AI28" s="12">
        <v>145</v>
      </c>
      <c r="AJ28" s="6">
        <v>200</v>
      </c>
      <c r="AK28" s="15">
        <v>180</v>
      </c>
      <c r="AL28" s="6">
        <v>160</v>
      </c>
      <c r="AM28" s="6">
        <v>150</v>
      </c>
      <c r="AN28" s="6">
        <v>148.333333333333</v>
      </c>
      <c r="AO28" s="6">
        <v>152.69213442984608</v>
      </c>
      <c r="AP28" s="15">
        <v>150</v>
      </c>
      <c r="AQ28" s="6">
        <v>165</v>
      </c>
      <c r="AR28" s="15">
        <v>160</v>
      </c>
      <c r="AS28" s="15">
        <v>155</v>
      </c>
      <c r="AT28" s="15">
        <v>157</v>
      </c>
      <c r="AU28" s="15">
        <v>159</v>
      </c>
      <c r="AV28" s="15">
        <v>160</v>
      </c>
      <c r="AW28" s="15">
        <v>160</v>
      </c>
      <c r="AX28" s="15">
        <v>168</v>
      </c>
      <c r="AY28" s="15">
        <v>170</v>
      </c>
      <c r="AZ28" s="15">
        <v>170</v>
      </c>
      <c r="BA28" s="4">
        <v>183</v>
      </c>
      <c r="BB28" s="17">
        <v>195</v>
      </c>
      <c r="BC28" s="17">
        <v>198</v>
      </c>
      <c r="BD28" s="17">
        <v>200</v>
      </c>
      <c r="BE28" s="17">
        <v>230</v>
      </c>
      <c r="BF28" s="17">
        <v>273.27999999999997</v>
      </c>
      <c r="BG28" s="17">
        <v>288.77</v>
      </c>
      <c r="BH28" s="17">
        <v>310.25</v>
      </c>
      <c r="BI28" s="17">
        <v>350.67</v>
      </c>
      <c r="BJ28" s="17">
        <v>386.29</v>
      </c>
      <c r="BK28" s="17">
        <v>390.21</v>
      </c>
      <c r="BL28" s="17">
        <v>397.41</v>
      </c>
      <c r="BM28" s="17">
        <v>412.05</v>
      </c>
      <c r="BN28" s="17">
        <v>410.25</v>
      </c>
      <c r="BO28" s="17">
        <v>420.67</v>
      </c>
      <c r="BP28" s="17">
        <v>428.76</v>
      </c>
      <c r="BQ28" s="17">
        <v>430.5</v>
      </c>
      <c r="BR28" s="17">
        <v>445.28</v>
      </c>
      <c r="BS28" s="17">
        <v>475.1</v>
      </c>
      <c r="BT28" s="45">
        <f t="shared" si="0"/>
        <v>64.5254008380372</v>
      </c>
      <c r="BU28" s="45">
        <f t="shared" si="1"/>
        <v>6.6969098095580426</v>
      </c>
    </row>
    <row r="29" spans="1:73" ht="15" customHeight="1" x14ac:dyDescent="0.3">
      <c r="A29" t="s">
        <v>34</v>
      </c>
      <c r="B29" s="3" t="s">
        <v>2</v>
      </c>
      <c r="C29" s="5">
        <v>77.5</v>
      </c>
      <c r="D29" s="5">
        <v>85</v>
      </c>
      <c r="E29" s="5">
        <v>77.5</v>
      </c>
      <c r="F29" s="5">
        <v>81.25</v>
      </c>
      <c r="G29" s="5">
        <v>120.833333333333</v>
      </c>
      <c r="H29" s="5">
        <v>120.833333333333</v>
      </c>
      <c r="I29" s="5">
        <v>120.833333333333</v>
      </c>
      <c r="J29" s="5">
        <v>120.833333333333</v>
      </c>
      <c r="K29" s="5">
        <v>131.23408333333299</v>
      </c>
      <c r="L29" s="5">
        <v>135</v>
      </c>
      <c r="M29" s="5">
        <v>136.55000000000001</v>
      </c>
      <c r="N29" s="5">
        <v>200</v>
      </c>
      <c r="O29" s="5">
        <v>150.11000000000001</v>
      </c>
      <c r="P29" s="5">
        <v>127.5</v>
      </c>
      <c r="Q29" s="5">
        <v>156.666666666667</v>
      </c>
      <c r="R29" s="5">
        <v>166.666666666667</v>
      </c>
      <c r="S29" s="5">
        <v>172</v>
      </c>
      <c r="T29" s="5">
        <v>169.33333333333348</v>
      </c>
      <c r="U29" s="5">
        <v>70</v>
      </c>
      <c r="V29" s="5">
        <v>65</v>
      </c>
      <c r="W29" s="5">
        <v>64.75</v>
      </c>
      <c r="X29" s="5">
        <v>64.55</v>
      </c>
      <c r="Y29" s="5">
        <v>70.717519743756</v>
      </c>
      <c r="Z29" s="5">
        <v>150</v>
      </c>
      <c r="AA29" s="6">
        <v>160</v>
      </c>
      <c r="AB29" s="5">
        <v>157</v>
      </c>
      <c r="AC29" s="5">
        <v>145.32</v>
      </c>
      <c r="AD29" s="7">
        <v>150.3652147</v>
      </c>
      <c r="AE29" s="5">
        <v>148.6</v>
      </c>
      <c r="AF29" s="5">
        <v>150</v>
      </c>
      <c r="AG29" s="7">
        <v>150</v>
      </c>
      <c r="AH29" s="6">
        <v>165</v>
      </c>
      <c r="AI29" s="12">
        <v>168</v>
      </c>
      <c r="AJ29" s="6">
        <v>200</v>
      </c>
      <c r="AK29" s="15">
        <v>190</v>
      </c>
      <c r="AL29" s="6">
        <v>168.75</v>
      </c>
      <c r="AM29" s="6">
        <v>155.19999999999999</v>
      </c>
      <c r="AN29" s="6">
        <v>158.333333333333</v>
      </c>
      <c r="AO29" s="26">
        <v>156.666666666667</v>
      </c>
      <c r="AP29" s="27">
        <v>158</v>
      </c>
      <c r="AQ29" s="27">
        <v>157.04511810752584</v>
      </c>
      <c r="AR29" s="27">
        <v>159</v>
      </c>
      <c r="AS29" s="27">
        <v>160</v>
      </c>
      <c r="AT29" s="27">
        <v>162</v>
      </c>
      <c r="AU29" s="27">
        <v>161</v>
      </c>
      <c r="AV29" s="27">
        <v>164</v>
      </c>
      <c r="AW29" s="27">
        <v>165</v>
      </c>
      <c r="AX29" s="27">
        <v>168</v>
      </c>
      <c r="AY29" s="27">
        <v>170</v>
      </c>
      <c r="AZ29" s="27">
        <v>176</v>
      </c>
      <c r="BA29" s="4">
        <v>166.6</v>
      </c>
      <c r="BB29" s="17">
        <v>184</v>
      </c>
      <c r="BC29" s="17">
        <v>187</v>
      </c>
      <c r="BD29" s="17">
        <v>194</v>
      </c>
      <c r="BE29" s="17">
        <v>200</v>
      </c>
      <c r="BF29" s="17">
        <v>285.3</v>
      </c>
      <c r="BG29" s="17">
        <v>324.08999999999997</v>
      </c>
      <c r="BH29" s="17">
        <v>339.57</v>
      </c>
      <c r="BI29" s="17">
        <v>346.8</v>
      </c>
      <c r="BJ29" s="17">
        <v>350.08</v>
      </c>
      <c r="BK29" s="17">
        <v>360.55</v>
      </c>
      <c r="BL29" s="17">
        <v>355.72</v>
      </c>
      <c r="BM29" s="17">
        <v>359.34</v>
      </c>
      <c r="BN29" s="17">
        <v>364.25</v>
      </c>
      <c r="BO29" s="17">
        <v>370.8</v>
      </c>
      <c r="BP29" s="17">
        <v>374.08</v>
      </c>
      <c r="BQ29" s="17">
        <v>380.32</v>
      </c>
      <c r="BR29" s="17">
        <v>400.21</v>
      </c>
      <c r="BS29" s="17">
        <v>410.76</v>
      </c>
      <c r="BT29" s="45">
        <f t="shared" si="0"/>
        <v>26.742571507914477</v>
      </c>
      <c r="BU29" s="45">
        <f t="shared" si="1"/>
        <v>2.6361160390794862</v>
      </c>
    </row>
    <row r="30" spans="1:73" ht="15" customHeight="1" x14ac:dyDescent="0.3">
      <c r="A30" t="s">
        <v>35</v>
      </c>
      <c r="B30" s="3" t="s">
        <v>2</v>
      </c>
      <c r="C30" s="10">
        <v>73.571428571428598</v>
      </c>
      <c r="D30" s="10">
        <v>91.964285714285694</v>
      </c>
      <c r="E30" s="10">
        <v>65</v>
      </c>
      <c r="F30" s="10">
        <v>69.642857142856997</v>
      </c>
      <c r="G30" s="10">
        <v>65.833333333333002</v>
      </c>
      <c r="H30" s="10">
        <v>100</v>
      </c>
      <c r="I30" s="10">
        <v>100</v>
      </c>
      <c r="J30" s="10">
        <v>100</v>
      </c>
      <c r="K30" s="10">
        <v>100.25</v>
      </c>
      <c r="L30" s="10">
        <v>102.55</v>
      </c>
      <c r="M30" s="10">
        <v>108.22</v>
      </c>
      <c r="N30" s="10">
        <v>140.55000000000001</v>
      </c>
      <c r="O30" s="10">
        <v>120.55</v>
      </c>
      <c r="P30" s="10">
        <v>81.818181818181813</v>
      </c>
      <c r="Q30" s="10">
        <v>108.33333333333333</v>
      </c>
      <c r="R30" s="10">
        <v>109</v>
      </c>
      <c r="S30" s="10">
        <v>106.111111111111</v>
      </c>
      <c r="T30" s="10">
        <v>106.66666666666667</v>
      </c>
      <c r="U30" s="10">
        <v>108</v>
      </c>
      <c r="V30" s="10">
        <v>110</v>
      </c>
      <c r="W30" s="10">
        <v>122</v>
      </c>
      <c r="X30" s="10">
        <v>115.55</v>
      </c>
      <c r="Y30" s="10">
        <v>128.18</v>
      </c>
      <c r="Z30" s="5">
        <v>143.75</v>
      </c>
      <c r="AA30" s="6">
        <v>152</v>
      </c>
      <c r="AB30" s="5">
        <v>144.166666666666</v>
      </c>
      <c r="AC30" s="5">
        <v>140</v>
      </c>
      <c r="AD30" s="7">
        <v>145.22154699999999</v>
      </c>
      <c r="AE30" s="5">
        <v>143.166666666666</v>
      </c>
      <c r="AF30" s="5">
        <v>146</v>
      </c>
      <c r="AG30" s="7">
        <v>145</v>
      </c>
      <c r="AH30" s="6">
        <v>153.333333333333</v>
      </c>
      <c r="AI30" s="6">
        <v>155</v>
      </c>
      <c r="AJ30" s="6">
        <v>180</v>
      </c>
      <c r="AK30" s="15">
        <v>185</v>
      </c>
      <c r="AL30" s="6">
        <v>166.666666666666</v>
      </c>
      <c r="AM30" s="6">
        <v>158.18181818181799</v>
      </c>
      <c r="AN30" s="6">
        <v>170</v>
      </c>
      <c r="AO30" s="26">
        <v>178.5</v>
      </c>
      <c r="AP30" s="27">
        <v>175</v>
      </c>
      <c r="AQ30" s="6">
        <v>164.28571428571399</v>
      </c>
      <c r="AR30" s="15">
        <v>170</v>
      </c>
      <c r="AS30" s="15">
        <v>166</v>
      </c>
      <c r="AT30" s="15">
        <v>168</v>
      </c>
      <c r="AU30" s="15">
        <v>170</v>
      </c>
      <c r="AV30" s="15">
        <v>170</v>
      </c>
      <c r="AW30" s="15">
        <v>175</v>
      </c>
      <c r="AX30" s="15">
        <v>178</v>
      </c>
      <c r="AY30" s="15">
        <v>182</v>
      </c>
      <c r="AZ30" s="15">
        <v>180</v>
      </c>
      <c r="BA30" s="4">
        <v>194.4</v>
      </c>
      <c r="BB30" s="17">
        <v>205</v>
      </c>
      <c r="BC30" s="17">
        <v>220</v>
      </c>
      <c r="BD30" s="17">
        <v>226</v>
      </c>
      <c r="BE30" s="17">
        <v>267</v>
      </c>
      <c r="BF30" s="17">
        <v>294.25</v>
      </c>
      <c r="BG30" s="17">
        <v>320.45</v>
      </c>
      <c r="BH30" s="17">
        <v>325.66000000000003</v>
      </c>
      <c r="BI30" s="17">
        <v>360.4</v>
      </c>
      <c r="BJ30" s="17">
        <v>387.92</v>
      </c>
      <c r="BK30" s="17">
        <v>394.08</v>
      </c>
      <c r="BL30" s="17">
        <v>400.05</v>
      </c>
      <c r="BM30" s="17">
        <v>450.2</v>
      </c>
      <c r="BN30" s="17">
        <v>436.25</v>
      </c>
      <c r="BO30" s="17">
        <v>473.82</v>
      </c>
      <c r="BP30" s="17">
        <v>475.2</v>
      </c>
      <c r="BQ30" s="17">
        <v>482.14</v>
      </c>
      <c r="BR30" s="17">
        <v>500.09</v>
      </c>
      <c r="BS30" s="17">
        <v>520.46</v>
      </c>
      <c r="BT30" s="45">
        <f t="shared" si="0"/>
        <v>62.415353409268235</v>
      </c>
      <c r="BU30" s="45">
        <f t="shared" si="1"/>
        <v>4.0732668119738573</v>
      </c>
    </row>
    <row r="31" spans="1:73" ht="15" customHeight="1" x14ac:dyDescent="0.3">
      <c r="A31" t="s">
        <v>36</v>
      </c>
      <c r="B31" s="3" t="s">
        <v>2</v>
      </c>
      <c r="C31" s="5">
        <v>81.875</v>
      </c>
      <c r="D31" s="5">
        <v>81.4583333333333</v>
      </c>
      <c r="E31" s="5">
        <v>88.571428571428598</v>
      </c>
      <c r="F31" s="5">
        <v>80.25</v>
      </c>
      <c r="G31" s="5">
        <v>86.9444444444444</v>
      </c>
      <c r="H31" s="5">
        <v>83.3333333333333</v>
      </c>
      <c r="I31" s="5">
        <v>87.6388888888889</v>
      </c>
      <c r="J31" s="5">
        <v>85.357142857142847</v>
      </c>
      <c r="K31" s="5">
        <v>85.536392857142843</v>
      </c>
      <c r="L31" s="5">
        <v>85.536392857142843</v>
      </c>
      <c r="M31" s="5">
        <v>100.25</v>
      </c>
      <c r="N31" s="5">
        <v>120.5</v>
      </c>
      <c r="O31" s="5">
        <v>111.111111111111</v>
      </c>
      <c r="P31" s="5">
        <v>105</v>
      </c>
      <c r="Q31" s="5">
        <v>106.923076923076</v>
      </c>
      <c r="R31" s="5">
        <v>106.615384615384</v>
      </c>
      <c r="S31" s="5">
        <v>103.07692307692299</v>
      </c>
      <c r="T31" s="5">
        <v>108.25</v>
      </c>
      <c r="U31" s="5">
        <v>103</v>
      </c>
      <c r="V31" s="5">
        <v>105</v>
      </c>
      <c r="W31" s="5">
        <v>107</v>
      </c>
      <c r="X31" s="5">
        <v>105.88</v>
      </c>
      <c r="Y31" s="5">
        <v>107.39082008870419</v>
      </c>
      <c r="Z31" s="5">
        <v>145.71428571428572</v>
      </c>
      <c r="AA31" s="6">
        <v>152.72727272727201</v>
      </c>
      <c r="AB31" s="5">
        <v>144.166666666666</v>
      </c>
      <c r="AC31" s="5">
        <v>140.65</v>
      </c>
      <c r="AD31" s="7">
        <v>150.32541699999999</v>
      </c>
      <c r="AE31" s="7">
        <v>146.9673390984845</v>
      </c>
      <c r="AF31" s="7">
        <v>148.5</v>
      </c>
      <c r="AG31" s="5">
        <v>150</v>
      </c>
      <c r="AH31" s="6">
        <v>157.777777777777</v>
      </c>
      <c r="AI31" s="12">
        <v>159</v>
      </c>
      <c r="AJ31" s="6">
        <v>158.333333333333</v>
      </c>
      <c r="AK31" s="15">
        <v>160</v>
      </c>
      <c r="AL31" s="6">
        <v>149</v>
      </c>
      <c r="AM31" s="6">
        <v>142.72727272727201</v>
      </c>
      <c r="AN31" s="6">
        <v>164.28571428571399</v>
      </c>
      <c r="AO31" s="6">
        <v>161.73916108555599</v>
      </c>
      <c r="AP31" s="15">
        <v>162</v>
      </c>
      <c r="AQ31" s="6">
        <v>158.43788326129899</v>
      </c>
      <c r="AR31" s="15">
        <v>160</v>
      </c>
      <c r="AS31" s="15">
        <v>165</v>
      </c>
      <c r="AT31" s="15">
        <v>162</v>
      </c>
      <c r="AU31" s="15">
        <v>164</v>
      </c>
      <c r="AV31" s="15">
        <v>165</v>
      </c>
      <c r="AW31" s="15">
        <v>165</v>
      </c>
      <c r="AX31" s="15">
        <v>174</v>
      </c>
      <c r="AY31" s="15">
        <v>178</v>
      </c>
      <c r="AZ31" s="15">
        <v>180</v>
      </c>
      <c r="BA31" s="4">
        <v>171.25</v>
      </c>
      <c r="BB31" s="17">
        <v>180</v>
      </c>
      <c r="BC31" s="17">
        <v>186</v>
      </c>
      <c r="BD31" s="17">
        <v>194</v>
      </c>
      <c r="BE31" s="17">
        <v>200</v>
      </c>
      <c r="BF31" s="17">
        <v>250.79</v>
      </c>
      <c r="BG31" s="17">
        <v>263.45999999999998</v>
      </c>
      <c r="BH31" s="17">
        <v>275.64</v>
      </c>
      <c r="BI31" s="17">
        <v>289.47000000000003</v>
      </c>
      <c r="BJ31" s="17">
        <v>300.39999999999998</v>
      </c>
      <c r="BK31" s="17">
        <v>317.25</v>
      </c>
      <c r="BL31" s="17">
        <v>315.7</v>
      </c>
      <c r="BM31" s="17">
        <v>335.5</v>
      </c>
      <c r="BN31" s="17">
        <v>340.28</v>
      </c>
      <c r="BO31" s="17">
        <v>346.25</v>
      </c>
      <c r="BP31" s="17">
        <v>350.2</v>
      </c>
      <c r="BQ31" s="17">
        <v>355.43</v>
      </c>
      <c r="BR31" s="17">
        <v>369.15</v>
      </c>
      <c r="BS31" s="17">
        <v>376.58</v>
      </c>
      <c r="BT31" s="45">
        <f t="shared" si="0"/>
        <v>42.93630911713354</v>
      </c>
      <c r="BU31" s="45">
        <f t="shared" si="1"/>
        <v>2.0127319517811206</v>
      </c>
    </row>
    <row r="32" spans="1:73" ht="15" customHeight="1" x14ac:dyDescent="0.3">
      <c r="A32" t="s">
        <v>37</v>
      </c>
      <c r="B32" s="3" t="s">
        <v>2</v>
      </c>
      <c r="C32" s="5">
        <v>63.75</v>
      </c>
      <c r="D32" s="5">
        <v>62.49999999999995</v>
      </c>
      <c r="E32" s="5">
        <v>69.166666666666657</v>
      </c>
      <c r="F32" s="5">
        <v>85.58</v>
      </c>
      <c r="G32" s="5">
        <v>85.58</v>
      </c>
      <c r="H32" s="5">
        <v>85.58</v>
      </c>
      <c r="I32" s="5">
        <v>85.58</v>
      </c>
      <c r="J32" s="5">
        <v>101.75</v>
      </c>
      <c r="K32" s="5">
        <v>101.96367499999999</v>
      </c>
      <c r="L32" s="5">
        <v>118.582278659596</v>
      </c>
      <c r="M32" s="5">
        <v>118.782278659596</v>
      </c>
      <c r="N32" s="5">
        <v>158.582278659596</v>
      </c>
      <c r="O32" s="5">
        <v>143.636363636363</v>
      </c>
      <c r="P32" s="5">
        <v>151.81818181818099</v>
      </c>
      <c r="Q32" s="5">
        <v>157.5</v>
      </c>
      <c r="R32" s="5">
        <v>160</v>
      </c>
      <c r="S32" s="5">
        <v>155.71428571428501</v>
      </c>
      <c r="T32" s="5">
        <v>154.54545454545499</v>
      </c>
      <c r="U32" s="5">
        <v>157.142857142857</v>
      </c>
      <c r="V32" s="5">
        <v>150</v>
      </c>
      <c r="W32" s="5">
        <v>152.222222222222</v>
      </c>
      <c r="X32" s="5">
        <v>150.44</v>
      </c>
      <c r="Y32" s="5">
        <v>158.33000000000001</v>
      </c>
      <c r="Z32" s="5">
        <v>180.57142857142901</v>
      </c>
      <c r="AA32" s="6">
        <v>185</v>
      </c>
      <c r="AB32" s="5">
        <v>174.61538461538501</v>
      </c>
      <c r="AC32" s="5">
        <v>155</v>
      </c>
      <c r="AD32" s="5">
        <v>160.556487</v>
      </c>
      <c r="AE32" s="5">
        <v>158.44999999999999</v>
      </c>
      <c r="AF32" s="5">
        <v>160</v>
      </c>
      <c r="AG32" s="5">
        <v>159</v>
      </c>
      <c r="AH32" s="6">
        <v>161.81818181818201</v>
      </c>
      <c r="AI32" s="20">
        <v>160</v>
      </c>
      <c r="AJ32" s="6">
        <v>182.85714285714201</v>
      </c>
      <c r="AK32" s="15">
        <v>180</v>
      </c>
      <c r="AL32" s="6">
        <v>169.166666666666</v>
      </c>
      <c r="AM32" s="6">
        <v>167.5</v>
      </c>
      <c r="AN32" s="6">
        <v>194.166666666666</v>
      </c>
      <c r="AO32" s="6">
        <v>180.34111197025086</v>
      </c>
      <c r="AP32" s="15">
        <v>186</v>
      </c>
      <c r="AQ32" s="15">
        <v>180.7394851631</v>
      </c>
      <c r="AR32" s="15">
        <v>182</v>
      </c>
      <c r="AS32" s="15">
        <v>181</v>
      </c>
      <c r="AT32" s="15">
        <v>185</v>
      </c>
      <c r="AU32" s="15">
        <v>183</v>
      </c>
      <c r="AV32" s="15">
        <v>190</v>
      </c>
      <c r="AW32" s="15">
        <v>187</v>
      </c>
      <c r="AX32" s="15">
        <v>200</v>
      </c>
      <c r="AY32" s="15">
        <v>205</v>
      </c>
      <c r="AZ32" s="15">
        <v>203</v>
      </c>
      <c r="BA32" s="4">
        <v>195.555555555555</v>
      </c>
      <c r="BB32" s="17">
        <v>223</v>
      </c>
      <c r="BC32" s="17">
        <v>227</v>
      </c>
      <c r="BD32" s="17">
        <v>245</v>
      </c>
      <c r="BE32" s="17">
        <v>284.2</v>
      </c>
      <c r="BF32" s="17">
        <v>320.10000000000002</v>
      </c>
      <c r="BG32" s="17">
        <v>347.48</v>
      </c>
      <c r="BH32" s="17">
        <v>350.11</v>
      </c>
      <c r="BI32" s="17">
        <v>370.29</v>
      </c>
      <c r="BJ32" s="17">
        <v>385.39</v>
      </c>
      <c r="BK32" s="17">
        <v>189.46</v>
      </c>
      <c r="BL32" s="17">
        <v>190.45</v>
      </c>
      <c r="BM32" s="17">
        <v>197.55</v>
      </c>
      <c r="BN32" s="17">
        <v>200.07</v>
      </c>
      <c r="BO32" s="17">
        <v>202.15</v>
      </c>
      <c r="BP32" s="17">
        <v>206.4</v>
      </c>
      <c r="BQ32" s="17">
        <v>210.3</v>
      </c>
      <c r="BR32" s="17">
        <v>220.48</v>
      </c>
      <c r="BS32" s="17">
        <v>215.43</v>
      </c>
      <c r="BT32" s="45">
        <f t="shared" si="0"/>
        <v>-38.002187176240362</v>
      </c>
      <c r="BU32" s="45">
        <f t="shared" si="1"/>
        <v>-2.2904571843251014</v>
      </c>
    </row>
    <row r="33" spans="1:73" ht="15" customHeight="1" x14ac:dyDescent="0.3">
      <c r="A33" t="s">
        <v>38</v>
      </c>
      <c r="B33" s="3" t="s">
        <v>2</v>
      </c>
      <c r="C33" s="5">
        <v>87.5</v>
      </c>
      <c r="D33" s="5">
        <v>77.0833333333333</v>
      </c>
      <c r="E33" s="5">
        <v>85</v>
      </c>
      <c r="F33" s="5">
        <v>87.5</v>
      </c>
      <c r="G33" s="5">
        <v>92.5</v>
      </c>
      <c r="H33" s="5">
        <v>86.25</v>
      </c>
      <c r="I33" s="5">
        <v>85.5</v>
      </c>
      <c r="J33" s="5">
        <v>90</v>
      </c>
      <c r="K33" s="5">
        <v>90.188999999999993</v>
      </c>
      <c r="L33" s="5">
        <v>88.649491291933302</v>
      </c>
      <c r="M33" s="5">
        <v>116.6666666666665</v>
      </c>
      <c r="N33" s="5">
        <v>126.666666666667</v>
      </c>
      <c r="O33" s="5">
        <v>110</v>
      </c>
      <c r="P33" s="5">
        <v>78.571428571428569</v>
      </c>
      <c r="Q33" s="5">
        <v>80</v>
      </c>
      <c r="R33" s="5">
        <v>91.25</v>
      </c>
      <c r="S33" s="5">
        <v>92.5</v>
      </c>
      <c r="T33" s="5">
        <v>83.75</v>
      </c>
      <c r="U33" s="5">
        <v>93.75</v>
      </c>
      <c r="V33" s="5">
        <v>93</v>
      </c>
      <c r="W33" s="5">
        <v>111.66666666666667</v>
      </c>
      <c r="X33" s="5">
        <v>117.777777777778</v>
      </c>
      <c r="Y33" s="5">
        <v>123.63</v>
      </c>
      <c r="Z33" s="5">
        <v>114.28571428571429</v>
      </c>
      <c r="AA33" s="6">
        <v>120.25</v>
      </c>
      <c r="AB33" s="5">
        <v>105</v>
      </c>
      <c r="AC33" s="5">
        <v>95</v>
      </c>
      <c r="AD33" s="7">
        <v>100.52417</v>
      </c>
      <c r="AE33" s="5">
        <v>110.666666666666</v>
      </c>
      <c r="AF33" s="5">
        <v>115</v>
      </c>
      <c r="AG33" s="5">
        <v>115</v>
      </c>
      <c r="AH33" s="6">
        <v>135</v>
      </c>
      <c r="AI33" s="6">
        <v>125</v>
      </c>
      <c r="AJ33" s="6">
        <v>224</v>
      </c>
      <c r="AK33" s="15">
        <v>200</v>
      </c>
      <c r="AL33" s="6">
        <v>180</v>
      </c>
      <c r="AM33" s="6">
        <v>171.333333333333</v>
      </c>
      <c r="AN33" s="6">
        <v>171.666666666666</v>
      </c>
      <c r="AO33" s="26">
        <v>181.666666666666</v>
      </c>
      <c r="AP33" s="27">
        <v>178</v>
      </c>
      <c r="AQ33" s="27">
        <v>176.612640154584</v>
      </c>
      <c r="AR33" s="27">
        <v>180</v>
      </c>
      <c r="AS33" s="27">
        <v>180</v>
      </c>
      <c r="AT33" s="27">
        <v>183</v>
      </c>
      <c r="AU33" s="27">
        <v>185</v>
      </c>
      <c r="AV33" s="27">
        <v>190</v>
      </c>
      <c r="AW33" s="27">
        <v>190</v>
      </c>
      <c r="AX33" s="27">
        <v>220</v>
      </c>
      <c r="AY33" s="27">
        <v>230</v>
      </c>
      <c r="AZ33" s="27">
        <v>225</v>
      </c>
      <c r="BA33" s="4">
        <v>234</v>
      </c>
      <c r="BB33" s="17">
        <v>240</v>
      </c>
      <c r="BC33" s="17">
        <v>248</v>
      </c>
      <c r="BD33" s="17">
        <v>255</v>
      </c>
      <c r="BE33" s="17">
        <v>284.89999999999998</v>
      </c>
      <c r="BF33" s="17">
        <v>310.97000000000003</v>
      </c>
      <c r="BG33" s="17">
        <v>372.45</v>
      </c>
      <c r="BH33" s="17">
        <v>378.2</v>
      </c>
      <c r="BI33" s="17">
        <v>388.49</v>
      </c>
      <c r="BJ33" s="17">
        <v>394.55</v>
      </c>
      <c r="BK33" s="17">
        <v>400.25</v>
      </c>
      <c r="BL33" s="17">
        <v>408.64</v>
      </c>
      <c r="BM33" s="17">
        <v>425.03</v>
      </c>
      <c r="BN33" s="17">
        <v>435.2</v>
      </c>
      <c r="BO33" s="17">
        <v>467.22</v>
      </c>
      <c r="BP33" s="17">
        <v>473.17</v>
      </c>
      <c r="BQ33" s="17">
        <v>483.09</v>
      </c>
      <c r="BR33" s="17">
        <v>497.35</v>
      </c>
      <c r="BS33" s="17">
        <v>500.02</v>
      </c>
      <c r="BT33" s="45">
        <f t="shared" si="0"/>
        <v>34.25157739293865</v>
      </c>
      <c r="BU33" s="45">
        <f t="shared" si="1"/>
        <v>0.53684527998390652</v>
      </c>
    </row>
    <row r="34" spans="1:73" ht="15" customHeight="1" x14ac:dyDescent="0.3">
      <c r="A34" t="s">
        <v>39</v>
      </c>
      <c r="B34" s="3" t="s">
        <v>2</v>
      </c>
      <c r="C34" s="5">
        <v>100</v>
      </c>
      <c r="D34" s="5">
        <v>100</v>
      </c>
      <c r="E34" s="5">
        <v>100</v>
      </c>
      <c r="F34" s="5">
        <v>100</v>
      </c>
      <c r="G34" s="5">
        <v>100</v>
      </c>
      <c r="H34" s="5">
        <v>100</v>
      </c>
      <c r="I34" s="5">
        <v>100</v>
      </c>
      <c r="J34" s="5">
        <v>100</v>
      </c>
      <c r="K34" s="5">
        <v>100</v>
      </c>
      <c r="L34" s="5">
        <v>104.44</v>
      </c>
      <c r="M34" s="5">
        <v>105.678</v>
      </c>
      <c r="N34" s="5">
        <v>156.07142857142901</v>
      </c>
      <c r="O34" s="5">
        <v>128.333333333333</v>
      </c>
      <c r="P34" s="5">
        <v>121.25</v>
      </c>
      <c r="Q34" s="5">
        <v>100</v>
      </c>
      <c r="R34" s="5">
        <v>103.333333333333</v>
      </c>
      <c r="S34" s="5">
        <v>105</v>
      </c>
      <c r="T34" s="5">
        <v>105.5</v>
      </c>
      <c r="U34" s="5">
        <v>100.5</v>
      </c>
      <c r="V34" s="5">
        <v>100</v>
      </c>
      <c r="W34" s="5">
        <v>108.777777777777</v>
      </c>
      <c r="X34" s="5">
        <v>104.55</v>
      </c>
      <c r="Y34" s="5">
        <v>105</v>
      </c>
      <c r="Z34" s="5">
        <v>135.71428571428572</v>
      </c>
      <c r="AA34" s="6">
        <v>141.666666666666</v>
      </c>
      <c r="AB34" s="5">
        <v>156.666666666667</v>
      </c>
      <c r="AC34" s="5">
        <v>95.454545454545453</v>
      </c>
      <c r="AD34" s="5">
        <v>100.23145</v>
      </c>
      <c r="AE34" s="5">
        <v>96.363636363636402</v>
      </c>
      <c r="AF34" s="5">
        <v>100</v>
      </c>
      <c r="AG34" s="5">
        <v>110</v>
      </c>
      <c r="AH34" s="6">
        <v>121.875</v>
      </c>
      <c r="AI34" s="6">
        <v>125</v>
      </c>
      <c r="AJ34" s="6">
        <v>103.84615384615384</v>
      </c>
      <c r="AK34" s="15">
        <v>110</v>
      </c>
      <c r="AL34" s="6">
        <v>128.125</v>
      </c>
      <c r="AM34" s="6">
        <v>127.5</v>
      </c>
      <c r="AN34" s="6">
        <v>131.666666666666</v>
      </c>
      <c r="AO34" s="26">
        <v>132.5</v>
      </c>
      <c r="AP34" s="27">
        <v>135</v>
      </c>
      <c r="AQ34" s="6">
        <v>141.666666666666</v>
      </c>
      <c r="AR34" s="15">
        <v>140</v>
      </c>
      <c r="AS34" s="15">
        <v>145</v>
      </c>
      <c r="AT34" s="15">
        <v>148</v>
      </c>
      <c r="AU34" s="15">
        <v>150</v>
      </c>
      <c r="AV34" s="15">
        <v>150</v>
      </c>
      <c r="AW34" s="15">
        <v>155</v>
      </c>
      <c r="AX34" s="15">
        <v>157</v>
      </c>
      <c r="AY34" s="15">
        <v>155</v>
      </c>
      <c r="AZ34" s="15">
        <v>159</v>
      </c>
      <c r="BA34" s="4">
        <v>145</v>
      </c>
      <c r="BB34" s="17">
        <v>150</v>
      </c>
      <c r="BC34" s="17">
        <v>157</v>
      </c>
      <c r="BD34" s="17">
        <v>162</v>
      </c>
      <c r="BE34" s="17">
        <v>170</v>
      </c>
      <c r="BF34" s="17">
        <v>182.4</v>
      </c>
      <c r="BG34" s="17">
        <v>207.35</v>
      </c>
      <c r="BH34" s="17">
        <v>226.73</v>
      </c>
      <c r="BI34" s="17">
        <v>230.74</v>
      </c>
      <c r="BJ34" s="17">
        <v>245.3</v>
      </c>
      <c r="BK34" s="17">
        <v>255.1</v>
      </c>
      <c r="BL34" s="17">
        <v>260.27999999999997</v>
      </c>
      <c r="BM34" s="17">
        <v>270.3</v>
      </c>
      <c r="BN34" s="17">
        <v>276.2</v>
      </c>
      <c r="BO34" s="17">
        <v>290.67</v>
      </c>
      <c r="BP34" s="17">
        <v>297.11</v>
      </c>
      <c r="BQ34" s="17">
        <v>300.25</v>
      </c>
      <c r="BR34" s="17">
        <v>320.47000000000003</v>
      </c>
      <c r="BS34" s="17">
        <v>310.61</v>
      </c>
      <c r="BT34" s="45">
        <f t="shared" si="0"/>
        <v>49.799855317096707</v>
      </c>
      <c r="BU34" s="45">
        <f t="shared" si="1"/>
        <v>-3.0767310512684536</v>
      </c>
    </row>
    <row r="35" spans="1:73" ht="15" customHeight="1" x14ac:dyDescent="0.3">
      <c r="A35" t="s">
        <v>40</v>
      </c>
      <c r="B35" s="3" t="s">
        <v>2</v>
      </c>
      <c r="C35" s="30">
        <v>50.25</v>
      </c>
      <c r="D35" s="30">
        <v>50.25</v>
      </c>
      <c r="E35" s="4">
        <v>60</v>
      </c>
      <c r="F35" s="4">
        <v>60</v>
      </c>
      <c r="G35" s="4">
        <v>60</v>
      </c>
      <c r="H35" s="4">
        <v>60</v>
      </c>
      <c r="I35" s="4">
        <v>60</v>
      </c>
      <c r="J35" s="4">
        <v>60</v>
      </c>
      <c r="K35" s="4">
        <v>75.163178289828906</v>
      </c>
      <c r="L35" s="4">
        <v>75.55</v>
      </c>
      <c r="M35" s="4">
        <v>80</v>
      </c>
      <c r="N35" s="4">
        <v>85</v>
      </c>
      <c r="O35" s="5">
        <v>75</v>
      </c>
      <c r="P35" s="4">
        <v>100</v>
      </c>
      <c r="Q35" s="6">
        <v>100</v>
      </c>
      <c r="R35" s="5">
        <v>112.5</v>
      </c>
      <c r="S35" s="5">
        <v>110</v>
      </c>
      <c r="T35" s="10">
        <v>100</v>
      </c>
      <c r="U35" s="8">
        <v>105.11</v>
      </c>
      <c r="V35" s="42">
        <v>100</v>
      </c>
      <c r="W35" s="51">
        <v>100</v>
      </c>
      <c r="X35" s="42">
        <v>100.22</v>
      </c>
      <c r="Y35" s="5">
        <v>100</v>
      </c>
      <c r="Z35" s="5">
        <v>125</v>
      </c>
      <c r="AA35" s="6">
        <v>135</v>
      </c>
      <c r="AB35" s="6">
        <v>135</v>
      </c>
      <c r="AC35" s="5">
        <v>120</v>
      </c>
      <c r="AD35" s="12">
        <v>130.14521300000001</v>
      </c>
      <c r="AE35" s="5">
        <v>125.333333333333</v>
      </c>
      <c r="AF35" s="5">
        <v>130</v>
      </c>
      <c r="AG35" s="7">
        <v>130</v>
      </c>
      <c r="AH35" s="6">
        <v>150</v>
      </c>
      <c r="AI35" s="12">
        <v>145</v>
      </c>
      <c r="AJ35" s="6">
        <v>138</v>
      </c>
      <c r="AK35" s="15">
        <v>140</v>
      </c>
      <c r="AL35" s="6">
        <v>133.33333333333334</v>
      </c>
      <c r="AM35" s="6">
        <v>129.333333333333</v>
      </c>
      <c r="AN35" s="6">
        <v>133.333333333333</v>
      </c>
      <c r="AO35" s="6">
        <v>130.5</v>
      </c>
      <c r="AP35" s="15">
        <v>132</v>
      </c>
      <c r="AQ35" s="6">
        <v>130</v>
      </c>
      <c r="AR35" s="15">
        <v>131</v>
      </c>
      <c r="AS35" s="15">
        <v>135</v>
      </c>
      <c r="AT35" s="15">
        <v>138</v>
      </c>
      <c r="AU35" s="15">
        <v>138</v>
      </c>
      <c r="AV35" s="15">
        <v>140</v>
      </c>
      <c r="AW35" s="15">
        <v>139</v>
      </c>
      <c r="AX35" s="15">
        <v>146</v>
      </c>
      <c r="AY35" s="15">
        <v>148</v>
      </c>
      <c r="AZ35" s="15">
        <v>150</v>
      </c>
      <c r="BA35" s="4">
        <v>135</v>
      </c>
      <c r="BB35" s="17">
        <v>155</v>
      </c>
      <c r="BC35" s="17">
        <v>164</v>
      </c>
      <c r="BD35" s="17">
        <v>177</v>
      </c>
      <c r="BE35" s="17">
        <v>194</v>
      </c>
      <c r="BF35" s="17">
        <v>221.05</v>
      </c>
      <c r="BG35" s="17">
        <v>236.55</v>
      </c>
      <c r="BH35" s="17">
        <v>239.28</v>
      </c>
      <c r="BI35" s="17">
        <v>250.06</v>
      </c>
      <c r="BJ35" s="17">
        <v>300</v>
      </c>
      <c r="BK35" s="17">
        <v>280.89999999999998</v>
      </c>
      <c r="BL35" s="17">
        <v>297.62</v>
      </c>
      <c r="BM35" s="17">
        <v>305.10000000000002</v>
      </c>
      <c r="BN35" s="17">
        <v>325.2</v>
      </c>
      <c r="BO35" s="17">
        <v>359.3</v>
      </c>
      <c r="BP35" s="17">
        <v>367.05</v>
      </c>
      <c r="BQ35" s="17">
        <v>368.4</v>
      </c>
      <c r="BR35" s="17">
        <v>380.22</v>
      </c>
      <c r="BS35" s="17">
        <v>374.25</v>
      </c>
      <c r="BT35" s="45">
        <f t="shared" si="0"/>
        <v>58.211794546607479</v>
      </c>
      <c r="BU35" s="45">
        <f t="shared" si="1"/>
        <v>-1.57014360107307</v>
      </c>
    </row>
    <row r="36" spans="1:73" ht="15" customHeight="1" x14ac:dyDescent="0.3">
      <c r="A36" t="s">
        <v>41</v>
      </c>
      <c r="B36" s="3" t="s">
        <v>2</v>
      </c>
      <c r="C36" s="4">
        <v>50</v>
      </c>
      <c r="D36" s="30">
        <v>50.084000000000003</v>
      </c>
      <c r="E36" s="4">
        <v>57.5</v>
      </c>
      <c r="F36" s="4">
        <v>55.75</v>
      </c>
      <c r="G36" s="4">
        <v>60</v>
      </c>
      <c r="H36" s="4">
        <v>60</v>
      </c>
      <c r="I36" s="4">
        <v>58.99</v>
      </c>
      <c r="J36" s="4">
        <v>59.55</v>
      </c>
      <c r="K36" s="4">
        <v>57.178051092544003</v>
      </c>
      <c r="L36" s="4">
        <v>58.778051092543997</v>
      </c>
      <c r="M36" s="4">
        <v>75</v>
      </c>
      <c r="N36" s="30">
        <v>80.682500000000005</v>
      </c>
      <c r="O36" s="5">
        <v>75</v>
      </c>
      <c r="P36" s="4">
        <v>100</v>
      </c>
      <c r="Q36" s="6">
        <v>100.98</v>
      </c>
      <c r="R36" s="5">
        <v>101</v>
      </c>
      <c r="S36" s="5">
        <v>100</v>
      </c>
      <c r="T36" s="15">
        <v>100</v>
      </c>
      <c r="U36" s="8">
        <v>110.21</v>
      </c>
      <c r="V36" s="42">
        <v>105.88</v>
      </c>
      <c r="W36" s="51">
        <v>100</v>
      </c>
      <c r="X36" s="42">
        <v>100</v>
      </c>
      <c r="Y36" s="5">
        <v>95</v>
      </c>
      <c r="Z36" s="5">
        <v>150</v>
      </c>
      <c r="AA36" s="6">
        <v>160</v>
      </c>
      <c r="AB36" s="5">
        <v>150</v>
      </c>
      <c r="AC36" s="5">
        <v>145</v>
      </c>
      <c r="AD36" s="7">
        <v>150.23145600000001</v>
      </c>
      <c r="AE36" s="5">
        <v>150.69999999999999</v>
      </c>
      <c r="AF36" s="5">
        <v>150.1</v>
      </c>
      <c r="AG36" s="5">
        <v>160</v>
      </c>
      <c r="AH36" s="6">
        <v>176</v>
      </c>
      <c r="AI36" s="5">
        <v>180</v>
      </c>
      <c r="AJ36" s="6">
        <v>150</v>
      </c>
      <c r="AK36" s="15">
        <v>160</v>
      </c>
      <c r="AL36" s="6">
        <v>150</v>
      </c>
      <c r="AM36" s="6">
        <v>145</v>
      </c>
      <c r="AN36" s="6">
        <v>155</v>
      </c>
      <c r="AO36" s="26">
        <v>200</v>
      </c>
      <c r="AP36" s="27">
        <v>195</v>
      </c>
      <c r="AQ36" s="6">
        <v>220</v>
      </c>
      <c r="AR36" s="15">
        <v>210</v>
      </c>
      <c r="AS36" s="15">
        <v>200</v>
      </c>
      <c r="AT36" s="15">
        <v>205</v>
      </c>
      <c r="AU36" s="15">
        <v>210</v>
      </c>
      <c r="AV36" s="15">
        <v>220</v>
      </c>
      <c r="AW36" s="15">
        <v>230</v>
      </c>
      <c r="AX36" s="15">
        <v>243</v>
      </c>
      <c r="AY36" s="15">
        <v>245</v>
      </c>
      <c r="AZ36" s="15">
        <v>248</v>
      </c>
      <c r="BA36" s="4">
        <v>256.66666666666703</v>
      </c>
      <c r="BB36" s="4">
        <v>256.66666666666703</v>
      </c>
      <c r="BC36" s="17">
        <v>260</v>
      </c>
      <c r="BD36" s="17">
        <v>264</v>
      </c>
      <c r="BE36" s="17">
        <v>294.10000000000002</v>
      </c>
      <c r="BF36" s="17">
        <v>310.64999999999998</v>
      </c>
      <c r="BG36" s="17">
        <v>349.87</v>
      </c>
      <c r="BH36" s="17">
        <v>355.23</v>
      </c>
      <c r="BI36" s="17">
        <v>350.47</v>
      </c>
      <c r="BJ36" s="17">
        <v>400.15</v>
      </c>
      <c r="BK36" s="17">
        <v>420.78</v>
      </c>
      <c r="BL36" s="17">
        <v>450.6</v>
      </c>
      <c r="BM36" s="17">
        <v>497.25</v>
      </c>
      <c r="BN36" s="17">
        <v>500.07</v>
      </c>
      <c r="BO36" s="17">
        <v>520.38</v>
      </c>
      <c r="BP36" s="17">
        <v>527.12</v>
      </c>
      <c r="BQ36" s="17">
        <v>530.45000000000005</v>
      </c>
      <c r="BR36" s="17">
        <v>550.13</v>
      </c>
      <c r="BS36" s="17">
        <v>560.73</v>
      </c>
      <c r="BT36" s="45">
        <f t="shared" si="0"/>
        <v>60.268099579843948</v>
      </c>
      <c r="BU36" s="45">
        <f t="shared" si="1"/>
        <v>1.9268172977296316</v>
      </c>
    </row>
    <row r="37" spans="1:73" ht="15" customHeight="1" x14ac:dyDescent="0.3">
      <c r="A37" t="s">
        <v>42</v>
      </c>
      <c r="B37" s="3" t="s">
        <v>2</v>
      </c>
      <c r="C37" s="5">
        <v>50</v>
      </c>
      <c r="D37" s="5">
        <v>50.89</v>
      </c>
      <c r="E37" s="5">
        <v>50.87</v>
      </c>
      <c r="F37" s="5">
        <v>50.85</v>
      </c>
      <c r="G37" s="5">
        <v>50.25</v>
      </c>
      <c r="H37" s="5">
        <v>52.25</v>
      </c>
      <c r="I37" s="5">
        <v>55.25</v>
      </c>
      <c r="J37" s="5">
        <v>57.75</v>
      </c>
      <c r="K37" s="5">
        <v>58.32</v>
      </c>
      <c r="L37" s="5">
        <v>59.32</v>
      </c>
      <c r="M37" s="5">
        <v>60.32</v>
      </c>
      <c r="N37" s="5">
        <v>75.239999999999995</v>
      </c>
      <c r="O37" s="5">
        <v>65</v>
      </c>
      <c r="P37" s="5">
        <v>60</v>
      </c>
      <c r="Q37" s="5">
        <v>60</v>
      </c>
      <c r="R37" s="5">
        <v>62.5</v>
      </c>
      <c r="S37" s="5">
        <v>75</v>
      </c>
      <c r="T37" s="5">
        <v>84</v>
      </c>
      <c r="U37" s="5">
        <v>97.32</v>
      </c>
      <c r="V37" s="5">
        <v>95</v>
      </c>
      <c r="W37" s="5">
        <v>89.45</v>
      </c>
      <c r="X37" s="5">
        <v>89.22</v>
      </c>
      <c r="Y37" s="5">
        <v>100</v>
      </c>
      <c r="Z37" s="5">
        <v>150</v>
      </c>
      <c r="AA37" s="6">
        <v>170</v>
      </c>
      <c r="AB37" s="5">
        <v>150</v>
      </c>
      <c r="AC37" s="12">
        <v>140</v>
      </c>
      <c r="AD37" s="5">
        <v>145.856416</v>
      </c>
      <c r="AE37" s="5">
        <v>144.46410399999999</v>
      </c>
      <c r="AF37" s="5">
        <v>150.12</v>
      </c>
      <c r="AG37" s="5">
        <v>148</v>
      </c>
      <c r="AH37" s="6">
        <v>153.333333333333</v>
      </c>
      <c r="AI37" s="5">
        <v>155</v>
      </c>
      <c r="AJ37" s="6">
        <v>200</v>
      </c>
      <c r="AK37" s="15">
        <v>195</v>
      </c>
      <c r="AL37" s="6">
        <v>150</v>
      </c>
      <c r="AM37" s="6">
        <v>145.19999999999999</v>
      </c>
      <c r="AN37" s="6">
        <v>150</v>
      </c>
      <c r="AO37" s="6">
        <v>148.38262329746101</v>
      </c>
      <c r="AP37" s="15">
        <v>150</v>
      </c>
      <c r="AQ37" s="15">
        <v>146.38262329746101</v>
      </c>
      <c r="AR37" s="15">
        <v>148</v>
      </c>
      <c r="AS37" s="15">
        <v>150</v>
      </c>
      <c r="AT37" s="15">
        <v>154</v>
      </c>
      <c r="AU37" s="15">
        <v>155</v>
      </c>
      <c r="AV37" s="15">
        <v>158</v>
      </c>
      <c r="AW37" s="15">
        <v>156</v>
      </c>
      <c r="AX37" s="15">
        <v>160</v>
      </c>
      <c r="AY37" s="15">
        <v>160</v>
      </c>
      <c r="AZ37" s="15">
        <v>170</v>
      </c>
      <c r="BA37" s="15">
        <v>170</v>
      </c>
      <c r="BB37" s="15">
        <v>183</v>
      </c>
      <c r="BC37" s="15">
        <v>186</v>
      </c>
      <c r="BD37" s="15">
        <v>194</v>
      </c>
      <c r="BE37" s="15">
        <v>245</v>
      </c>
      <c r="BF37" s="15">
        <v>283.19</v>
      </c>
      <c r="BG37" s="15">
        <v>305.01</v>
      </c>
      <c r="BH37" s="15">
        <v>315.47000000000003</v>
      </c>
      <c r="BI37" s="15">
        <v>320.91000000000003</v>
      </c>
      <c r="BJ37" s="15">
        <v>350.55</v>
      </c>
      <c r="BK37" s="15">
        <v>347.2</v>
      </c>
      <c r="BL37" s="15">
        <v>352.05</v>
      </c>
      <c r="BM37" s="15">
        <v>390.06</v>
      </c>
      <c r="BN37" s="15">
        <v>397.55</v>
      </c>
      <c r="BO37" s="15">
        <v>406.2</v>
      </c>
      <c r="BP37" s="15">
        <v>420.15</v>
      </c>
      <c r="BQ37" s="15">
        <v>428.3</v>
      </c>
      <c r="BR37" s="15">
        <v>450.29</v>
      </c>
      <c r="BS37" s="15">
        <v>450.17</v>
      </c>
      <c r="BT37" s="45">
        <f t="shared" si="0"/>
        <v>47.591882233369411</v>
      </c>
      <c r="BU37" s="45">
        <f t="shared" si="1"/>
        <v>-2.6649492549247051E-2</v>
      </c>
    </row>
    <row r="38" spans="1:73" ht="15" customHeight="1" x14ac:dyDescent="0.3">
      <c r="A38" t="s">
        <v>43</v>
      </c>
      <c r="B38" s="3" t="s">
        <v>2</v>
      </c>
      <c r="C38" s="5">
        <v>55</v>
      </c>
      <c r="D38" s="5">
        <v>55.78</v>
      </c>
      <c r="E38" s="5">
        <v>57.833333333333002</v>
      </c>
      <c r="F38" s="5">
        <v>58.853333333332998</v>
      </c>
      <c r="G38" s="5">
        <v>55.933333333299998</v>
      </c>
      <c r="H38" s="5">
        <v>56.78</v>
      </c>
      <c r="I38" s="5">
        <v>57.55</v>
      </c>
      <c r="J38" s="5">
        <v>58.833333333333002</v>
      </c>
      <c r="K38" s="5">
        <v>57.893333333332997</v>
      </c>
      <c r="L38" s="5">
        <v>58.833333333333002</v>
      </c>
      <c r="M38" s="5">
        <v>59.26</v>
      </c>
      <c r="N38" s="5">
        <v>90.26</v>
      </c>
      <c r="O38" s="5">
        <v>84.285714285713993</v>
      </c>
      <c r="P38" s="5">
        <v>94.444444444444443</v>
      </c>
      <c r="Q38" s="5">
        <v>102.222222222222</v>
      </c>
      <c r="R38" s="5">
        <v>103.666666666667</v>
      </c>
      <c r="S38" s="5">
        <v>99.65</v>
      </c>
      <c r="T38" s="5">
        <v>105</v>
      </c>
      <c r="U38" s="5">
        <v>104.666666666666</v>
      </c>
      <c r="V38" s="5">
        <v>104.88</v>
      </c>
      <c r="W38" s="5">
        <v>101</v>
      </c>
      <c r="X38" s="5">
        <v>100.89</v>
      </c>
      <c r="Y38" s="5">
        <v>107</v>
      </c>
      <c r="Z38" s="5">
        <v>150</v>
      </c>
      <c r="AA38" s="6">
        <v>158.333333333333</v>
      </c>
      <c r="AB38" s="5">
        <v>160</v>
      </c>
      <c r="AC38" s="5">
        <v>155.25</v>
      </c>
      <c r="AD38" s="7">
        <v>160.32165900000001</v>
      </c>
      <c r="AE38" s="7">
        <v>156.47999999999999</v>
      </c>
      <c r="AF38" s="7">
        <v>160.1</v>
      </c>
      <c r="AG38" s="5">
        <v>158</v>
      </c>
      <c r="AH38" s="6">
        <v>163.333333333333</v>
      </c>
      <c r="AI38" s="7">
        <v>160</v>
      </c>
      <c r="AJ38" s="6">
        <v>258.33333333333297</v>
      </c>
      <c r="AK38" s="15">
        <v>250</v>
      </c>
      <c r="AL38" s="6">
        <v>300</v>
      </c>
      <c r="AM38" s="6">
        <v>302.02999999999997</v>
      </c>
      <c r="AN38" s="6">
        <v>285</v>
      </c>
      <c r="AO38" s="26">
        <v>308.57142857142901</v>
      </c>
      <c r="AP38" s="27">
        <v>305</v>
      </c>
      <c r="AQ38" s="6">
        <v>300</v>
      </c>
      <c r="AR38" s="15">
        <v>310</v>
      </c>
      <c r="AS38" s="15">
        <v>315</v>
      </c>
      <c r="AT38" s="15">
        <v>318</v>
      </c>
      <c r="AU38" s="15">
        <v>320</v>
      </c>
      <c r="AV38" s="15">
        <v>325</v>
      </c>
      <c r="AW38" s="15">
        <v>328</v>
      </c>
      <c r="AX38" s="15">
        <v>334</v>
      </c>
      <c r="AY38" s="15">
        <v>338</v>
      </c>
      <c r="AZ38" s="15">
        <v>336</v>
      </c>
      <c r="BA38" s="4">
        <v>357.14285714285717</v>
      </c>
      <c r="BB38" s="17">
        <v>410</v>
      </c>
      <c r="BC38" s="17">
        <v>435</v>
      </c>
      <c r="BD38" s="17">
        <v>487</v>
      </c>
      <c r="BE38" s="17">
        <v>500.4</v>
      </c>
      <c r="BF38" s="17">
        <v>550.1</v>
      </c>
      <c r="BG38" s="17">
        <v>579.84</v>
      </c>
      <c r="BH38" s="17">
        <v>585.34</v>
      </c>
      <c r="BI38" s="17">
        <v>595.22</v>
      </c>
      <c r="BJ38" s="17">
        <v>600.5</v>
      </c>
      <c r="BK38" s="17">
        <v>600</v>
      </c>
      <c r="BL38" s="17">
        <v>620.15</v>
      </c>
      <c r="BM38" s="17">
        <v>618.23</v>
      </c>
      <c r="BN38" s="17">
        <v>620.35</v>
      </c>
      <c r="BO38" s="17">
        <v>643.1</v>
      </c>
      <c r="BP38" s="17">
        <v>650.88</v>
      </c>
      <c r="BQ38" s="17">
        <v>658.1</v>
      </c>
      <c r="BR38" s="17">
        <v>670.28</v>
      </c>
      <c r="BS38" s="17">
        <v>685.24</v>
      </c>
      <c r="BT38" s="45">
        <f t="shared" si="0"/>
        <v>18.177428256070634</v>
      </c>
      <c r="BU38" s="45">
        <f t="shared" si="1"/>
        <v>2.2319030852777999</v>
      </c>
    </row>
    <row r="39" spans="1:73" ht="15" customHeight="1" x14ac:dyDescent="0.3">
      <c r="A39" s="54" t="s">
        <v>46</v>
      </c>
      <c r="C39" s="44">
        <f t="shared" ref="C39:BN39" si="2">AVERAGE(C2:C38)</f>
        <v>77.565973440973451</v>
      </c>
      <c r="D39" s="44">
        <f t="shared" si="2"/>
        <v>83.651909480909453</v>
      </c>
      <c r="E39" s="44">
        <f t="shared" si="2"/>
        <v>83.039493779493739</v>
      </c>
      <c r="F39" s="44">
        <f t="shared" si="2"/>
        <v>86.267739167739123</v>
      </c>
      <c r="G39" s="44">
        <f t="shared" si="2"/>
        <v>89.11881193881095</v>
      </c>
      <c r="H39" s="44">
        <f t="shared" si="2"/>
        <v>88.75958741558739</v>
      </c>
      <c r="I39" s="44">
        <f t="shared" si="2"/>
        <v>89.515015675015661</v>
      </c>
      <c r="J39" s="44">
        <f t="shared" si="2"/>
        <v>94.487620314220266</v>
      </c>
      <c r="K39" s="44">
        <f t="shared" si="2"/>
        <v>99.497201203470382</v>
      </c>
      <c r="L39" s="44">
        <f t="shared" si="2"/>
        <v>102.64377233982481</v>
      </c>
      <c r="M39" s="44">
        <f t="shared" si="2"/>
        <v>117.93753836710336</v>
      </c>
      <c r="N39" s="44">
        <f t="shared" si="2"/>
        <v>151.31210177493466</v>
      </c>
      <c r="O39" s="44">
        <f t="shared" si="2"/>
        <v>125.02784341303214</v>
      </c>
      <c r="P39" s="44">
        <f t="shared" si="2"/>
        <v>123.58656424832888</v>
      </c>
      <c r="Q39" s="44">
        <f t="shared" si="2"/>
        <v>129.8818391060496</v>
      </c>
      <c r="R39" s="44">
        <f t="shared" si="2"/>
        <v>134.6608200137612</v>
      </c>
      <c r="S39" s="44">
        <f t="shared" si="2"/>
        <v>130.63669566610736</v>
      </c>
      <c r="T39" s="44">
        <f t="shared" si="2"/>
        <v>127.23336634541239</v>
      </c>
      <c r="U39" s="44">
        <f t="shared" si="2"/>
        <v>127.85642729642721</v>
      </c>
      <c r="V39" s="44">
        <f t="shared" si="2"/>
        <v>125.4471872907167</v>
      </c>
      <c r="W39" s="44">
        <f t="shared" si="2"/>
        <v>129.28422604422602</v>
      </c>
      <c r="X39" s="44">
        <f t="shared" si="2"/>
        <v>128.54467162814993</v>
      </c>
      <c r="Y39" s="44">
        <f t="shared" si="2"/>
        <v>138.19172570384626</v>
      </c>
      <c r="Z39" s="44">
        <f t="shared" si="2"/>
        <v>168.09871303848695</v>
      </c>
      <c r="AA39" s="44">
        <f t="shared" si="2"/>
        <v>183.85631410631404</v>
      </c>
      <c r="AB39" s="44">
        <f t="shared" si="2"/>
        <v>171.84985163043979</v>
      </c>
      <c r="AC39" s="44">
        <f t="shared" si="2"/>
        <v>160.99228501228501</v>
      </c>
      <c r="AD39" s="44">
        <f t="shared" si="2"/>
        <v>165.94402864324323</v>
      </c>
      <c r="AE39" s="44">
        <f t="shared" si="2"/>
        <v>166.85021990807721</v>
      </c>
      <c r="AF39" s="44">
        <f t="shared" si="2"/>
        <v>168.89783783783784</v>
      </c>
      <c r="AG39" s="44">
        <f t="shared" si="2"/>
        <v>170.02702702702703</v>
      </c>
      <c r="AH39" s="44">
        <f t="shared" si="2"/>
        <v>186.69193569193564</v>
      </c>
      <c r="AI39" s="44">
        <f t="shared" si="2"/>
        <v>185.46837837837839</v>
      </c>
      <c r="AJ39" s="44">
        <f t="shared" si="2"/>
        <v>192.55925155925152</v>
      </c>
      <c r="AK39" s="44">
        <f t="shared" si="2"/>
        <v>192.45945945945945</v>
      </c>
      <c r="AL39" s="44">
        <f t="shared" si="2"/>
        <v>181.61281884308195</v>
      </c>
      <c r="AM39" s="44">
        <f t="shared" si="2"/>
        <v>175.06943759969971</v>
      </c>
      <c r="AN39" s="44">
        <f t="shared" si="2"/>
        <v>177.56798800535628</v>
      </c>
      <c r="AO39" s="44">
        <f t="shared" si="2"/>
        <v>181.36107033533816</v>
      </c>
      <c r="AP39" s="44">
        <f t="shared" si="2"/>
        <v>181.24108108108109</v>
      </c>
      <c r="AQ39" s="44">
        <f t="shared" si="2"/>
        <v>182.36941690263347</v>
      </c>
      <c r="AR39" s="44">
        <f t="shared" si="2"/>
        <v>182.84216216216217</v>
      </c>
      <c r="AS39" s="44">
        <f t="shared" si="2"/>
        <v>184.94864864864866</v>
      </c>
      <c r="AT39" s="44">
        <f t="shared" si="2"/>
        <v>188.40540540540542</v>
      </c>
      <c r="AU39" s="44">
        <f t="shared" si="2"/>
        <v>189.05405405405406</v>
      </c>
      <c r="AV39" s="44">
        <f t="shared" si="2"/>
        <v>190.86486486486487</v>
      </c>
      <c r="AW39" s="44">
        <f t="shared" si="2"/>
        <v>192.05405405405406</v>
      </c>
      <c r="AX39" s="44">
        <f t="shared" si="2"/>
        <v>198.59459459459458</v>
      </c>
      <c r="AY39" s="44">
        <f t="shared" si="2"/>
        <v>201.51351351351352</v>
      </c>
      <c r="AZ39" s="44">
        <f t="shared" si="2"/>
        <v>202.88783783783785</v>
      </c>
      <c r="BA39" s="44">
        <f t="shared" si="2"/>
        <v>206.72571526267171</v>
      </c>
      <c r="BB39" s="44">
        <f t="shared" si="2"/>
        <v>223.70720720720723</v>
      </c>
      <c r="BC39" s="44">
        <f t="shared" si="2"/>
        <v>222.45945945945945</v>
      </c>
      <c r="BD39" s="44">
        <f t="shared" si="2"/>
        <v>229.93756756756758</v>
      </c>
      <c r="BE39" s="44">
        <f t="shared" si="2"/>
        <v>247.4567567567567</v>
      </c>
      <c r="BF39" s="44">
        <f t="shared" si="2"/>
        <v>286.98810810810812</v>
      </c>
      <c r="BG39" s="44">
        <f t="shared" si="2"/>
        <v>309.72837837837841</v>
      </c>
      <c r="BH39" s="44">
        <f t="shared" si="2"/>
        <v>322.21945945945947</v>
      </c>
      <c r="BI39" s="44">
        <f t="shared" si="2"/>
        <v>333.86432432432429</v>
      </c>
      <c r="BJ39" s="44">
        <f t="shared" si="2"/>
        <v>352.95621621621609</v>
      </c>
      <c r="BK39" s="44">
        <f t="shared" si="2"/>
        <v>352.15</v>
      </c>
      <c r="BL39" s="44">
        <f t="shared" si="2"/>
        <v>361.31135135135145</v>
      </c>
      <c r="BM39" s="44">
        <f t="shared" si="2"/>
        <v>377.26999999999992</v>
      </c>
      <c r="BN39" s="44">
        <f t="shared" si="2"/>
        <v>386.09837837837847</v>
      </c>
      <c r="BO39" s="44">
        <f t="shared" ref="BO39:BR39" si="3">AVERAGE(BO2:BO38)</f>
        <v>399.05972972972967</v>
      </c>
      <c r="BP39" s="44">
        <f t="shared" si="3"/>
        <v>410.23081081081079</v>
      </c>
      <c r="BQ39" s="44">
        <f t="shared" si="3"/>
        <v>416.38351351351349</v>
      </c>
      <c r="BR39" s="44">
        <f t="shared" si="3"/>
        <v>430.58135135135132</v>
      </c>
      <c r="BS39" s="44">
        <f>AVERAGE(BS2:BS38)</f>
        <v>435.36</v>
      </c>
    </row>
    <row r="40" spans="1:73" ht="15" customHeight="1" x14ac:dyDescent="0.3">
      <c r="A40" s="54" t="s">
        <v>47</v>
      </c>
      <c r="C40" s="44"/>
      <c r="D40" s="44">
        <f t="shared" ref="D40" si="4">(D39-C39)/C39*100</f>
        <v>7.8461415101910736</v>
      </c>
      <c r="E40" s="44">
        <f t="shared" ref="E40" si="5">(E39-D39)/D39*100</f>
        <v>-0.73210008619764433</v>
      </c>
      <c r="F40" s="44">
        <f t="shared" ref="F40" si="6">(F39-E39)/E39*100</f>
        <v>3.8876024423002753</v>
      </c>
      <c r="G40" s="44">
        <f t="shared" ref="G40" si="7">(G39-F39)/F39*100</f>
        <v>3.3049118924146104</v>
      </c>
      <c r="H40" s="44">
        <f t="shared" ref="H40" si="8">(H39-G39)/G39*100</f>
        <v>-0.40308495525075411</v>
      </c>
      <c r="I40" s="44">
        <f t="shared" ref="I40" si="9">(I39-H39)/H39*100</f>
        <v>0.85109482978016593</v>
      </c>
      <c r="J40" s="44">
        <f t="shared" ref="J40" si="10">(J39-I39)/I39*100</f>
        <v>5.5550508500804483</v>
      </c>
      <c r="K40" s="44">
        <f t="shared" ref="K40" si="11">(K39-J39)/J39*100</f>
        <v>5.3018383493950498</v>
      </c>
      <c r="L40" s="44">
        <f t="shared" ref="L40" si="12">(L39-K39)/K39*100</f>
        <v>3.1624720075489665</v>
      </c>
      <c r="M40" s="44">
        <f t="shared" ref="M40" si="13">(M39-L39)/L39*100</f>
        <v>14.899847968023986</v>
      </c>
      <c r="N40" s="44">
        <f t="shared" ref="N40" si="14">(N39-M39)/M39*100</f>
        <v>28.298507726985562</v>
      </c>
      <c r="O40" s="44">
        <f t="shared" ref="O40" si="15">(O39-N39)/N39*100</f>
        <v>-17.370889739538725</v>
      </c>
      <c r="P40" s="44">
        <f t="shared" ref="P40" si="16">(P39-O39)/O39*100</f>
        <v>-1.1527665561197951</v>
      </c>
      <c r="Q40" s="44">
        <f t="shared" ref="Q40" si="17">(Q39-P39)/P39*100</f>
        <v>5.093818163818594</v>
      </c>
      <c r="R40" s="44">
        <f t="shared" ref="R40" si="18">(R39-Q39)/Q39*100</f>
        <v>3.679483552592385</v>
      </c>
      <c r="S40" s="44">
        <f t="shared" ref="S40" si="19">(S39-R39)/R39*100</f>
        <v>-2.9883408902772217</v>
      </c>
      <c r="T40" s="44">
        <f t="shared" ref="T40" si="20">(T39-S39)/S39*100</f>
        <v>-2.6051863171688687</v>
      </c>
      <c r="U40" s="44">
        <f t="shared" ref="U40" si="21">(U39-T39)/T39*100</f>
        <v>0.4896993366687627</v>
      </c>
      <c r="V40" s="44">
        <f t="shared" ref="V40" si="22">(V39-U39)/U39*100</f>
        <v>-1.8843323379628316</v>
      </c>
      <c r="W40" s="44">
        <f t="shared" ref="W40" si="23">(W39-V39)/V39*100</f>
        <v>3.0586885496421696</v>
      </c>
      <c r="X40" s="44">
        <f t="shared" ref="X40" si="24">(X39-W39)/W39*100</f>
        <v>-0.57203762493275834</v>
      </c>
      <c r="Y40" s="44">
        <f t="shared" ref="Y40" si="25">(Y39-X39)/X39*100</f>
        <v>7.50482610714743</v>
      </c>
      <c r="Z40" s="44">
        <f t="shared" ref="Z40" si="26">(Z39-Y39)/Y39*100</f>
        <v>21.641662829172049</v>
      </c>
      <c r="AA40" s="44">
        <f t="shared" ref="AA40" si="27">(AA39-Z39)/Z39*100</f>
        <v>9.3740164829336461</v>
      </c>
      <c r="AB40" s="44">
        <f t="shared" ref="AB40" si="28">(AB39-AA39)/AA39*100</f>
        <v>-6.5303509070303551</v>
      </c>
      <c r="AC40" s="44">
        <f t="shared" ref="AC40" si="29">(AC39-AB39)/AB39*100</f>
        <v>-6.3180541124375198</v>
      </c>
      <c r="AD40" s="44">
        <f t="shared" ref="AD40" si="30">(AD39-AC39)/AC39*100</f>
        <v>3.0757645501959061</v>
      </c>
      <c r="AE40" s="44">
        <f t="shared" ref="AE40" si="31">(AE39-AD39)/AD39*100</f>
        <v>0.54608247867849757</v>
      </c>
      <c r="AF40" s="44">
        <f t="shared" ref="AF40" si="32">(AF39-AE39)/AE39*100</f>
        <v>1.2272191974866606</v>
      </c>
      <c r="AG40" s="44">
        <f t="shared" ref="AG40" si="33">(AG39-AF39)/AF39*100</f>
        <v>0.6685634367169031</v>
      </c>
      <c r="AH40" s="44">
        <f t="shared" ref="AH40" si="34">(AH39-AG39)/AG39*100</f>
        <v>9.801329210008241</v>
      </c>
      <c r="AI40" s="44">
        <f t="shared" ref="AI40" si="35">(AI39-AH39)/AH39*100</f>
        <v>-0.65538841247876334</v>
      </c>
      <c r="AJ40" s="44">
        <f t="shared" ref="AJ40" si="36">(AJ39-AI39)/AI39*100</f>
        <v>3.8232248768611519</v>
      </c>
      <c r="AK40" s="44">
        <f t="shared" ref="AK40" si="37">(AK39-AJ39)/AJ39*100</f>
        <v>-5.1824100365991582E-2</v>
      </c>
      <c r="AL40" s="44">
        <f t="shared" ref="AL40" si="38">(AL39-AK39)/AK39*100</f>
        <v>-5.6358054038192318</v>
      </c>
      <c r="AM40" s="44">
        <f t="shared" ref="AM40" si="39">(AM39-AL39)/AL39*100</f>
        <v>-3.6029291792645366</v>
      </c>
      <c r="AN40" s="44">
        <f t="shared" ref="AN40" si="40">(AN39-AM39)/AM39*100</f>
        <v>1.4271768047656417</v>
      </c>
      <c r="AO40" s="44">
        <f t="shared" ref="AO40" si="41">(AO39-AN39)/AN39*100</f>
        <v>2.1361295876526203</v>
      </c>
      <c r="AP40" s="44">
        <f t="shared" ref="AP40" si="42">(AP39-AO39)/AO39*100</f>
        <v>-6.6160424635343509E-2</v>
      </c>
      <c r="AQ40" s="44">
        <f t="shared" ref="AQ40" si="43">(AQ39-AP39)/AP39*100</f>
        <v>0.62256074330499289</v>
      </c>
      <c r="AR40" s="44">
        <f t="shared" ref="AR40" si="44">(AR39-AQ39)/AQ39*100</f>
        <v>0.25922397930410163</v>
      </c>
      <c r="AS40" s="44">
        <f t="shared" ref="AS40" si="45">(AS39-AR39)/AR39*100</f>
        <v>1.1520791821627292</v>
      </c>
      <c r="AT40" s="44">
        <f t="shared" ref="AT40" si="46">(AT39-AS39)/AS39*100</f>
        <v>1.8690359632330396</v>
      </c>
      <c r="AU40" s="44">
        <f t="shared" ref="AU40" si="47">(AU39-AT39)/AT39*100</f>
        <v>0.34428346004877181</v>
      </c>
      <c r="AV40" s="44">
        <f t="shared" ref="AV40" si="48">(AV39-AU39)/AU39*100</f>
        <v>0.95782701929949754</v>
      </c>
      <c r="AW40" s="44">
        <f t="shared" ref="AW40" si="49">(AW39-AV39)/AV39*100</f>
        <v>0.62305295950155959</v>
      </c>
      <c r="AX40" s="44">
        <f t="shared" ref="AX40" si="50">(AX39-AW39)/AW39*100</f>
        <v>3.4055727554179454</v>
      </c>
      <c r="AY40" s="44">
        <f t="shared" ref="AY40" si="51">(AY39-AX39)/AX39*100</f>
        <v>1.4697876973326149</v>
      </c>
      <c r="AZ40" s="44">
        <f t="shared" ref="AZ40" si="52">(AZ39-AY39)/AY39*100</f>
        <v>0.68200107296137824</v>
      </c>
      <c r="BA40" s="44">
        <f t="shared" ref="BA40" si="53">(BA39-AZ39)/AZ39*100</f>
        <v>1.8916251785882618</v>
      </c>
      <c r="BB40" s="44">
        <f t="shared" ref="BB40" si="54">(BB39-BA39)/BA39*100</f>
        <v>8.214503900958011</v>
      </c>
      <c r="BC40" s="44">
        <f t="shared" ref="BC40" si="55">(BC39-BB39)/BB39*100</f>
        <v>-0.55775929766628518</v>
      </c>
      <c r="BD40" s="44">
        <f t="shared" ref="BD40" si="56">(BD39-BC39)/BC39*100</f>
        <v>3.3615599562629188</v>
      </c>
      <c r="BE40" s="44">
        <f t="shared" ref="BE40" si="57">(BE39-BD39)/BD39*100</f>
        <v>7.6191069491248191</v>
      </c>
      <c r="BF40" s="44">
        <f t="shared" ref="BF40" si="58">(BF39-BE39)/BE39*100</f>
        <v>15.975054336548048</v>
      </c>
      <c r="BG40" s="44">
        <f t="shared" ref="BG40" si="59">(BG39-BF39)/BF39*100</f>
        <v>7.9237674411596348</v>
      </c>
      <c r="BH40" s="44">
        <f t="shared" ref="BH40" si="60">(BH39-BG39)/BG39*100</f>
        <v>4.0329146287723709</v>
      </c>
      <c r="BI40" s="44">
        <f t="shared" ref="BI40" si="61">(BI39-BH39)/BH39*100</f>
        <v>3.613954565127663</v>
      </c>
      <c r="BJ40" s="44">
        <f t="shared" ref="BJ40" si="62">(BJ39-BI39)/BI39*100</f>
        <v>5.7184582181789079</v>
      </c>
      <c r="BK40" s="44">
        <f t="shared" ref="BK40" si="63">(BK39-BJ39)/BJ39*100</f>
        <v>-0.22841819443186617</v>
      </c>
      <c r="BL40" s="44">
        <f t="shared" ref="BL40" si="64">(BL39-BK39)/BK39*100</f>
        <v>2.6015480196937304</v>
      </c>
      <c r="BM40" s="44">
        <f t="shared" ref="BM40" si="65">(BM39-BL39)/BL39*100</f>
        <v>4.4168688830176679</v>
      </c>
      <c r="BN40" s="44">
        <f t="shared" ref="BN40" si="66">(BN39-BM39)/BM39*100</f>
        <v>2.3400690164546734</v>
      </c>
      <c r="BO40" s="44">
        <f t="shared" ref="BO40" si="67">(BO39-BN39)/BN39*100</f>
        <v>3.3570074564387329</v>
      </c>
      <c r="BP40" s="44">
        <f t="shared" ref="BP40" si="68">(BP39-BO39)/BO39*100</f>
        <v>2.7993506357173499</v>
      </c>
      <c r="BQ40" s="44">
        <f t="shared" ref="BQ40" si="69">(BQ39-BP39)/BP39*100</f>
        <v>1.4998148702049066</v>
      </c>
      <c r="BR40" s="44">
        <f t="shared" ref="BR40" si="70">(BR39-BQ39)/BQ39*100</f>
        <v>3.4097982693969082</v>
      </c>
      <c r="BS40" s="44">
        <f t="shared" ref="BS40" si="71">(BS39-BR39)/BR39*100</f>
        <v>1.109813194104023</v>
      </c>
    </row>
    <row r="41" spans="1:73" ht="15" customHeight="1" x14ac:dyDescent="0.3">
      <c r="A41" s="54" t="s">
        <v>48</v>
      </c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>
        <f t="shared" ref="O41:Q41" si="72">(O39-C39)/C39*100</f>
        <v>61.189034142885433</v>
      </c>
      <c r="P41" s="44">
        <f t="shared" si="72"/>
        <v>47.739083321861393</v>
      </c>
      <c r="Q41" s="44">
        <f t="shared" si="72"/>
        <v>56.409719272787015</v>
      </c>
      <c r="R41" s="44">
        <f t="shared" ref="R41" si="73">(R39-F39)/F39*100</f>
        <v>56.096382393801335</v>
      </c>
      <c r="S41" s="44">
        <f t="shared" ref="S41" si="74">(S39-G39)/G39*100</f>
        <v>46.587115362133218</v>
      </c>
      <c r="T41" s="44">
        <f t="shared" ref="T41:U41" si="75">(T39-H39)/H39*100</f>
        <v>43.346054268689045</v>
      </c>
      <c r="U41" s="44">
        <f t="shared" si="75"/>
        <v>42.832379944623014</v>
      </c>
      <c r="V41" s="44">
        <f t="shared" ref="V41" si="76">(V39-J39)/J39*100</f>
        <v>32.76573891218748</v>
      </c>
      <c r="W41" s="44">
        <f t="shared" ref="W41" si="77">(W39-K39)/K39*100</f>
        <v>29.937550484301145</v>
      </c>
      <c r="X41" s="44">
        <f t="shared" ref="X41" si="78">(X39-L39)/L39*100</f>
        <v>25.233775705918614</v>
      </c>
      <c r="Y41" s="44">
        <f t="shared" ref="Y41" si="79">(Y39-M39)/M39*100</f>
        <v>17.173656171877891</v>
      </c>
      <c r="Z41" s="44">
        <f t="shared" ref="Z41" si="80">(Z39-N39)/N39*100</f>
        <v>11.09403085849743</v>
      </c>
      <c r="AA41" s="44">
        <f t="shared" ref="AA41" si="81">(AA39-O39)/O39*100</f>
        <v>47.052295782580842</v>
      </c>
      <c r="AB41" s="44">
        <f t="shared" ref="AB41" si="82">(AB39-P39)/P39*100</f>
        <v>39.052212249490957</v>
      </c>
      <c r="AC41" s="44">
        <f t="shared" ref="AC41" si="83">(AC39-Q39)/Q39*100</f>
        <v>23.9528837290589</v>
      </c>
      <c r="AD41" s="44">
        <f t="shared" ref="AD41" si="84">(AD39-R39)/R39*100</f>
        <v>23.231114013924135</v>
      </c>
      <c r="AE41" s="44">
        <f t="shared" ref="AE41" si="85">(AE39-S39)/S39*100</f>
        <v>27.720790132756822</v>
      </c>
      <c r="AF41" s="44">
        <f t="shared" ref="AF41" si="86">(AF39-T39)/T39*100</f>
        <v>32.746497785270407</v>
      </c>
      <c r="AG41" s="44">
        <f t="shared" ref="AG41" si="87">(AG39-U39)/U39*100</f>
        <v>32.982776558295264</v>
      </c>
      <c r="AH41" s="44">
        <f t="shared" ref="AH41" si="88">(AH39-V39)/V39*100</f>
        <v>48.821141170178436</v>
      </c>
      <c r="AI41" s="44">
        <f t="shared" ref="AI41" si="89">(AI39-W39)/W39*100</f>
        <v>43.457855651263053</v>
      </c>
      <c r="AJ41" s="44">
        <f t="shared" ref="AJ41" si="90">(AJ39-X39)/X39*100</f>
        <v>49.799481472309488</v>
      </c>
      <c r="AK41" s="44">
        <f t="shared" ref="AK41" si="91">(AK39-Y39)/Y39*100</f>
        <v>39.269886441618382</v>
      </c>
      <c r="AL41" s="44">
        <f t="shared" ref="AL41" si="92">(AL39-Z39)/Z39*100</f>
        <v>8.0393868342709389</v>
      </c>
      <c r="AM41" s="44">
        <f t="shared" ref="AM41" si="93">(AM39-AA39)/AA39*100</f>
        <v>-4.7792084538001589</v>
      </c>
      <c r="AN41" s="44">
        <f t="shared" ref="AN41" si="94">(AN39-AB39)/AB39*100</f>
        <v>3.3274025672208629</v>
      </c>
      <c r="AO41" s="44">
        <f t="shared" ref="AO41" si="95">(AO39-AC39)/AC39*100</f>
        <v>12.652025729990008</v>
      </c>
      <c r="AP41" s="44">
        <f t="shared" ref="AP41" si="96">(AP39-AD39)/AD39*100</f>
        <v>9.2181999936402743</v>
      </c>
      <c r="AQ41" s="44">
        <f t="shared" ref="AQ41" si="97">(AQ39-AE39)/AE39*100</f>
        <v>9.3012745222069579</v>
      </c>
      <c r="AR41" s="44">
        <f t="shared" ref="AR41" si="98">(AR39-AF39)/AF39*100</f>
        <v>8.2560703575806276</v>
      </c>
      <c r="AS41" s="44">
        <f t="shared" ref="AS41" si="99">(AS39-AG39)/AG39*100</f>
        <v>8.7760292481322537</v>
      </c>
      <c r="AT41" s="44">
        <f t="shared" ref="AT41" si="100">(AT39-AH39)/AH39*100</f>
        <v>0.91780596045520169</v>
      </c>
      <c r="AU41" s="44">
        <f t="shared" ref="AU41" si="101">(AU39-AI39)/AI39*100</f>
        <v>1.9333083661088861</v>
      </c>
      <c r="AV41" s="44">
        <f t="shared" ref="AV41" si="102">(AV39-AJ39)/AJ39*100</f>
        <v>-0.87993003746448351</v>
      </c>
      <c r="AW41" s="44">
        <f t="shared" ref="AW41" si="103">(AW39-AK39)/AK39*100</f>
        <v>-0.21064457239150969</v>
      </c>
      <c r="AX41" s="44">
        <f t="shared" ref="AX41" si="104">(AX39-AL39)/AL39*100</f>
        <v>9.3505380620656027</v>
      </c>
      <c r="AY41" s="44">
        <f t="shared" ref="AY41" si="105">(AY39-AM39)/AM39*100</f>
        <v>15.104907102220086</v>
      </c>
      <c r="AZ41" s="44">
        <f t="shared" ref="AZ41" si="106">(AZ39-AN39)/AN39*100</f>
        <v>14.259242398870791</v>
      </c>
      <c r="BA41" s="44">
        <f t="shared" ref="BA41" si="107">(BA39-AO39)/AO39*100</f>
        <v>13.985716383584478</v>
      </c>
      <c r="BB41" s="44">
        <f t="shared" ref="BB41" si="108">(BB39-AP39)/AP39*100</f>
        <v>23.430739804033855</v>
      </c>
      <c r="BC41" s="44">
        <f t="shared" ref="BC41" si="109">(BC39-AQ39)/AQ39*100</f>
        <v>21.982875877828757</v>
      </c>
      <c r="BD41" s="44">
        <f t="shared" ref="BD41" si="110">(BD39-AR39)/AR39*100</f>
        <v>25.757410024300981</v>
      </c>
      <c r="BE41" s="44">
        <f t="shared" ref="BE41" si="111">(BE39-AS39)/AS39*100</f>
        <v>33.797547894959848</v>
      </c>
      <c r="BF41" s="44">
        <f t="shared" ref="BF41" si="112">(BF39-AT39)/AT39*100</f>
        <v>52.324774063979341</v>
      </c>
      <c r="BG41" s="44">
        <f t="shared" ref="BG41" si="113">(BG39-AU39)/AU39*100</f>
        <v>63.830593280914947</v>
      </c>
      <c r="BH41" s="44">
        <f t="shared" ref="BH41" si="114">(BH39-AV39)/AV39*100</f>
        <v>68.820730671197964</v>
      </c>
      <c r="BI41" s="44">
        <f t="shared" ref="BI41" si="115">(BI39-AW39)/AW39*100</f>
        <v>73.838727835631829</v>
      </c>
      <c r="BJ41" s="44">
        <f t="shared" ref="BJ41" si="116">(BJ39-AX39)/AX39*100</f>
        <v>77.727000544365765</v>
      </c>
      <c r="BK41" s="44">
        <f t="shared" ref="BK41" si="117">(BK39-AY39)/AY39*100</f>
        <v>74.752548283261788</v>
      </c>
      <c r="BL41" s="44">
        <f t="shared" ref="BL41" si="118">(BL39-AZ39)/AZ39*100</f>
        <v>78.084283021507062</v>
      </c>
      <c r="BM41" s="44">
        <f t="shared" ref="BM41" si="119">(BM39-BA39)/BA39*100</f>
        <v>82.49785689246724</v>
      </c>
      <c r="BN41" s="44">
        <f t="shared" ref="BN41" si="120">(BN39-BB39)/BB39*100</f>
        <v>72.590942955520234</v>
      </c>
      <c r="BO41" s="44">
        <f t="shared" ref="BO41" si="121">(BO39-BC39)/BC39*100</f>
        <v>79.385372372737194</v>
      </c>
      <c r="BP41" s="44">
        <f t="shared" ref="BP41" si="122">(BP39-BD39)/BD39*100</f>
        <v>78.409650563196337</v>
      </c>
      <c r="BQ41" s="44">
        <f t="shared" ref="BQ41" si="123">(BQ39-BE39)/BE39*100</f>
        <v>68.265162354328936</v>
      </c>
      <c r="BR41" s="44">
        <f t="shared" ref="BR41" si="124">(BR39-BF39)/BF39*100</f>
        <v>50.034562125184564</v>
      </c>
      <c r="BS41" s="44">
        <f t="shared" ref="BS41" si="125">(BS39-BG39)/BG39*100</f>
        <v>40.561869816185926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1918C-E39C-4CCA-A672-DA1F294F582A}">
  <dimension ref="A1:BU41"/>
  <sheetViews>
    <sheetView workbookViewId="0">
      <pane xSplit="2" ySplit="1" topLeftCell="BH19" activePane="bottomRight" state="frozen"/>
      <selection pane="topRight" activeCell="C1" sqref="C1"/>
      <selection pane="bottomLeft" activeCell="A2" sqref="A2"/>
      <selection pane="bottomRight" activeCell="BS39" sqref="BS39:BS41"/>
    </sheetView>
  </sheetViews>
  <sheetFormatPr defaultRowHeight="14.4" x14ac:dyDescent="0.3"/>
  <cols>
    <col min="1" max="1" width="16.88671875" bestFit="1" customWidth="1"/>
    <col min="2" max="2" width="36.88671875" bestFit="1" customWidth="1"/>
  </cols>
  <sheetData>
    <row r="1" spans="1:73" ht="15" customHeight="1" x14ac:dyDescent="0.3">
      <c r="A1" t="s">
        <v>0</v>
      </c>
      <c r="B1" s="1" t="s">
        <v>1</v>
      </c>
      <c r="C1" s="2">
        <v>42370</v>
      </c>
      <c r="D1" s="2">
        <v>42401</v>
      </c>
      <c r="E1" s="2">
        <v>42430</v>
      </c>
      <c r="F1" s="2">
        <v>42461</v>
      </c>
      <c r="G1" s="2">
        <v>42491</v>
      </c>
      <c r="H1" s="2">
        <v>42522</v>
      </c>
      <c r="I1" s="2">
        <v>42552</v>
      </c>
      <c r="J1" s="2">
        <v>42583</v>
      </c>
      <c r="K1" s="2">
        <v>42614</v>
      </c>
      <c r="L1" s="2">
        <v>42644</v>
      </c>
      <c r="M1" s="2">
        <v>42675</v>
      </c>
      <c r="N1" s="2">
        <v>42705</v>
      </c>
      <c r="O1" s="2">
        <v>42736</v>
      </c>
      <c r="P1" s="2">
        <v>42767</v>
      </c>
      <c r="Q1" s="2">
        <v>42795</v>
      </c>
      <c r="R1" s="2">
        <v>42826</v>
      </c>
      <c r="S1" s="2">
        <v>42856</v>
      </c>
      <c r="T1" s="2">
        <v>42887</v>
      </c>
      <c r="U1" s="2">
        <v>42917</v>
      </c>
      <c r="V1" s="2">
        <v>42948</v>
      </c>
      <c r="W1" s="2">
        <v>42979</v>
      </c>
      <c r="X1" s="2">
        <v>43009</v>
      </c>
      <c r="Y1" s="2">
        <v>43040</v>
      </c>
      <c r="Z1" s="2">
        <v>43070</v>
      </c>
      <c r="AA1" s="2">
        <v>43101</v>
      </c>
      <c r="AB1" s="2">
        <v>43132</v>
      </c>
      <c r="AC1" s="2">
        <v>43160</v>
      </c>
      <c r="AD1" s="2">
        <v>43191</v>
      </c>
      <c r="AE1" s="2">
        <v>43221</v>
      </c>
      <c r="AF1" s="2">
        <v>43252</v>
      </c>
      <c r="AG1" s="2">
        <v>43282</v>
      </c>
      <c r="AH1" s="2">
        <v>43313</v>
      </c>
      <c r="AI1" s="2">
        <v>43344</v>
      </c>
      <c r="AJ1" s="2">
        <v>43374</v>
      </c>
      <c r="AK1" s="2">
        <v>43405</v>
      </c>
      <c r="AL1" s="2">
        <v>43435</v>
      </c>
      <c r="AM1" s="2">
        <v>43466</v>
      </c>
      <c r="AN1" s="2">
        <v>43497</v>
      </c>
      <c r="AO1" s="2">
        <v>43525</v>
      </c>
      <c r="AP1" s="2">
        <v>43556</v>
      </c>
      <c r="AQ1" s="2">
        <v>43586</v>
      </c>
      <c r="AR1" s="2">
        <v>43617</v>
      </c>
      <c r="AS1" s="2">
        <v>43647</v>
      </c>
      <c r="AT1" s="2">
        <v>43678</v>
      </c>
      <c r="AU1" s="2">
        <v>43709</v>
      </c>
      <c r="AV1" s="2">
        <v>43739</v>
      </c>
      <c r="AW1" s="2">
        <v>43770</v>
      </c>
      <c r="AX1" s="2">
        <v>43800</v>
      </c>
      <c r="AY1" s="2">
        <v>43831</v>
      </c>
      <c r="AZ1" s="2">
        <v>43862</v>
      </c>
      <c r="BA1" s="2">
        <v>43891</v>
      </c>
      <c r="BB1" s="2">
        <v>43922</v>
      </c>
      <c r="BC1" s="2">
        <v>43952</v>
      </c>
      <c r="BD1" s="2">
        <v>43983</v>
      </c>
      <c r="BE1" s="2">
        <v>44013</v>
      </c>
      <c r="BF1" s="2">
        <v>44044</v>
      </c>
      <c r="BG1" s="2">
        <v>44075</v>
      </c>
      <c r="BH1" s="2">
        <v>44105</v>
      </c>
      <c r="BI1" s="2">
        <v>44136</v>
      </c>
      <c r="BJ1" s="2">
        <v>44166</v>
      </c>
      <c r="BK1" s="2">
        <v>44197</v>
      </c>
      <c r="BL1" s="2">
        <v>44228</v>
      </c>
      <c r="BM1" s="2">
        <v>44256</v>
      </c>
      <c r="BN1" s="2">
        <v>44287</v>
      </c>
      <c r="BO1" s="2">
        <v>44317</v>
      </c>
      <c r="BP1" s="2">
        <v>44348</v>
      </c>
      <c r="BQ1" s="2">
        <v>44378</v>
      </c>
      <c r="BR1" s="2">
        <v>44409</v>
      </c>
      <c r="BS1" s="2">
        <v>44440</v>
      </c>
      <c r="BT1" s="53" t="s">
        <v>44</v>
      </c>
      <c r="BU1" s="53" t="s">
        <v>45</v>
      </c>
    </row>
    <row r="2" spans="1:73" ht="15" customHeight="1" x14ac:dyDescent="0.3">
      <c r="A2" t="s">
        <v>9</v>
      </c>
      <c r="B2" s="3" t="s">
        <v>5</v>
      </c>
      <c r="C2" s="4">
        <v>132.777777777777</v>
      </c>
      <c r="D2" s="4">
        <v>103.8888888888885</v>
      </c>
      <c r="E2" s="4">
        <v>105</v>
      </c>
      <c r="F2" s="4">
        <v>124.333333333333</v>
      </c>
      <c r="G2" s="4">
        <v>128.93939393939351</v>
      </c>
      <c r="H2" s="4">
        <v>102.916666666666</v>
      </c>
      <c r="I2" s="4">
        <v>107.5</v>
      </c>
      <c r="J2" s="4">
        <v>108.125</v>
      </c>
      <c r="K2" s="4">
        <v>116.428571428571</v>
      </c>
      <c r="L2" s="4">
        <v>141.19</v>
      </c>
      <c r="M2" s="4">
        <v>129.444444444444</v>
      </c>
      <c r="N2" s="4">
        <v>152.77777777777749</v>
      </c>
      <c r="O2" s="5">
        <v>155.38461538461499</v>
      </c>
      <c r="P2" s="4">
        <v>151.25</v>
      </c>
      <c r="Q2" s="6">
        <v>125</v>
      </c>
      <c r="R2" s="5">
        <v>152.85714285714286</v>
      </c>
      <c r="S2" s="5">
        <v>159.09090909090909</v>
      </c>
      <c r="T2" s="7">
        <v>159.58000000000001</v>
      </c>
      <c r="U2" s="8">
        <v>159.33545454545455</v>
      </c>
      <c r="V2" s="9">
        <v>152</v>
      </c>
      <c r="W2" s="9">
        <v>157.777777777778</v>
      </c>
      <c r="X2" s="10">
        <v>124.61538461538461</v>
      </c>
      <c r="Y2" s="11">
        <v>125</v>
      </c>
      <c r="Z2" s="5">
        <v>142.941176470588</v>
      </c>
      <c r="AA2" s="6">
        <v>151.81818181818201</v>
      </c>
      <c r="AB2" s="5">
        <v>150.166666666667</v>
      </c>
      <c r="AC2" s="12">
        <v>145.25</v>
      </c>
      <c r="AD2" s="12">
        <v>140</v>
      </c>
      <c r="AE2" s="5">
        <v>145.138888888889</v>
      </c>
      <c r="AF2" s="12">
        <v>146</v>
      </c>
      <c r="AG2" s="5">
        <v>140</v>
      </c>
      <c r="AH2" s="6">
        <v>145</v>
      </c>
      <c r="AI2" s="6">
        <v>150</v>
      </c>
      <c r="AJ2" s="6">
        <v>125.38461538461539</v>
      </c>
      <c r="AK2" s="20">
        <v>145</v>
      </c>
      <c r="AL2" s="6">
        <v>141.875</v>
      </c>
      <c r="AM2" s="6">
        <v>136.5</v>
      </c>
      <c r="AN2" s="6">
        <v>134.55000000000001</v>
      </c>
      <c r="AO2" s="6">
        <v>140</v>
      </c>
      <c r="AP2" s="20">
        <v>135</v>
      </c>
      <c r="AQ2" s="6">
        <v>133.333333333333</v>
      </c>
      <c r="AR2" s="20">
        <v>135</v>
      </c>
      <c r="AS2" s="20">
        <v>135</v>
      </c>
      <c r="AT2" s="20">
        <v>138</v>
      </c>
      <c r="AU2" s="20">
        <v>136</v>
      </c>
      <c r="AV2" s="13">
        <v>136</v>
      </c>
      <c r="AW2" s="20">
        <v>137</v>
      </c>
      <c r="AX2" s="20">
        <v>138</v>
      </c>
      <c r="AY2" s="20">
        <v>140</v>
      </c>
      <c r="AZ2" s="20">
        <v>142</v>
      </c>
      <c r="BA2" s="4">
        <v>138.18181818181799</v>
      </c>
      <c r="BB2" s="20">
        <v>150</v>
      </c>
      <c r="BC2" s="20">
        <v>152</v>
      </c>
      <c r="BD2" s="20">
        <v>160</v>
      </c>
      <c r="BE2" s="20">
        <v>168</v>
      </c>
      <c r="BF2" s="20">
        <v>168</v>
      </c>
      <c r="BG2" s="20">
        <v>170.29</v>
      </c>
      <c r="BH2" s="20">
        <v>178.82</v>
      </c>
      <c r="BI2" s="20">
        <v>180.2</v>
      </c>
      <c r="BJ2" s="20">
        <v>190.6</v>
      </c>
      <c r="BK2" s="22">
        <v>194.05</v>
      </c>
      <c r="BL2" s="22">
        <v>196.2</v>
      </c>
      <c r="BM2" s="22">
        <v>198.88</v>
      </c>
      <c r="BN2" s="22">
        <v>199.57</v>
      </c>
      <c r="BO2" s="22">
        <v>205.12</v>
      </c>
      <c r="BP2" s="22">
        <v>213.46</v>
      </c>
      <c r="BQ2" s="22">
        <v>234.05</v>
      </c>
      <c r="BR2" s="22">
        <v>238.46</v>
      </c>
      <c r="BS2" s="22">
        <v>236.25</v>
      </c>
      <c r="BT2" s="45">
        <f>(BS2-BG2)/BG2*100</f>
        <v>38.733924481766408</v>
      </c>
      <c r="BU2" s="45">
        <f>(BS2-BR2)/BR2*100</f>
        <v>-0.92678017277531155</v>
      </c>
    </row>
    <row r="3" spans="1:73" ht="15" customHeight="1" x14ac:dyDescent="0.3">
      <c r="A3" t="s">
        <v>7</v>
      </c>
      <c r="B3" s="3" t="s">
        <v>5</v>
      </c>
      <c r="C3" s="4">
        <v>55</v>
      </c>
      <c r="D3" s="4">
        <v>55</v>
      </c>
      <c r="E3" s="4">
        <v>55</v>
      </c>
      <c r="F3" s="4">
        <v>60</v>
      </c>
      <c r="G3" s="4">
        <v>57.5</v>
      </c>
      <c r="H3" s="4">
        <v>62.5</v>
      </c>
      <c r="I3" s="4">
        <v>62.5</v>
      </c>
      <c r="J3" s="4">
        <v>57.5</v>
      </c>
      <c r="K3" s="4">
        <v>72.5</v>
      </c>
      <c r="L3" s="4">
        <v>80.627435532222506</v>
      </c>
      <c r="M3" s="4">
        <v>85</v>
      </c>
      <c r="N3" s="4">
        <v>87.5</v>
      </c>
      <c r="O3" s="5">
        <v>82.5</v>
      </c>
      <c r="P3" s="4">
        <v>82.6666666666667</v>
      </c>
      <c r="Q3" s="6">
        <v>86.6666666666667</v>
      </c>
      <c r="R3" s="5">
        <v>85</v>
      </c>
      <c r="S3" s="5">
        <v>82.5</v>
      </c>
      <c r="T3" s="12">
        <v>85</v>
      </c>
      <c r="U3" s="12">
        <v>85</v>
      </c>
      <c r="V3" s="5">
        <v>82.5</v>
      </c>
      <c r="W3" s="9">
        <v>83.5</v>
      </c>
      <c r="X3" s="10">
        <v>75</v>
      </c>
      <c r="Y3" s="11">
        <v>70.25</v>
      </c>
      <c r="Z3" s="5">
        <v>83.076923076923094</v>
      </c>
      <c r="AA3" s="6">
        <v>90</v>
      </c>
      <c r="AB3" s="5">
        <v>72.5</v>
      </c>
      <c r="AC3" s="5">
        <v>63.333333333333336</v>
      </c>
      <c r="AD3" s="24">
        <v>65</v>
      </c>
      <c r="AE3" s="5">
        <v>62.5</v>
      </c>
      <c r="AF3" s="5">
        <v>62.5</v>
      </c>
      <c r="AG3" s="25">
        <v>60</v>
      </c>
      <c r="AH3" s="6">
        <v>80</v>
      </c>
      <c r="AI3" s="20">
        <v>75</v>
      </c>
      <c r="AJ3" s="6">
        <v>55</v>
      </c>
      <c r="AK3" s="20">
        <v>60</v>
      </c>
      <c r="AL3" s="6">
        <v>80</v>
      </c>
      <c r="AM3" s="6">
        <v>70.3333333333333</v>
      </c>
      <c r="AN3" s="6">
        <v>70</v>
      </c>
      <c r="AO3" s="26">
        <v>83.333333333333002</v>
      </c>
      <c r="AP3" s="29">
        <v>80</v>
      </c>
      <c r="AQ3" s="6">
        <v>97.5</v>
      </c>
      <c r="AR3" s="20">
        <v>95</v>
      </c>
      <c r="AS3" s="20">
        <v>100</v>
      </c>
      <c r="AT3" s="20">
        <v>98</v>
      </c>
      <c r="AU3" s="20">
        <v>99</v>
      </c>
      <c r="AV3" s="20">
        <v>100</v>
      </c>
      <c r="AW3" s="20">
        <v>102</v>
      </c>
      <c r="AX3" s="20">
        <v>100</v>
      </c>
      <c r="AY3" s="20">
        <v>100</v>
      </c>
      <c r="AZ3" s="20">
        <v>105</v>
      </c>
      <c r="BA3" s="4">
        <v>114</v>
      </c>
      <c r="BB3" s="4">
        <v>114</v>
      </c>
      <c r="BC3" s="22">
        <v>116</v>
      </c>
      <c r="BD3" s="22">
        <v>130</v>
      </c>
      <c r="BE3" s="22">
        <v>133.4</v>
      </c>
      <c r="BF3" s="22">
        <v>137.51</v>
      </c>
      <c r="BG3" s="22">
        <v>139.74</v>
      </c>
      <c r="BH3" s="22">
        <v>145.27000000000001</v>
      </c>
      <c r="BI3" s="22">
        <v>149.84</v>
      </c>
      <c r="BJ3" s="22">
        <v>156.28</v>
      </c>
      <c r="BK3" s="22">
        <v>160.5</v>
      </c>
      <c r="BL3" s="22">
        <v>162.07</v>
      </c>
      <c r="BM3" s="22">
        <v>165.12</v>
      </c>
      <c r="BN3" s="22">
        <v>168.27</v>
      </c>
      <c r="BO3" s="22">
        <v>169.17</v>
      </c>
      <c r="BP3" s="22">
        <v>197.44</v>
      </c>
      <c r="BQ3" s="22">
        <v>200.5</v>
      </c>
      <c r="BR3" s="22">
        <v>215.32</v>
      </c>
      <c r="BS3" s="22">
        <v>220.07</v>
      </c>
      <c r="BT3" s="45">
        <f t="shared" ref="BT3:BT38" si="0">(BS3-BG3)/BG3*100</f>
        <v>57.485329898382695</v>
      </c>
      <c r="BU3" s="45">
        <f t="shared" ref="BU3:BU38" si="1">(BS3-BR3)/BR3*100</f>
        <v>2.2060189485417054</v>
      </c>
    </row>
    <row r="4" spans="1:73" ht="15" customHeight="1" x14ac:dyDescent="0.3">
      <c r="A4" t="s">
        <v>8</v>
      </c>
      <c r="B4" s="3" t="s">
        <v>5</v>
      </c>
      <c r="C4" s="4">
        <v>60</v>
      </c>
      <c r="D4" s="30">
        <v>60.125999999999998</v>
      </c>
      <c r="E4" s="4">
        <v>70</v>
      </c>
      <c r="F4" s="30">
        <v>70.147000000000006</v>
      </c>
      <c r="G4" s="30">
        <v>70.294308700000002</v>
      </c>
      <c r="H4" s="30">
        <v>70.441926748270006</v>
      </c>
      <c r="I4" s="30">
        <v>70.589854794441379</v>
      </c>
      <c r="J4" s="30">
        <v>70.738093489509708</v>
      </c>
      <c r="K4" s="30">
        <v>70.886643485837681</v>
      </c>
      <c r="L4" s="4">
        <v>70</v>
      </c>
      <c r="M4" s="4">
        <v>70</v>
      </c>
      <c r="N4" s="30">
        <v>70.147000000000006</v>
      </c>
      <c r="O4" s="22">
        <v>70.55</v>
      </c>
      <c r="P4" s="22">
        <v>70.45</v>
      </c>
      <c r="Q4" s="20">
        <v>71.540000000000006</v>
      </c>
      <c r="R4" s="22">
        <v>72</v>
      </c>
      <c r="S4" s="5">
        <v>70</v>
      </c>
      <c r="T4" s="13">
        <v>71.22</v>
      </c>
      <c r="U4" s="32">
        <v>70</v>
      </c>
      <c r="V4" s="12">
        <v>70.87</v>
      </c>
      <c r="W4" s="12">
        <v>71</v>
      </c>
      <c r="X4" s="10">
        <v>70</v>
      </c>
      <c r="Y4" s="10">
        <v>70.723573314972327</v>
      </c>
      <c r="Z4" s="5">
        <v>80</v>
      </c>
      <c r="AA4" s="10">
        <v>90</v>
      </c>
      <c r="AB4" s="5">
        <v>80</v>
      </c>
      <c r="AC4" s="5">
        <v>62.5</v>
      </c>
      <c r="AD4" s="12">
        <v>70</v>
      </c>
      <c r="AE4" s="7">
        <v>65.537262219162102</v>
      </c>
      <c r="AF4" s="24">
        <v>65</v>
      </c>
      <c r="AG4" s="33">
        <v>65</v>
      </c>
      <c r="AH4" s="6">
        <v>70</v>
      </c>
      <c r="AI4" s="20">
        <v>68</v>
      </c>
      <c r="AJ4" s="20">
        <v>50</v>
      </c>
      <c r="AK4" s="20">
        <v>50</v>
      </c>
      <c r="AL4" s="6">
        <v>50</v>
      </c>
      <c r="AM4" s="6">
        <v>50.034799999999997</v>
      </c>
      <c r="AN4" s="6">
        <v>50</v>
      </c>
      <c r="AO4" s="26">
        <v>50</v>
      </c>
      <c r="AP4" s="29">
        <v>55</v>
      </c>
      <c r="AQ4" s="6">
        <v>50</v>
      </c>
      <c r="AR4" s="20">
        <v>52</v>
      </c>
      <c r="AS4" s="20">
        <v>55</v>
      </c>
      <c r="AT4" s="20">
        <v>60</v>
      </c>
      <c r="AU4" s="20">
        <v>58</v>
      </c>
      <c r="AV4" s="20">
        <v>59</v>
      </c>
      <c r="AW4" s="20">
        <v>60</v>
      </c>
      <c r="AX4" s="20">
        <v>62</v>
      </c>
      <c r="AY4" s="20">
        <v>63</v>
      </c>
      <c r="AZ4" s="20">
        <v>63</v>
      </c>
      <c r="BA4" s="4">
        <v>50</v>
      </c>
      <c r="BB4" s="20">
        <v>80</v>
      </c>
      <c r="BC4" s="20">
        <v>75</v>
      </c>
      <c r="BD4" s="20">
        <v>75</v>
      </c>
      <c r="BE4" s="20">
        <v>79</v>
      </c>
      <c r="BF4" s="20">
        <v>73.239999999999995</v>
      </c>
      <c r="BG4" s="20">
        <v>76.55</v>
      </c>
      <c r="BH4" s="20">
        <v>78.489999999999995</v>
      </c>
      <c r="BI4" s="20">
        <v>75.989999999999995</v>
      </c>
      <c r="BJ4" s="20">
        <v>80.400000000000006</v>
      </c>
      <c r="BK4" s="20">
        <v>84.22</v>
      </c>
      <c r="BL4" s="20">
        <v>86.47</v>
      </c>
      <c r="BM4" s="20">
        <v>90.43</v>
      </c>
      <c r="BN4" s="20">
        <v>95.1</v>
      </c>
      <c r="BO4" s="20">
        <v>100.08</v>
      </c>
      <c r="BP4" s="20">
        <v>105.29</v>
      </c>
      <c r="BQ4" s="20">
        <v>100</v>
      </c>
      <c r="BR4" s="20">
        <v>107.06</v>
      </c>
      <c r="BS4" s="20">
        <v>110.57</v>
      </c>
      <c r="BT4" s="45">
        <f t="shared" si="0"/>
        <v>44.441541476159365</v>
      </c>
      <c r="BU4" s="45">
        <f t="shared" si="1"/>
        <v>3.2785354007098735</v>
      </c>
    </row>
    <row r="5" spans="1:73" ht="15" customHeight="1" x14ac:dyDescent="0.3">
      <c r="A5" t="s">
        <v>10</v>
      </c>
      <c r="B5" s="3" t="s">
        <v>5</v>
      </c>
      <c r="C5" s="4">
        <v>144.9999999999998</v>
      </c>
      <c r="D5" s="4">
        <v>150</v>
      </c>
      <c r="E5" s="4">
        <v>153.333333333333</v>
      </c>
      <c r="F5" s="4">
        <v>195.833333333333</v>
      </c>
      <c r="G5" s="4">
        <v>155</v>
      </c>
      <c r="H5" s="4">
        <v>161.666666666666</v>
      </c>
      <c r="I5" s="4">
        <v>160.333333333333</v>
      </c>
      <c r="J5" s="4">
        <v>153.333333333333</v>
      </c>
      <c r="K5" s="4">
        <v>160</v>
      </c>
      <c r="L5" s="4">
        <v>187.174840750637</v>
      </c>
      <c r="M5" s="4">
        <v>162.5</v>
      </c>
      <c r="N5" s="4">
        <v>164.166666666666</v>
      </c>
      <c r="O5" s="5">
        <v>158.75</v>
      </c>
      <c r="P5" s="4">
        <v>137.142857142857</v>
      </c>
      <c r="Q5" s="6">
        <v>164.28571428571399</v>
      </c>
      <c r="R5" s="5">
        <v>174.28571428571399</v>
      </c>
      <c r="S5" s="5">
        <v>152.85714285714201</v>
      </c>
      <c r="T5" s="12">
        <v>165.55</v>
      </c>
      <c r="U5" s="8">
        <v>171</v>
      </c>
      <c r="V5" s="5">
        <v>152</v>
      </c>
      <c r="W5" s="9">
        <v>158.888888888888</v>
      </c>
      <c r="X5" s="10">
        <v>153.636363636363</v>
      </c>
      <c r="Y5" s="11">
        <v>160.95355209619402</v>
      </c>
      <c r="Z5" s="5">
        <v>152.222222222222</v>
      </c>
      <c r="AA5" s="6">
        <v>158.333333333333</v>
      </c>
      <c r="AB5" s="5">
        <v>159</v>
      </c>
      <c r="AC5" s="5">
        <v>107</v>
      </c>
      <c r="AD5" s="12">
        <v>120</v>
      </c>
      <c r="AE5" s="7">
        <v>121.759259259259</v>
      </c>
      <c r="AF5" s="24">
        <v>122</v>
      </c>
      <c r="AG5" s="7">
        <v>120</v>
      </c>
      <c r="AH5" s="6">
        <v>129.636363636363</v>
      </c>
      <c r="AI5" s="6">
        <v>125</v>
      </c>
      <c r="AJ5" s="6">
        <v>101.81818181818181</v>
      </c>
      <c r="AK5" s="20">
        <v>120</v>
      </c>
      <c r="AL5" s="6">
        <v>107.72727272727199</v>
      </c>
      <c r="AM5" s="6">
        <v>93.333333333333329</v>
      </c>
      <c r="AN5" s="6">
        <v>97.2222222222222</v>
      </c>
      <c r="AO5" s="26">
        <v>95.8</v>
      </c>
      <c r="AP5" s="29">
        <v>93</v>
      </c>
      <c r="AQ5" s="6">
        <v>90.909090909090907</v>
      </c>
      <c r="AR5" s="20">
        <v>91</v>
      </c>
      <c r="AS5" s="20">
        <v>95</v>
      </c>
      <c r="AT5" s="20">
        <v>100</v>
      </c>
      <c r="AU5" s="20">
        <v>100</v>
      </c>
      <c r="AV5" s="20">
        <v>98</v>
      </c>
      <c r="AW5" s="20">
        <v>99</v>
      </c>
      <c r="AX5" s="20">
        <v>100</v>
      </c>
      <c r="AY5" s="20">
        <v>100</v>
      </c>
      <c r="AZ5" s="20">
        <v>104</v>
      </c>
      <c r="BA5" s="4">
        <v>96.181818181818201</v>
      </c>
      <c r="BB5" s="22">
        <v>100</v>
      </c>
      <c r="BC5" s="22">
        <v>105</v>
      </c>
      <c r="BD5" s="22">
        <v>108</v>
      </c>
      <c r="BE5" s="22">
        <v>110.2</v>
      </c>
      <c r="BF5" s="22">
        <v>117.65</v>
      </c>
      <c r="BG5" s="22">
        <v>158.44999999999999</v>
      </c>
      <c r="BH5" s="22">
        <v>167.25</v>
      </c>
      <c r="BI5" s="22">
        <v>169.74</v>
      </c>
      <c r="BJ5" s="22">
        <v>176.8</v>
      </c>
      <c r="BK5" s="22">
        <v>181.24</v>
      </c>
      <c r="BL5" s="22">
        <v>180.5</v>
      </c>
      <c r="BM5" s="22">
        <v>194.45</v>
      </c>
      <c r="BN5" s="22">
        <v>200</v>
      </c>
      <c r="BO5" s="22">
        <v>207.45</v>
      </c>
      <c r="BP5" s="22">
        <v>200.7</v>
      </c>
      <c r="BQ5" s="22">
        <v>220.45</v>
      </c>
      <c r="BR5" s="22">
        <v>250.13</v>
      </c>
      <c r="BS5" s="22">
        <v>259.76</v>
      </c>
      <c r="BT5" s="45">
        <f t="shared" si="0"/>
        <v>63.938150836225951</v>
      </c>
      <c r="BU5" s="45">
        <f t="shared" si="1"/>
        <v>3.8499980010394577</v>
      </c>
    </row>
    <row r="6" spans="1:73" ht="15" customHeight="1" x14ac:dyDescent="0.3">
      <c r="A6" t="s">
        <v>11</v>
      </c>
      <c r="B6" s="3" t="s">
        <v>5</v>
      </c>
      <c r="C6" s="4">
        <v>69.5833333333333</v>
      </c>
      <c r="D6" s="4">
        <v>67.0833333333333</v>
      </c>
      <c r="E6" s="4">
        <v>69.999999999999943</v>
      </c>
      <c r="F6" s="4">
        <v>102.333333333333</v>
      </c>
      <c r="G6" s="4">
        <v>78.055555555555543</v>
      </c>
      <c r="H6" s="4">
        <v>79.166666666666657</v>
      </c>
      <c r="I6" s="4">
        <v>77.916666666666657</v>
      </c>
      <c r="J6" s="4">
        <v>99.166666666666657</v>
      </c>
      <c r="K6" s="4">
        <v>80</v>
      </c>
      <c r="L6" s="4">
        <v>100.122987783068</v>
      </c>
      <c r="M6" s="4">
        <v>100.122987783068</v>
      </c>
      <c r="N6" s="4">
        <v>130.12298778306752</v>
      </c>
      <c r="O6" s="4">
        <v>110</v>
      </c>
      <c r="P6" s="4">
        <v>103.636363636363</v>
      </c>
      <c r="Q6" s="4">
        <v>108.181818181818</v>
      </c>
      <c r="R6" s="4">
        <v>108.636363636363</v>
      </c>
      <c r="S6" s="4">
        <v>101.11111111111111</v>
      </c>
      <c r="T6" s="4">
        <v>100.55</v>
      </c>
      <c r="U6" s="4">
        <v>100</v>
      </c>
      <c r="V6" s="5">
        <v>98.571428571428598</v>
      </c>
      <c r="W6" s="21">
        <v>101</v>
      </c>
      <c r="X6" s="10">
        <v>90.714285714285708</v>
      </c>
      <c r="Y6" s="19">
        <v>88.66</v>
      </c>
      <c r="Z6" s="19">
        <v>102.73935711746807</v>
      </c>
      <c r="AA6" s="6">
        <v>118.66666666666667</v>
      </c>
      <c r="AB6" s="5">
        <v>100</v>
      </c>
      <c r="AC6" s="5">
        <v>135.33333333333334</v>
      </c>
      <c r="AD6" s="12">
        <v>140</v>
      </c>
      <c r="AE6" s="5">
        <v>137.66666666666669</v>
      </c>
      <c r="AF6" s="5">
        <v>135</v>
      </c>
      <c r="AG6" s="12">
        <v>140</v>
      </c>
      <c r="AH6" s="6">
        <v>150.81818181818201</v>
      </c>
      <c r="AI6" s="12">
        <v>145.55000000000001</v>
      </c>
      <c r="AJ6" s="6">
        <v>177.272727272727</v>
      </c>
      <c r="AK6" s="12">
        <v>165</v>
      </c>
      <c r="AL6" s="6">
        <v>96.15384615384616</v>
      </c>
      <c r="AM6" s="6">
        <v>95.833333333333329</v>
      </c>
      <c r="AN6" s="6">
        <v>94.444444444444443</v>
      </c>
      <c r="AO6" s="26">
        <v>96</v>
      </c>
      <c r="AP6" s="29">
        <v>95</v>
      </c>
      <c r="AQ6" s="6">
        <v>96.25</v>
      </c>
      <c r="AR6" s="20">
        <v>96</v>
      </c>
      <c r="AS6" s="20">
        <v>95</v>
      </c>
      <c r="AT6" s="20">
        <v>95</v>
      </c>
      <c r="AU6" s="20">
        <v>97</v>
      </c>
      <c r="AV6" s="20">
        <v>98</v>
      </c>
      <c r="AW6" s="20">
        <v>100</v>
      </c>
      <c r="AX6" s="20">
        <v>105</v>
      </c>
      <c r="AY6" s="20">
        <v>100</v>
      </c>
      <c r="AZ6" s="20">
        <v>103</v>
      </c>
      <c r="BA6" s="4">
        <v>102.85714285714286</v>
      </c>
      <c r="BB6" s="20">
        <v>130</v>
      </c>
      <c r="BC6" s="20">
        <v>132</v>
      </c>
      <c r="BD6" s="20">
        <v>137</v>
      </c>
      <c r="BE6" s="20">
        <v>139.69999999999999</v>
      </c>
      <c r="BF6" s="20">
        <v>142.28</v>
      </c>
      <c r="BG6" s="20">
        <v>155.31</v>
      </c>
      <c r="BH6" s="20">
        <v>164.22</v>
      </c>
      <c r="BI6" s="20">
        <v>169.57</v>
      </c>
      <c r="BJ6" s="20">
        <v>180.14</v>
      </c>
      <c r="BK6" s="20">
        <v>187.41</v>
      </c>
      <c r="BL6" s="20">
        <v>190.87</v>
      </c>
      <c r="BM6" s="20">
        <v>200.17</v>
      </c>
      <c r="BN6" s="20">
        <v>217.2</v>
      </c>
      <c r="BO6" s="20">
        <v>220.15</v>
      </c>
      <c r="BP6" s="20">
        <v>227.46</v>
      </c>
      <c r="BQ6" s="20">
        <v>230.1</v>
      </c>
      <c r="BR6" s="20">
        <v>238.55</v>
      </c>
      <c r="BS6" s="20">
        <v>240.01</v>
      </c>
      <c r="BT6" s="45">
        <f t="shared" si="0"/>
        <v>54.536089112098374</v>
      </c>
      <c r="BU6" s="45">
        <f t="shared" si="1"/>
        <v>0.6120310207503582</v>
      </c>
    </row>
    <row r="7" spans="1:73" ht="15" customHeight="1" x14ac:dyDescent="0.3">
      <c r="A7" t="s">
        <v>12</v>
      </c>
      <c r="B7" s="3" t="s">
        <v>5</v>
      </c>
      <c r="C7" s="4">
        <v>75</v>
      </c>
      <c r="D7" s="4">
        <v>66.666666666666657</v>
      </c>
      <c r="E7" s="4">
        <v>52</v>
      </c>
      <c r="F7" s="4">
        <v>80</v>
      </c>
      <c r="G7" s="4">
        <v>78.75</v>
      </c>
      <c r="H7" s="4">
        <v>86.666666666666657</v>
      </c>
      <c r="I7" s="4">
        <v>75</v>
      </c>
      <c r="J7" s="4">
        <v>61.071428571428555</v>
      </c>
      <c r="K7" s="4">
        <v>50</v>
      </c>
      <c r="L7" s="4">
        <v>56.315768124506398</v>
      </c>
      <c r="M7" s="5">
        <v>75</v>
      </c>
      <c r="N7" s="5">
        <v>75</v>
      </c>
      <c r="O7" s="5">
        <v>64</v>
      </c>
      <c r="P7" s="5">
        <v>66.666666666666671</v>
      </c>
      <c r="Q7" s="5">
        <v>60</v>
      </c>
      <c r="R7" s="5">
        <v>60</v>
      </c>
      <c r="S7" s="5">
        <v>55</v>
      </c>
      <c r="T7" s="5">
        <v>58.5</v>
      </c>
      <c r="U7" s="5">
        <v>66.666666666666671</v>
      </c>
      <c r="V7" s="5">
        <v>68.181818181818187</v>
      </c>
      <c r="W7" s="5">
        <v>68.571428571428598</v>
      </c>
      <c r="X7" s="5">
        <v>66.666666666666671</v>
      </c>
      <c r="Y7" s="5">
        <v>58.142857142857103</v>
      </c>
      <c r="Z7" s="5">
        <v>60</v>
      </c>
      <c r="AA7" s="6">
        <v>65</v>
      </c>
      <c r="AB7" s="5">
        <v>55.555555555555557</v>
      </c>
      <c r="AC7" s="5">
        <v>72.222222222222229</v>
      </c>
      <c r="AD7" s="12">
        <v>75</v>
      </c>
      <c r="AE7" s="5">
        <v>68.9444444444444</v>
      </c>
      <c r="AF7" s="25">
        <v>69</v>
      </c>
      <c r="AG7" s="12">
        <v>70</v>
      </c>
      <c r="AH7" s="6">
        <v>85.268000000000001</v>
      </c>
      <c r="AI7" s="12">
        <v>80</v>
      </c>
      <c r="AJ7" s="6">
        <v>65</v>
      </c>
      <c r="AK7" s="20">
        <v>70</v>
      </c>
      <c r="AL7" s="6">
        <v>61.111111111111114</v>
      </c>
      <c r="AM7" s="6">
        <v>80</v>
      </c>
      <c r="AN7" s="6">
        <v>87.142857142857096</v>
      </c>
      <c r="AO7" s="26">
        <v>85.5</v>
      </c>
      <c r="AP7" s="29">
        <v>86</v>
      </c>
      <c r="AQ7" s="16">
        <v>86.6666666666667</v>
      </c>
      <c r="AR7" s="16">
        <v>85.5</v>
      </c>
      <c r="AS7" s="20">
        <v>87</v>
      </c>
      <c r="AT7" s="20">
        <v>89</v>
      </c>
      <c r="AU7" s="20">
        <v>90</v>
      </c>
      <c r="AV7" s="20">
        <v>95</v>
      </c>
      <c r="AW7" s="20">
        <v>94</v>
      </c>
      <c r="AX7" s="20">
        <v>95</v>
      </c>
      <c r="AY7" s="20">
        <v>98</v>
      </c>
      <c r="AZ7" s="20">
        <v>100</v>
      </c>
      <c r="BA7" s="4">
        <v>96.5</v>
      </c>
      <c r="BB7" s="22">
        <v>115</v>
      </c>
      <c r="BC7" s="22">
        <v>118</v>
      </c>
      <c r="BD7" s="22">
        <v>124</v>
      </c>
      <c r="BE7" s="22">
        <v>125.35</v>
      </c>
      <c r="BF7" s="22">
        <v>140.32</v>
      </c>
      <c r="BG7" s="22">
        <v>152.11000000000001</v>
      </c>
      <c r="BH7" s="22">
        <v>164.28</v>
      </c>
      <c r="BI7" s="22">
        <v>162.84</v>
      </c>
      <c r="BJ7" s="22">
        <v>178.24</v>
      </c>
      <c r="BK7" s="22">
        <v>182.45</v>
      </c>
      <c r="BL7" s="22">
        <v>186.75</v>
      </c>
      <c r="BM7" s="22">
        <v>185.2</v>
      </c>
      <c r="BN7" s="22">
        <v>190.3</v>
      </c>
      <c r="BO7" s="22">
        <v>200.31</v>
      </c>
      <c r="BP7" s="22">
        <v>198.14</v>
      </c>
      <c r="BQ7" s="22">
        <v>200.25</v>
      </c>
      <c r="BR7" s="22">
        <v>224.1</v>
      </c>
      <c r="BS7" s="22">
        <v>236.18</v>
      </c>
      <c r="BT7" s="45">
        <f t="shared" si="0"/>
        <v>55.269213069489176</v>
      </c>
      <c r="BU7" s="45">
        <f t="shared" si="1"/>
        <v>5.3904506916555173</v>
      </c>
    </row>
    <row r="8" spans="1:73" ht="15" customHeight="1" x14ac:dyDescent="0.3">
      <c r="A8" t="s">
        <v>13</v>
      </c>
      <c r="B8" s="3" t="s">
        <v>5</v>
      </c>
      <c r="C8" s="4">
        <v>125</v>
      </c>
      <c r="D8" s="4">
        <v>120</v>
      </c>
      <c r="E8" s="4">
        <v>137.5</v>
      </c>
      <c r="F8" s="4">
        <v>127.5</v>
      </c>
      <c r="G8" s="4">
        <v>120</v>
      </c>
      <c r="H8" s="4">
        <v>120</v>
      </c>
      <c r="I8" s="4">
        <v>120</v>
      </c>
      <c r="J8" s="4">
        <v>120</v>
      </c>
      <c r="K8" s="30">
        <v>120.252</v>
      </c>
      <c r="L8" s="4">
        <v>120</v>
      </c>
      <c r="M8" s="4">
        <v>124.166666666667</v>
      </c>
      <c r="N8" s="4">
        <v>183.333333333333</v>
      </c>
      <c r="O8" s="4">
        <v>150</v>
      </c>
      <c r="P8" s="4">
        <v>150</v>
      </c>
      <c r="Q8" s="6">
        <v>185.71428571428501</v>
      </c>
      <c r="R8" s="5">
        <v>186</v>
      </c>
      <c r="S8" s="5">
        <v>174.54545454545499</v>
      </c>
      <c r="T8" s="10">
        <v>170</v>
      </c>
      <c r="U8" s="8">
        <v>178.57142857142799</v>
      </c>
      <c r="V8" s="5">
        <v>161.42857142857099</v>
      </c>
      <c r="W8" s="9">
        <v>162.5</v>
      </c>
      <c r="X8" s="7">
        <v>160.4</v>
      </c>
      <c r="Y8" s="11">
        <v>156.25</v>
      </c>
      <c r="Z8" s="5">
        <v>190</v>
      </c>
      <c r="AA8" s="6">
        <v>193.75</v>
      </c>
      <c r="AB8" s="5">
        <v>196.25</v>
      </c>
      <c r="AC8" s="5">
        <v>157.14285714285714</v>
      </c>
      <c r="AD8" s="7">
        <v>150</v>
      </c>
      <c r="AE8" s="7">
        <v>153.57142857142856</v>
      </c>
      <c r="AF8" s="13">
        <v>150</v>
      </c>
      <c r="AG8" s="13">
        <v>150</v>
      </c>
      <c r="AH8" s="6">
        <v>155</v>
      </c>
      <c r="AI8" s="13">
        <v>155</v>
      </c>
      <c r="AJ8" s="6">
        <v>200</v>
      </c>
      <c r="AK8" s="13">
        <v>200</v>
      </c>
      <c r="AL8" s="6">
        <v>180</v>
      </c>
      <c r="AM8" s="13">
        <v>175.25</v>
      </c>
      <c r="AN8" s="6">
        <v>167.142857142857</v>
      </c>
      <c r="AO8" s="26">
        <v>160</v>
      </c>
      <c r="AP8" s="20">
        <v>160</v>
      </c>
      <c r="AQ8" s="6">
        <v>171.42857142857142</v>
      </c>
      <c r="AR8" s="20">
        <v>170</v>
      </c>
      <c r="AS8" s="20">
        <v>175</v>
      </c>
      <c r="AT8" s="20">
        <v>173</v>
      </c>
      <c r="AU8" s="20">
        <v>176</v>
      </c>
      <c r="AV8" s="20">
        <v>179</v>
      </c>
      <c r="AW8" s="20">
        <v>180</v>
      </c>
      <c r="AX8" s="20">
        <v>185</v>
      </c>
      <c r="AY8" s="20">
        <v>190</v>
      </c>
      <c r="AZ8" s="20">
        <v>200</v>
      </c>
      <c r="BA8" s="4">
        <v>195</v>
      </c>
      <c r="BB8" s="20">
        <v>210</v>
      </c>
      <c r="BC8" s="20">
        <v>217</v>
      </c>
      <c r="BD8" s="20">
        <v>220</v>
      </c>
      <c r="BE8" s="20">
        <v>245.7</v>
      </c>
      <c r="BF8" s="20">
        <v>294.26</v>
      </c>
      <c r="BG8" s="20">
        <v>310.05</v>
      </c>
      <c r="BH8" s="20">
        <v>324.58</v>
      </c>
      <c r="BI8" s="20">
        <v>340.9</v>
      </c>
      <c r="BJ8" s="20">
        <v>350.71</v>
      </c>
      <c r="BK8" s="20">
        <v>357.26</v>
      </c>
      <c r="BL8" s="20">
        <v>360</v>
      </c>
      <c r="BM8" s="20">
        <v>365.8</v>
      </c>
      <c r="BN8" s="20">
        <v>364.12</v>
      </c>
      <c r="BO8" s="20">
        <v>375.46</v>
      </c>
      <c r="BP8" s="20">
        <v>370.8</v>
      </c>
      <c r="BQ8" s="20">
        <v>360.4</v>
      </c>
      <c r="BR8" s="20">
        <v>355.1</v>
      </c>
      <c r="BS8" s="20">
        <v>360.2</v>
      </c>
      <c r="BT8" s="45">
        <f t="shared" si="0"/>
        <v>16.174810514433148</v>
      </c>
      <c r="BU8" s="45">
        <f t="shared" si="1"/>
        <v>1.4362151506617757</v>
      </c>
    </row>
    <row r="9" spans="1:73" ht="15" customHeight="1" x14ac:dyDescent="0.3">
      <c r="A9" t="s">
        <v>14</v>
      </c>
      <c r="B9" s="3" t="s">
        <v>5</v>
      </c>
      <c r="C9" s="4">
        <v>70</v>
      </c>
      <c r="D9" s="4">
        <v>78.3333333333333</v>
      </c>
      <c r="E9" s="4">
        <v>103.75</v>
      </c>
      <c r="F9" s="4">
        <v>70</v>
      </c>
      <c r="G9" s="4">
        <v>78.125</v>
      </c>
      <c r="H9" s="4">
        <v>78.8888888888888</v>
      </c>
      <c r="I9" s="4">
        <v>72.0833333333333</v>
      </c>
      <c r="J9" s="4">
        <v>95</v>
      </c>
      <c r="K9" s="4">
        <v>85.416666666666501</v>
      </c>
      <c r="L9" s="4">
        <v>117.554797159976</v>
      </c>
      <c r="M9" s="4">
        <v>119.554797159976</v>
      </c>
      <c r="N9" s="4">
        <v>120.554797159976</v>
      </c>
      <c r="O9" s="5">
        <v>116.363636363636</v>
      </c>
      <c r="P9" s="4">
        <v>110</v>
      </c>
      <c r="Q9" s="6">
        <v>82.222222222222229</v>
      </c>
      <c r="R9" s="7">
        <v>95</v>
      </c>
      <c r="S9" s="5">
        <v>83</v>
      </c>
      <c r="T9" s="10">
        <v>85</v>
      </c>
      <c r="U9" s="8">
        <v>90</v>
      </c>
      <c r="V9" s="5">
        <v>96.666666666666671</v>
      </c>
      <c r="W9" s="9">
        <v>96.666666666666998</v>
      </c>
      <c r="X9" s="10">
        <v>85.5</v>
      </c>
      <c r="Y9" s="11">
        <v>106.66666666666667</v>
      </c>
      <c r="Z9" s="5">
        <v>118.57142857142857</v>
      </c>
      <c r="AA9" s="6">
        <v>120.75</v>
      </c>
      <c r="AB9" s="5">
        <v>101.42857142857143</v>
      </c>
      <c r="AC9" s="5">
        <v>76.111111111111114</v>
      </c>
      <c r="AD9" s="12">
        <v>77.5</v>
      </c>
      <c r="AE9" s="7">
        <v>80.8055555555556</v>
      </c>
      <c r="AF9" s="25">
        <v>85</v>
      </c>
      <c r="AG9" s="12">
        <v>80</v>
      </c>
      <c r="AH9" s="6">
        <v>93.07692307692308</v>
      </c>
      <c r="AI9" s="6">
        <v>95</v>
      </c>
      <c r="AJ9" s="6">
        <v>70</v>
      </c>
      <c r="AK9" s="20">
        <v>80</v>
      </c>
      <c r="AL9" s="6">
        <v>99.166666666666671</v>
      </c>
      <c r="AM9" s="6">
        <v>96.875</v>
      </c>
      <c r="AN9" s="6">
        <v>111.66666666666667</v>
      </c>
      <c r="AO9" s="26">
        <v>102.5</v>
      </c>
      <c r="AP9" s="20">
        <v>105</v>
      </c>
      <c r="AQ9" s="6">
        <v>98</v>
      </c>
      <c r="AR9" s="20">
        <v>95</v>
      </c>
      <c r="AS9" s="20">
        <v>96</v>
      </c>
      <c r="AT9" s="20">
        <v>98</v>
      </c>
      <c r="AU9" s="20">
        <v>99</v>
      </c>
      <c r="AV9" s="20">
        <v>99</v>
      </c>
      <c r="AW9" s="20">
        <v>100</v>
      </c>
      <c r="AX9" s="20">
        <v>100</v>
      </c>
      <c r="AY9" s="20">
        <v>104</v>
      </c>
      <c r="AZ9" s="20">
        <v>105</v>
      </c>
      <c r="BA9" s="4">
        <v>116.66666666666667</v>
      </c>
      <c r="BB9" s="20">
        <v>200</v>
      </c>
      <c r="BC9" s="20">
        <v>200</v>
      </c>
      <c r="BD9" s="20">
        <v>215</v>
      </c>
      <c r="BE9" s="20">
        <v>246.2</v>
      </c>
      <c r="BF9" s="20">
        <v>275.89999999999998</v>
      </c>
      <c r="BG9" s="20">
        <v>289.70999999999998</v>
      </c>
      <c r="BH9" s="20">
        <v>300.48</v>
      </c>
      <c r="BI9" s="20">
        <v>300</v>
      </c>
      <c r="BJ9" s="20">
        <v>334.25</v>
      </c>
      <c r="BK9" s="20">
        <v>350.4</v>
      </c>
      <c r="BL9" s="20">
        <v>348.77</v>
      </c>
      <c r="BM9" s="20">
        <v>350.39</v>
      </c>
      <c r="BN9" s="20">
        <v>360.24</v>
      </c>
      <c r="BO9" s="20">
        <v>368.15</v>
      </c>
      <c r="BP9" s="20">
        <v>370.1</v>
      </c>
      <c r="BQ9" s="20">
        <v>367.28</v>
      </c>
      <c r="BR9" s="20">
        <v>375.21</v>
      </c>
      <c r="BS9" s="20">
        <v>372.05</v>
      </c>
      <c r="BT9" s="45">
        <f t="shared" si="0"/>
        <v>28.421524973249124</v>
      </c>
      <c r="BU9" s="45">
        <f t="shared" si="1"/>
        <v>-0.84219503744568869</v>
      </c>
    </row>
    <row r="10" spans="1:73" ht="15" customHeight="1" x14ac:dyDescent="0.3">
      <c r="A10" t="s">
        <v>15</v>
      </c>
      <c r="B10" s="3" t="s">
        <v>5</v>
      </c>
      <c r="C10" s="4">
        <v>50</v>
      </c>
      <c r="D10" s="18">
        <v>50.104999999999997</v>
      </c>
      <c r="E10" s="18">
        <v>50.210220499999998</v>
      </c>
      <c r="F10" s="4">
        <v>87.5</v>
      </c>
      <c r="G10" s="4">
        <v>50</v>
      </c>
      <c r="H10" s="4">
        <v>75</v>
      </c>
      <c r="I10" s="4">
        <v>50</v>
      </c>
      <c r="J10" s="4">
        <v>50</v>
      </c>
      <c r="K10" s="4">
        <v>50</v>
      </c>
      <c r="L10" s="4">
        <v>59.956940446250997</v>
      </c>
      <c r="M10" s="4">
        <v>75</v>
      </c>
      <c r="N10" s="4">
        <v>100</v>
      </c>
      <c r="O10" s="5">
        <v>80</v>
      </c>
      <c r="P10" s="4">
        <v>75</v>
      </c>
      <c r="Q10" s="6">
        <v>70.56</v>
      </c>
      <c r="R10" s="5">
        <v>70</v>
      </c>
      <c r="S10" s="5">
        <v>66.666666666666671</v>
      </c>
      <c r="T10" s="19">
        <v>68.333333333333343</v>
      </c>
      <c r="U10" s="8">
        <v>70</v>
      </c>
      <c r="V10" s="12">
        <v>66.97</v>
      </c>
      <c r="W10" s="9">
        <v>68</v>
      </c>
      <c r="X10" s="10">
        <v>60</v>
      </c>
      <c r="Y10" s="11">
        <v>58</v>
      </c>
      <c r="Z10" s="5">
        <v>70.800559532720598</v>
      </c>
      <c r="AA10" s="6">
        <v>80</v>
      </c>
      <c r="AB10" s="5">
        <v>75</v>
      </c>
      <c r="AC10" s="9">
        <v>70</v>
      </c>
      <c r="AD10" s="5">
        <v>80</v>
      </c>
      <c r="AE10" s="5">
        <v>75</v>
      </c>
      <c r="AF10" s="5">
        <v>75</v>
      </c>
      <c r="AG10" s="5">
        <v>70</v>
      </c>
      <c r="AH10" s="6">
        <v>80</v>
      </c>
      <c r="AI10" s="12">
        <v>85</v>
      </c>
      <c r="AJ10" s="6">
        <v>50</v>
      </c>
      <c r="AK10" s="20">
        <v>60</v>
      </c>
      <c r="AL10" s="6">
        <v>80</v>
      </c>
      <c r="AM10" s="6">
        <v>74.031999999999996</v>
      </c>
      <c r="AN10" s="6">
        <v>80</v>
      </c>
      <c r="AO10" s="26">
        <v>83.333333333333329</v>
      </c>
      <c r="AP10" s="29">
        <v>85</v>
      </c>
      <c r="AQ10" s="6">
        <v>105</v>
      </c>
      <c r="AR10" s="20">
        <v>106</v>
      </c>
      <c r="AS10" s="20">
        <v>103</v>
      </c>
      <c r="AT10" s="20">
        <v>100</v>
      </c>
      <c r="AU10" s="20">
        <v>102</v>
      </c>
      <c r="AV10" s="20">
        <v>103</v>
      </c>
      <c r="AW10" s="20">
        <v>102</v>
      </c>
      <c r="AX10" s="20">
        <v>105</v>
      </c>
      <c r="AY10" s="20">
        <v>108</v>
      </c>
      <c r="AZ10" s="20">
        <v>110</v>
      </c>
      <c r="BA10" s="4">
        <v>115</v>
      </c>
      <c r="BB10" s="4">
        <v>115</v>
      </c>
      <c r="BC10" s="22">
        <v>120</v>
      </c>
      <c r="BD10" s="22">
        <v>128</v>
      </c>
      <c r="BE10" s="22">
        <v>130</v>
      </c>
      <c r="BF10" s="22">
        <v>178.54</v>
      </c>
      <c r="BG10" s="22">
        <v>187.94</v>
      </c>
      <c r="BH10" s="22">
        <v>197.87</v>
      </c>
      <c r="BI10" s="22">
        <v>200</v>
      </c>
      <c r="BJ10" s="22">
        <v>250.48</v>
      </c>
      <c r="BK10" s="22">
        <v>254.88</v>
      </c>
      <c r="BL10" s="22">
        <v>265.01</v>
      </c>
      <c r="BM10" s="22">
        <v>268.45</v>
      </c>
      <c r="BN10" s="22">
        <v>250.9</v>
      </c>
      <c r="BO10" s="22">
        <v>254.65</v>
      </c>
      <c r="BP10" s="22">
        <v>276.04000000000002</v>
      </c>
      <c r="BQ10" s="22">
        <v>280.10000000000002</v>
      </c>
      <c r="BR10" s="22">
        <v>289.16000000000003</v>
      </c>
      <c r="BS10" s="22">
        <v>295.39999999999998</v>
      </c>
      <c r="BT10" s="45">
        <f t="shared" si="0"/>
        <v>57.177822709375327</v>
      </c>
      <c r="BU10" s="45">
        <f t="shared" si="1"/>
        <v>2.1579748236270411</v>
      </c>
    </row>
    <row r="11" spans="1:73" ht="15" customHeight="1" x14ac:dyDescent="0.3">
      <c r="A11" t="s">
        <v>16</v>
      </c>
      <c r="B11" s="3" t="s">
        <v>5</v>
      </c>
      <c r="C11" s="4">
        <v>166.666666666667</v>
      </c>
      <c r="D11" s="4">
        <v>133.75</v>
      </c>
      <c r="E11" s="4">
        <v>135.83333333333331</v>
      </c>
      <c r="F11" s="4">
        <v>138.888888888888</v>
      </c>
      <c r="G11" s="4">
        <v>124.722222222222</v>
      </c>
      <c r="H11" s="4">
        <v>121.666666666666</v>
      </c>
      <c r="I11" s="4">
        <v>115.833333333333</v>
      </c>
      <c r="J11" s="4">
        <v>140</v>
      </c>
      <c r="K11" s="4">
        <v>117.5</v>
      </c>
      <c r="L11" s="4">
        <v>112.16647110283995</v>
      </c>
      <c r="M11" s="4">
        <v>120.8333333333333</v>
      </c>
      <c r="N11" s="4">
        <v>143.958333333333</v>
      </c>
      <c r="O11" s="5">
        <v>116</v>
      </c>
      <c r="P11" s="4">
        <v>105.88235294117646</v>
      </c>
      <c r="Q11" s="6">
        <v>141.66666666666666</v>
      </c>
      <c r="R11" s="5">
        <v>156.66666666666666</v>
      </c>
      <c r="S11" s="5">
        <v>142.142857142857</v>
      </c>
      <c r="T11" s="10">
        <v>147.777777777778</v>
      </c>
      <c r="U11" s="8">
        <v>150</v>
      </c>
      <c r="V11" s="5">
        <v>146.666666666667</v>
      </c>
      <c r="W11" s="9">
        <v>157.14285714285714</v>
      </c>
      <c r="X11" s="10">
        <v>144.210526315789</v>
      </c>
      <c r="Y11" s="11">
        <v>138.57142857142901</v>
      </c>
      <c r="Z11" s="5">
        <v>147.857142857143</v>
      </c>
      <c r="AA11" s="6">
        <v>150.5</v>
      </c>
      <c r="AB11" s="5">
        <v>165.78947368421052</v>
      </c>
      <c r="AC11" s="5">
        <v>125</v>
      </c>
      <c r="AD11" s="12">
        <v>130</v>
      </c>
      <c r="AE11" s="7">
        <v>135.5</v>
      </c>
      <c r="AF11" s="5">
        <v>135.69999999999999</v>
      </c>
      <c r="AG11" s="12">
        <v>140</v>
      </c>
      <c r="AH11" s="6">
        <v>146.66666666666666</v>
      </c>
      <c r="AI11" s="6">
        <v>150</v>
      </c>
      <c r="AJ11" s="6">
        <v>113.15789473684211</v>
      </c>
      <c r="AK11" s="20">
        <v>110</v>
      </c>
      <c r="AL11" s="6">
        <v>108.82352941176471</v>
      </c>
      <c r="AM11" s="6">
        <v>123.68421052631579</v>
      </c>
      <c r="AN11" s="6">
        <v>108.33333333333333</v>
      </c>
      <c r="AO11" s="26">
        <v>116.666666666667</v>
      </c>
      <c r="AP11" s="29">
        <v>120</v>
      </c>
      <c r="AQ11" s="6">
        <v>115</v>
      </c>
      <c r="AR11" s="20">
        <v>118</v>
      </c>
      <c r="AS11" s="20">
        <v>120</v>
      </c>
      <c r="AT11" s="20">
        <v>120</v>
      </c>
      <c r="AU11" s="20">
        <v>130</v>
      </c>
      <c r="AV11" s="20">
        <v>135</v>
      </c>
      <c r="AW11" s="20">
        <v>133</v>
      </c>
      <c r="AX11" s="20">
        <v>139</v>
      </c>
      <c r="AY11" s="20">
        <v>140</v>
      </c>
      <c r="AZ11" s="20">
        <v>142</v>
      </c>
      <c r="BA11" s="4">
        <v>141.052631578947</v>
      </c>
      <c r="BB11" s="22">
        <v>156</v>
      </c>
      <c r="BC11" s="22">
        <v>155</v>
      </c>
      <c r="BD11" s="22">
        <v>157</v>
      </c>
      <c r="BE11" s="22">
        <v>188.4</v>
      </c>
      <c r="BF11" s="22">
        <v>210.68</v>
      </c>
      <c r="BG11" s="22">
        <v>287.55</v>
      </c>
      <c r="BH11" s="22">
        <v>295.73</v>
      </c>
      <c r="BI11" s="22">
        <v>299.37</v>
      </c>
      <c r="BJ11" s="22">
        <v>305.7</v>
      </c>
      <c r="BK11" s="22">
        <v>310.2</v>
      </c>
      <c r="BL11" s="22">
        <v>325.37</v>
      </c>
      <c r="BM11" s="22">
        <v>340.6</v>
      </c>
      <c r="BN11" s="22">
        <v>325.12</v>
      </c>
      <c r="BO11" s="22">
        <v>345.4</v>
      </c>
      <c r="BP11" s="22">
        <v>360.21</v>
      </c>
      <c r="BQ11" s="22">
        <v>355.47</v>
      </c>
      <c r="BR11" s="22">
        <v>390.41</v>
      </c>
      <c r="BS11" s="22">
        <v>400.24</v>
      </c>
      <c r="BT11" s="45">
        <f t="shared" si="0"/>
        <v>39.189706138062938</v>
      </c>
      <c r="BU11" s="45">
        <f t="shared" si="1"/>
        <v>2.5178658333546742</v>
      </c>
    </row>
    <row r="12" spans="1:73" ht="15" customHeight="1" x14ac:dyDescent="0.3">
      <c r="A12" t="s">
        <v>17</v>
      </c>
      <c r="B12" s="3" t="s">
        <v>5</v>
      </c>
      <c r="C12" s="4">
        <v>71.25</v>
      </c>
      <c r="D12" s="4">
        <v>90.421476654202152</v>
      </c>
      <c r="E12" s="4">
        <v>77.5</v>
      </c>
      <c r="F12" s="4">
        <v>73</v>
      </c>
      <c r="G12" s="4">
        <v>78.75</v>
      </c>
      <c r="H12" s="4">
        <v>79.285714285714249</v>
      </c>
      <c r="I12" s="4">
        <v>74.285714285714249</v>
      </c>
      <c r="J12" s="4">
        <v>74.3333333333333</v>
      </c>
      <c r="K12" s="18">
        <v>74.489433333333295</v>
      </c>
      <c r="L12" s="4">
        <v>90.421476654202152</v>
      </c>
      <c r="M12" s="4">
        <v>90.421476654202152</v>
      </c>
      <c r="N12" s="4">
        <v>94.375</v>
      </c>
      <c r="O12" s="5">
        <v>80</v>
      </c>
      <c r="P12" s="4">
        <v>81.818181818181813</v>
      </c>
      <c r="Q12" s="6">
        <v>81.111111111111114</v>
      </c>
      <c r="R12" s="5">
        <v>86</v>
      </c>
      <c r="S12" s="5">
        <v>70.909090909090907</v>
      </c>
      <c r="T12" s="10">
        <v>66.36363636363636</v>
      </c>
      <c r="U12" s="8">
        <v>64.166666666666671</v>
      </c>
      <c r="V12" s="5">
        <v>66.92307692307692</v>
      </c>
      <c r="W12" s="9">
        <v>75</v>
      </c>
      <c r="X12" s="10">
        <v>66.15384615384616</v>
      </c>
      <c r="Y12" s="11">
        <v>66.666666666666671</v>
      </c>
      <c r="Z12" s="5">
        <v>74.545454545454547</v>
      </c>
      <c r="AA12" s="6">
        <v>94.166666666666671</v>
      </c>
      <c r="AB12" s="5">
        <v>78.333333333333329</v>
      </c>
      <c r="AC12" s="5">
        <v>75</v>
      </c>
      <c r="AD12" s="5">
        <v>80</v>
      </c>
      <c r="AE12" s="5">
        <v>81.875</v>
      </c>
      <c r="AF12" s="13">
        <v>85</v>
      </c>
      <c r="AG12" s="12">
        <v>80</v>
      </c>
      <c r="AH12" s="6">
        <v>93.076923076923094</v>
      </c>
      <c r="AI12" s="6">
        <v>95</v>
      </c>
      <c r="AJ12" s="6">
        <v>107.27272727272727</v>
      </c>
      <c r="AK12" s="20">
        <v>105</v>
      </c>
      <c r="AL12" s="6">
        <v>84.166666666666671</v>
      </c>
      <c r="AM12" s="6">
        <v>75</v>
      </c>
      <c r="AN12" s="6">
        <v>74.615384615384613</v>
      </c>
      <c r="AO12" s="26">
        <v>73.5</v>
      </c>
      <c r="AP12" s="20">
        <v>75</v>
      </c>
      <c r="AQ12" s="6">
        <v>70</v>
      </c>
      <c r="AR12" s="20">
        <v>75</v>
      </c>
      <c r="AS12" s="20">
        <v>72</v>
      </c>
      <c r="AT12" s="20">
        <v>74</v>
      </c>
      <c r="AU12" s="20">
        <v>76</v>
      </c>
      <c r="AV12" s="20">
        <v>79</v>
      </c>
      <c r="AW12" s="20">
        <v>80</v>
      </c>
      <c r="AX12" s="20">
        <v>86</v>
      </c>
      <c r="AY12" s="20">
        <v>89</v>
      </c>
      <c r="AZ12" s="20">
        <v>90</v>
      </c>
      <c r="BA12" s="4">
        <v>87</v>
      </c>
      <c r="BB12" s="22">
        <v>98</v>
      </c>
      <c r="BC12" s="22">
        <v>98</v>
      </c>
      <c r="BD12" s="22">
        <v>99</v>
      </c>
      <c r="BE12" s="22">
        <v>107.4</v>
      </c>
      <c r="BF12" s="22">
        <v>170.21</v>
      </c>
      <c r="BG12" s="22">
        <v>179.58</v>
      </c>
      <c r="BH12" s="22">
        <v>186.55</v>
      </c>
      <c r="BI12" s="22">
        <v>190.17</v>
      </c>
      <c r="BJ12" s="22">
        <v>198.82</v>
      </c>
      <c r="BK12" s="22">
        <v>200.25</v>
      </c>
      <c r="BL12" s="22">
        <v>230.17</v>
      </c>
      <c r="BM12" s="22">
        <v>250.4</v>
      </c>
      <c r="BN12" s="22">
        <v>260.27999999999997</v>
      </c>
      <c r="BO12" s="22">
        <v>270.04000000000002</v>
      </c>
      <c r="BP12" s="22">
        <v>286.02999999999997</v>
      </c>
      <c r="BQ12" s="22">
        <v>270.45</v>
      </c>
      <c r="BR12" s="22">
        <v>284.10000000000002</v>
      </c>
      <c r="BS12" s="22">
        <v>280.35000000000002</v>
      </c>
      <c r="BT12" s="45">
        <f t="shared" si="0"/>
        <v>56.114266622118279</v>
      </c>
      <c r="BU12" s="45">
        <f t="shared" si="1"/>
        <v>-1.3199577613516367</v>
      </c>
    </row>
    <row r="13" spans="1:73" ht="15" customHeight="1" x14ac:dyDescent="0.3">
      <c r="A13" t="s">
        <v>18</v>
      </c>
      <c r="B13" s="3" t="s">
        <v>5</v>
      </c>
      <c r="C13" s="4">
        <v>73.75</v>
      </c>
      <c r="D13" s="4">
        <v>68.3333333333333</v>
      </c>
      <c r="E13" s="4">
        <v>69.166666666666657</v>
      </c>
      <c r="F13" s="4">
        <v>93.333333333333002</v>
      </c>
      <c r="G13" s="4">
        <v>92.5</v>
      </c>
      <c r="H13" s="4">
        <v>86.6666666666666</v>
      </c>
      <c r="I13" s="4">
        <v>74.166666666666657</v>
      </c>
      <c r="J13" s="4">
        <v>77.916666666666657</v>
      </c>
      <c r="K13" s="4">
        <v>107.03071252101799</v>
      </c>
      <c r="L13" s="4">
        <v>107.03071252101799</v>
      </c>
      <c r="M13" s="4">
        <v>107.03071252101799</v>
      </c>
      <c r="N13" s="4">
        <v>120.54</v>
      </c>
      <c r="O13" s="5">
        <v>112.85714285714199</v>
      </c>
      <c r="P13" s="4">
        <v>116.666666666666</v>
      </c>
      <c r="Q13" s="6">
        <v>128.57142857142799</v>
      </c>
      <c r="R13" s="5">
        <v>130</v>
      </c>
      <c r="S13" s="15">
        <v>125.75</v>
      </c>
      <c r="T13" s="23">
        <v>130.55000000000001</v>
      </c>
      <c r="U13" s="8">
        <v>135.71428571428572</v>
      </c>
      <c r="V13" s="5">
        <v>125.714285714285</v>
      </c>
      <c r="W13" s="9">
        <v>125.428571428571</v>
      </c>
      <c r="X13" s="22">
        <v>120</v>
      </c>
      <c r="Y13" s="10">
        <v>127.51026933110457</v>
      </c>
      <c r="Z13" s="5">
        <v>187</v>
      </c>
      <c r="AA13" s="6">
        <v>191.666666666667</v>
      </c>
      <c r="AB13" s="5">
        <v>154.28571428571399</v>
      </c>
      <c r="AC13" s="5">
        <v>150</v>
      </c>
      <c r="AD13" s="5">
        <v>160</v>
      </c>
      <c r="AE13" s="5">
        <v>163.98809523809524</v>
      </c>
      <c r="AF13" s="24">
        <v>164</v>
      </c>
      <c r="AG13" s="24">
        <v>160</v>
      </c>
      <c r="AH13" s="6">
        <v>172.57142857142901</v>
      </c>
      <c r="AI13" s="6">
        <v>170</v>
      </c>
      <c r="AJ13" s="6">
        <v>188.57142857142799</v>
      </c>
      <c r="AK13" s="20">
        <v>190</v>
      </c>
      <c r="AL13" s="6">
        <v>174.857142857143</v>
      </c>
      <c r="AM13" s="6">
        <v>165.71428571428601</v>
      </c>
      <c r="AN13" s="6">
        <v>160</v>
      </c>
      <c r="AO13" s="6">
        <v>175.71428571428601</v>
      </c>
      <c r="AP13" s="20">
        <v>176</v>
      </c>
      <c r="AQ13" s="6">
        <v>188.57142857142799</v>
      </c>
      <c r="AR13" s="20">
        <v>180</v>
      </c>
      <c r="AS13" s="20">
        <v>185</v>
      </c>
      <c r="AT13" s="20">
        <v>182</v>
      </c>
      <c r="AU13" s="20">
        <v>180</v>
      </c>
      <c r="AV13" s="20">
        <v>180</v>
      </c>
      <c r="AW13" s="20">
        <v>183</v>
      </c>
      <c r="AX13" s="20">
        <v>185</v>
      </c>
      <c r="AY13" s="20">
        <v>186</v>
      </c>
      <c r="AZ13" s="20">
        <v>190</v>
      </c>
      <c r="BA13" s="4">
        <v>186.666666666667</v>
      </c>
      <c r="BB13" s="20">
        <v>200</v>
      </c>
      <c r="BC13" s="20">
        <v>208</v>
      </c>
      <c r="BD13" s="20">
        <v>214</v>
      </c>
      <c r="BE13" s="20">
        <v>220</v>
      </c>
      <c r="BF13" s="20">
        <v>273.10000000000002</v>
      </c>
      <c r="BG13" s="20">
        <v>286.27999999999997</v>
      </c>
      <c r="BH13" s="20">
        <v>280.55</v>
      </c>
      <c r="BI13" s="20">
        <v>286.14</v>
      </c>
      <c r="BJ13" s="20">
        <v>300.57</v>
      </c>
      <c r="BK13" s="20">
        <v>305.20999999999998</v>
      </c>
      <c r="BL13" s="20">
        <v>309.44</v>
      </c>
      <c r="BM13" s="20">
        <v>342.08</v>
      </c>
      <c r="BN13" s="20">
        <v>349.88</v>
      </c>
      <c r="BO13" s="20">
        <v>352.07</v>
      </c>
      <c r="BP13" s="20">
        <v>390.8</v>
      </c>
      <c r="BQ13" s="20">
        <v>375.1</v>
      </c>
      <c r="BR13" s="20">
        <v>400.2</v>
      </c>
      <c r="BS13" s="20">
        <v>406.13</v>
      </c>
      <c r="BT13" s="45">
        <f t="shared" si="0"/>
        <v>41.86460807600951</v>
      </c>
      <c r="BU13" s="45">
        <f t="shared" si="1"/>
        <v>1.4817591204397818</v>
      </c>
    </row>
    <row r="14" spans="1:73" ht="15" customHeight="1" x14ac:dyDescent="0.3">
      <c r="A14" t="s">
        <v>19</v>
      </c>
      <c r="B14" s="3" t="s">
        <v>5</v>
      </c>
      <c r="C14" s="4">
        <v>81</v>
      </c>
      <c r="D14" s="4">
        <v>81</v>
      </c>
      <c r="E14" s="4">
        <v>122.5</v>
      </c>
      <c r="F14" s="4">
        <v>127.5</v>
      </c>
      <c r="G14" s="4">
        <v>130</v>
      </c>
      <c r="H14" s="4">
        <v>130</v>
      </c>
      <c r="I14" s="4">
        <v>130</v>
      </c>
      <c r="J14" s="4">
        <v>130</v>
      </c>
      <c r="K14" s="4">
        <v>130</v>
      </c>
      <c r="L14" s="4">
        <v>130</v>
      </c>
      <c r="M14" s="4">
        <v>152.25</v>
      </c>
      <c r="N14" s="4">
        <v>172.25</v>
      </c>
      <c r="O14" s="5">
        <v>154.66999999999999</v>
      </c>
      <c r="P14" s="4">
        <v>150.833333333333</v>
      </c>
      <c r="Q14" s="6">
        <v>153.333333333333</v>
      </c>
      <c r="R14" s="5">
        <v>151</v>
      </c>
      <c r="S14" s="5">
        <v>146</v>
      </c>
      <c r="T14" s="10">
        <v>151.25</v>
      </c>
      <c r="U14" s="8">
        <v>153</v>
      </c>
      <c r="V14" s="5">
        <v>166.25</v>
      </c>
      <c r="W14" s="9">
        <v>168.888888888888</v>
      </c>
      <c r="X14" s="23">
        <v>160</v>
      </c>
      <c r="Y14" s="10">
        <v>165.55</v>
      </c>
      <c r="Z14" s="5">
        <v>160</v>
      </c>
      <c r="AA14" s="6">
        <v>174.166666666667</v>
      </c>
      <c r="AB14" s="5">
        <v>160</v>
      </c>
      <c r="AC14" s="5">
        <v>150</v>
      </c>
      <c r="AD14" s="5">
        <v>160.32653999999999</v>
      </c>
      <c r="AE14" s="7">
        <v>161.12330166666675</v>
      </c>
      <c r="AF14" s="25">
        <v>162</v>
      </c>
      <c r="AG14" s="12">
        <v>160</v>
      </c>
      <c r="AH14" s="6">
        <v>185.45454545454501</v>
      </c>
      <c r="AI14" s="6">
        <v>180</v>
      </c>
      <c r="AJ14" s="6">
        <v>196.666666666666</v>
      </c>
      <c r="AK14" s="20">
        <v>200</v>
      </c>
      <c r="AL14" s="6">
        <v>194</v>
      </c>
      <c r="AM14" s="6">
        <v>172</v>
      </c>
      <c r="AN14" s="6">
        <v>176.666666666667</v>
      </c>
      <c r="AO14" s="26">
        <v>171</v>
      </c>
      <c r="AP14" s="29">
        <v>170</v>
      </c>
      <c r="AQ14" s="6">
        <v>162.5</v>
      </c>
      <c r="AR14" s="20">
        <v>165</v>
      </c>
      <c r="AS14" s="20">
        <v>170</v>
      </c>
      <c r="AT14" s="20">
        <v>168</v>
      </c>
      <c r="AU14" s="20">
        <v>170</v>
      </c>
      <c r="AV14" s="20">
        <v>172</v>
      </c>
      <c r="AW14" s="20">
        <v>176</v>
      </c>
      <c r="AX14" s="20">
        <v>180</v>
      </c>
      <c r="AY14" s="20">
        <v>180</v>
      </c>
      <c r="AZ14" s="20">
        <v>184</v>
      </c>
      <c r="BA14" s="4">
        <v>179</v>
      </c>
      <c r="BB14" s="22">
        <v>220</v>
      </c>
      <c r="BC14" s="22">
        <v>224</v>
      </c>
      <c r="BD14" s="22">
        <v>229</v>
      </c>
      <c r="BE14" s="22">
        <v>245</v>
      </c>
      <c r="BF14" s="22">
        <v>245</v>
      </c>
      <c r="BG14" s="22">
        <v>294.75</v>
      </c>
      <c r="BH14" s="22">
        <v>300.55</v>
      </c>
      <c r="BI14" s="22">
        <v>315.7</v>
      </c>
      <c r="BJ14" s="22">
        <v>376.25</v>
      </c>
      <c r="BK14" s="22">
        <v>380.11</v>
      </c>
      <c r="BL14" s="22">
        <v>355.6</v>
      </c>
      <c r="BM14" s="22">
        <v>350.19</v>
      </c>
      <c r="BN14" s="22">
        <v>330.15</v>
      </c>
      <c r="BO14" s="22">
        <v>350.09</v>
      </c>
      <c r="BP14" s="22">
        <v>375.2</v>
      </c>
      <c r="BQ14" s="22">
        <v>350.65</v>
      </c>
      <c r="BR14" s="22">
        <v>367.55</v>
      </c>
      <c r="BS14" s="22">
        <v>362.1</v>
      </c>
      <c r="BT14" s="45">
        <f t="shared" si="0"/>
        <v>22.849872773536902</v>
      </c>
      <c r="BU14" s="45">
        <f t="shared" si="1"/>
        <v>-1.4827914569446301</v>
      </c>
    </row>
    <row r="15" spans="1:73" ht="15" customHeight="1" x14ac:dyDescent="0.3">
      <c r="A15" t="s">
        <v>20</v>
      </c>
      <c r="B15" s="3" t="s">
        <v>5</v>
      </c>
      <c r="C15" s="10">
        <v>54.740259740259702</v>
      </c>
      <c r="D15" s="10">
        <v>53.579545454545453</v>
      </c>
      <c r="E15" s="10">
        <v>53.125</v>
      </c>
      <c r="F15" s="10">
        <v>76.161616161616109</v>
      </c>
      <c r="G15" s="10">
        <v>63.920454545454547</v>
      </c>
      <c r="H15" s="10">
        <v>61.375</v>
      </c>
      <c r="I15" s="10">
        <v>54.772727272727252</v>
      </c>
      <c r="J15" s="10">
        <v>63.465909090909051</v>
      </c>
      <c r="K15" s="10">
        <v>63.599187499999957</v>
      </c>
      <c r="L15" s="10">
        <v>65.368580969999996</v>
      </c>
      <c r="M15" s="10">
        <v>65.368580969999996</v>
      </c>
      <c r="N15" s="10">
        <v>65.368580969999996</v>
      </c>
      <c r="O15" s="10">
        <v>53.888888888888886</v>
      </c>
      <c r="P15" s="10">
        <v>53.668888889000002</v>
      </c>
      <c r="Q15" s="10">
        <v>57.333333333333336</v>
      </c>
      <c r="R15" s="10">
        <v>57.6666666666667</v>
      </c>
      <c r="S15" s="10">
        <v>56.774193548387096</v>
      </c>
      <c r="T15" s="10">
        <v>58.96</v>
      </c>
      <c r="U15" s="10">
        <v>56.842105263157897</v>
      </c>
      <c r="V15" s="10">
        <v>55.714285714285715</v>
      </c>
      <c r="W15" s="10">
        <v>55.333333333333336</v>
      </c>
      <c r="X15" s="10">
        <v>50.74</v>
      </c>
      <c r="Y15" s="10">
        <v>52.008499999999998</v>
      </c>
      <c r="Z15" s="10">
        <v>56.153846153846153</v>
      </c>
      <c r="AA15" s="6">
        <v>83.529411764705884</v>
      </c>
      <c r="AB15" s="5">
        <v>60.470588235294102</v>
      </c>
      <c r="AC15" s="5">
        <v>55</v>
      </c>
      <c r="AD15" s="5">
        <v>60.321399999999997</v>
      </c>
      <c r="AE15" s="5">
        <v>58.5</v>
      </c>
      <c r="AF15" s="13">
        <v>60</v>
      </c>
      <c r="AG15" s="12">
        <v>60</v>
      </c>
      <c r="AH15" s="6">
        <v>77</v>
      </c>
      <c r="AI15" s="6">
        <v>80</v>
      </c>
      <c r="AJ15" s="6">
        <v>92</v>
      </c>
      <c r="AK15" s="20">
        <v>95</v>
      </c>
      <c r="AL15" s="6">
        <v>89.375</v>
      </c>
      <c r="AM15" s="6">
        <v>86</v>
      </c>
      <c r="AN15" s="6">
        <v>84.6666666666667</v>
      </c>
      <c r="AO15" s="26">
        <v>87.894736842105303</v>
      </c>
      <c r="AP15" s="29">
        <v>85</v>
      </c>
      <c r="AQ15" s="6">
        <v>86.315789473684205</v>
      </c>
      <c r="AR15" s="29">
        <v>82</v>
      </c>
      <c r="AS15" s="29">
        <v>85</v>
      </c>
      <c r="AT15" s="29">
        <v>83</v>
      </c>
      <c r="AU15" s="29">
        <v>85</v>
      </c>
      <c r="AV15" s="29">
        <v>84</v>
      </c>
      <c r="AW15" s="29">
        <v>85</v>
      </c>
      <c r="AX15" s="29">
        <v>90</v>
      </c>
      <c r="AY15" s="29">
        <v>97</v>
      </c>
      <c r="AZ15" s="29">
        <v>99</v>
      </c>
      <c r="BA15" s="4">
        <v>95.8333333333333</v>
      </c>
      <c r="BB15" s="29">
        <v>110</v>
      </c>
      <c r="BC15" s="29">
        <v>115</v>
      </c>
      <c r="BD15" s="29">
        <v>118</v>
      </c>
      <c r="BE15" s="29">
        <v>140</v>
      </c>
      <c r="BF15" s="29">
        <v>165.32</v>
      </c>
      <c r="BG15" s="29">
        <v>194.78</v>
      </c>
      <c r="BH15" s="29">
        <v>200.2</v>
      </c>
      <c r="BI15" s="29">
        <v>225.34</v>
      </c>
      <c r="BJ15" s="29">
        <v>235.11</v>
      </c>
      <c r="BK15" s="29">
        <v>240.12</v>
      </c>
      <c r="BL15" s="29">
        <v>246.3</v>
      </c>
      <c r="BM15" s="29">
        <v>250.27</v>
      </c>
      <c r="BN15" s="29">
        <v>264.12</v>
      </c>
      <c r="BO15" s="29">
        <v>270.82</v>
      </c>
      <c r="BP15" s="29">
        <v>279.55</v>
      </c>
      <c r="BQ15" s="29">
        <v>250.4</v>
      </c>
      <c r="BR15" s="29">
        <v>291.35000000000002</v>
      </c>
      <c r="BS15" s="29">
        <v>285.10000000000002</v>
      </c>
      <c r="BT15" s="45">
        <f t="shared" si="0"/>
        <v>46.370263887462784</v>
      </c>
      <c r="BU15" s="45">
        <f t="shared" si="1"/>
        <v>-2.1451862021623476</v>
      </c>
    </row>
    <row r="16" spans="1:73" ht="15" customHeight="1" x14ac:dyDescent="0.3">
      <c r="A16" t="s">
        <v>21</v>
      </c>
      <c r="B16" s="3" t="s">
        <v>5</v>
      </c>
      <c r="C16" s="4">
        <v>97.5</v>
      </c>
      <c r="D16" s="4">
        <v>86.25</v>
      </c>
      <c r="E16" s="4">
        <v>120</v>
      </c>
      <c r="F16" s="4">
        <v>119.375</v>
      </c>
      <c r="G16" s="4">
        <v>119.375</v>
      </c>
      <c r="H16" s="4">
        <v>119.375</v>
      </c>
      <c r="I16" s="4">
        <v>119.375</v>
      </c>
      <c r="J16" s="4">
        <v>114.11764705882349</v>
      </c>
      <c r="K16" s="4">
        <v>123.35398937295901</v>
      </c>
      <c r="L16" s="4">
        <v>126.6164873271575</v>
      </c>
      <c r="M16" s="4">
        <v>120.277777777778</v>
      </c>
      <c r="N16" s="4">
        <v>130</v>
      </c>
      <c r="O16" s="5">
        <v>116</v>
      </c>
      <c r="P16" s="4">
        <v>131.5</v>
      </c>
      <c r="Q16" s="6">
        <v>137</v>
      </c>
      <c r="R16" s="5">
        <v>131.42857142857099</v>
      </c>
      <c r="S16" s="5">
        <v>132.38095238095238</v>
      </c>
      <c r="T16" s="10">
        <v>131.5</v>
      </c>
      <c r="U16" s="8">
        <v>139.230769230769</v>
      </c>
      <c r="V16" s="5">
        <v>131.11111111111111</v>
      </c>
      <c r="W16" s="5">
        <v>136.31578947368422</v>
      </c>
      <c r="X16" s="10">
        <v>136.5</v>
      </c>
      <c r="Y16" s="5">
        <v>148.94</v>
      </c>
      <c r="Z16" s="5">
        <v>125.55555555555556</v>
      </c>
      <c r="AA16" s="6">
        <v>150</v>
      </c>
      <c r="AB16" s="5">
        <v>138.0952380952381</v>
      </c>
      <c r="AC16" s="5">
        <v>162.63157894736841</v>
      </c>
      <c r="AD16" s="12">
        <v>170.147852</v>
      </c>
      <c r="AE16" s="5">
        <v>168.42105263157899</v>
      </c>
      <c r="AF16" s="5">
        <v>170</v>
      </c>
      <c r="AG16" s="12">
        <v>170</v>
      </c>
      <c r="AH16" s="6">
        <v>180</v>
      </c>
      <c r="AI16" s="6">
        <v>185</v>
      </c>
      <c r="AJ16" s="6">
        <v>131.36363636363637</v>
      </c>
      <c r="AK16" s="20">
        <v>140</v>
      </c>
      <c r="AL16" s="6">
        <v>157.69230769230799</v>
      </c>
      <c r="AM16" s="6">
        <v>156.1904761904762</v>
      </c>
      <c r="AN16" s="6">
        <v>151.875</v>
      </c>
      <c r="AO16" s="26">
        <v>149.09090909090909</v>
      </c>
      <c r="AP16" s="29">
        <v>150</v>
      </c>
      <c r="AQ16" s="6">
        <v>158.75</v>
      </c>
      <c r="AR16" s="29">
        <v>154</v>
      </c>
      <c r="AS16" s="29">
        <v>150</v>
      </c>
      <c r="AT16" s="29">
        <v>153</v>
      </c>
      <c r="AU16" s="29">
        <v>152</v>
      </c>
      <c r="AV16" s="29">
        <v>155</v>
      </c>
      <c r="AW16" s="29">
        <v>155</v>
      </c>
      <c r="AX16" s="29">
        <v>160</v>
      </c>
      <c r="AY16" s="29">
        <v>162</v>
      </c>
      <c r="AZ16" s="29">
        <v>165</v>
      </c>
      <c r="BA16" s="4">
        <v>162.5</v>
      </c>
      <c r="BB16" s="29">
        <v>174</v>
      </c>
      <c r="BC16" s="29">
        <v>179</v>
      </c>
      <c r="BD16" s="29">
        <v>186</v>
      </c>
      <c r="BE16" s="29">
        <v>195.35</v>
      </c>
      <c r="BF16" s="29">
        <v>200</v>
      </c>
      <c r="BG16" s="29">
        <v>250.31</v>
      </c>
      <c r="BH16" s="29">
        <v>268.56</v>
      </c>
      <c r="BI16" s="29">
        <v>286.47000000000003</v>
      </c>
      <c r="BJ16" s="29">
        <v>295.02999999999997</v>
      </c>
      <c r="BK16" s="29">
        <v>290.25</v>
      </c>
      <c r="BL16" s="29">
        <v>300</v>
      </c>
      <c r="BM16" s="29">
        <v>300</v>
      </c>
      <c r="BN16" s="29">
        <v>290.13</v>
      </c>
      <c r="BO16" s="29">
        <v>295.23</v>
      </c>
      <c r="BP16" s="29">
        <v>297.10000000000002</v>
      </c>
      <c r="BQ16" s="29">
        <v>275.3</v>
      </c>
      <c r="BR16" s="29">
        <v>284.20999999999998</v>
      </c>
      <c r="BS16" s="29">
        <v>290.01</v>
      </c>
      <c r="BT16" s="45">
        <f t="shared" si="0"/>
        <v>15.860333186848303</v>
      </c>
      <c r="BU16" s="45">
        <f t="shared" si="1"/>
        <v>2.0407445198972631</v>
      </c>
    </row>
    <row r="17" spans="1:73" ht="15" customHeight="1" x14ac:dyDescent="0.3">
      <c r="A17" t="s">
        <v>22</v>
      </c>
      <c r="B17" s="3" t="s">
        <v>5</v>
      </c>
      <c r="C17" s="5">
        <v>65.8333333333333</v>
      </c>
      <c r="D17" s="5">
        <v>60</v>
      </c>
      <c r="E17" s="5">
        <v>71.785714285714249</v>
      </c>
      <c r="F17" s="5">
        <v>76.666666666666657</v>
      </c>
      <c r="G17" s="5">
        <v>85.8333333333333</v>
      </c>
      <c r="H17" s="5">
        <v>78.75</v>
      </c>
      <c r="I17" s="5">
        <v>81.25</v>
      </c>
      <c r="J17" s="5">
        <v>84.5833333333333</v>
      </c>
      <c r="K17" s="5">
        <v>73.917468824110045</v>
      </c>
      <c r="L17" s="5">
        <v>80.235582798718795</v>
      </c>
      <c r="M17" s="5">
        <v>74</v>
      </c>
      <c r="N17" s="5">
        <v>85</v>
      </c>
      <c r="O17" s="5">
        <v>77.5</v>
      </c>
      <c r="P17" s="5">
        <v>65.555555555555557</v>
      </c>
      <c r="Q17" s="5">
        <v>62.5</v>
      </c>
      <c r="R17" s="5">
        <v>77.777777777777771</v>
      </c>
      <c r="S17" s="5">
        <v>76.25</v>
      </c>
      <c r="T17" s="5">
        <v>77.89</v>
      </c>
      <c r="U17" s="5">
        <v>77.777777777777771</v>
      </c>
      <c r="V17" s="5">
        <v>78</v>
      </c>
      <c r="W17" s="5">
        <v>81.111111111111114</v>
      </c>
      <c r="X17" s="5">
        <v>76.36363636363636</v>
      </c>
      <c r="Y17" s="5">
        <v>72.5</v>
      </c>
      <c r="Z17" s="5">
        <v>78.571428571428569</v>
      </c>
      <c r="AA17" s="6">
        <v>86.25</v>
      </c>
      <c r="AB17" s="5">
        <v>85</v>
      </c>
      <c r="AC17" s="5">
        <v>75</v>
      </c>
      <c r="AD17" s="5">
        <v>80.125473</v>
      </c>
      <c r="AE17" s="5">
        <v>76.6666666666667</v>
      </c>
      <c r="AF17" s="5">
        <v>80</v>
      </c>
      <c r="AG17" s="12">
        <v>80</v>
      </c>
      <c r="AH17" s="6">
        <v>84.545454545454504</v>
      </c>
      <c r="AI17" s="6">
        <v>85</v>
      </c>
      <c r="AJ17" s="6">
        <v>66.25</v>
      </c>
      <c r="AK17" s="20">
        <v>70</v>
      </c>
      <c r="AL17" s="6">
        <v>67.5</v>
      </c>
      <c r="AM17" s="6">
        <v>63.684210526315788</v>
      </c>
      <c r="AN17" s="6">
        <v>67.5</v>
      </c>
      <c r="AO17" s="26">
        <v>77</v>
      </c>
      <c r="AP17" s="29">
        <v>75</v>
      </c>
      <c r="AQ17" s="29">
        <v>75</v>
      </c>
      <c r="AR17" s="20">
        <v>78</v>
      </c>
      <c r="AS17" s="20">
        <v>79</v>
      </c>
      <c r="AT17" s="20">
        <v>80</v>
      </c>
      <c r="AU17" s="20">
        <v>80</v>
      </c>
      <c r="AV17" s="20">
        <v>87</v>
      </c>
      <c r="AW17" s="20">
        <v>90</v>
      </c>
      <c r="AX17" s="20">
        <v>96</v>
      </c>
      <c r="AY17" s="20">
        <v>95</v>
      </c>
      <c r="AZ17" s="20">
        <v>98</v>
      </c>
      <c r="BA17" s="4">
        <v>90</v>
      </c>
      <c r="BB17" s="4">
        <v>90</v>
      </c>
      <c r="BC17" s="22">
        <v>94</v>
      </c>
      <c r="BD17" s="22">
        <v>97</v>
      </c>
      <c r="BE17" s="22">
        <v>100</v>
      </c>
      <c r="BF17" s="22">
        <v>150.37</v>
      </c>
      <c r="BG17" s="22">
        <v>167.48</v>
      </c>
      <c r="BH17" s="22">
        <v>174.78</v>
      </c>
      <c r="BI17" s="22">
        <v>186.25</v>
      </c>
      <c r="BJ17" s="22">
        <v>197.45</v>
      </c>
      <c r="BK17" s="22">
        <v>200.39</v>
      </c>
      <c r="BL17" s="22">
        <v>205.1</v>
      </c>
      <c r="BM17" s="22">
        <v>220.67</v>
      </c>
      <c r="BN17" s="22">
        <v>230.07</v>
      </c>
      <c r="BO17" s="22">
        <v>245.09</v>
      </c>
      <c r="BP17" s="22">
        <v>240.7</v>
      </c>
      <c r="BQ17" s="22">
        <v>245.1</v>
      </c>
      <c r="BR17" s="22">
        <v>256.45</v>
      </c>
      <c r="BS17" s="22">
        <v>263.45</v>
      </c>
      <c r="BT17" s="45">
        <f t="shared" si="0"/>
        <v>57.302364461428233</v>
      </c>
      <c r="BU17" s="45">
        <f t="shared" si="1"/>
        <v>2.7295769155780856</v>
      </c>
    </row>
    <row r="18" spans="1:73" ht="15" customHeight="1" x14ac:dyDescent="0.3">
      <c r="A18" t="s">
        <v>23</v>
      </c>
      <c r="B18" s="3" t="s">
        <v>5</v>
      </c>
      <c r="C18" s="10">
        <v>104.776785714285</v>
      </c>
      <c r="D18" s="10">
        <v>96.6666666666666</v>
      </c>
      <c r="E18" s="10">
        <v>114.42857142857099</v>
      </c>
      <c r="F18" s="10">
        <v>113.333333333333</v>
      </c>
      <c r="G18" s="10">
        <v>106.25</v>
      </c>
      <c r="H18" s="10">
        <v>105.71428571428541</v>
      </c>
      <c r="I18" s="10">
        <v>124.85714285714251</v>
      </c>
      <c r="J18" s="10">
        <v>121.5714285714285</v>
      </c>
      <c r="K18" s="10">
        <v>119.84961291121375</v>
      </c>
      <c r="L18" s="10">
        <v>120.68475225078301</v>
      </c>
      <c r="M18" s="10">
        <v>131.28571428571399</v>
      </c>
      <c r="N18" s="10">
        <v>145.57692307692301</v>
      </c>
      <c r="O18" s="10">
        <v>132.35294117647101</v>
      </c>
      <c r="P18" s="10">
        <v>145</v>
      </c>
      <c r="Q18" s="10">
        <v>146.875</v>
      </c>
      <c r="R18" s="10">
        <v>145.26315789473699</v>
      </c>
      <c r="S18" s="10">
        <v>142.63157894736841</v>
      </c>
      <c r="T18" s="10">
        <v>146.666666666667</v>
      </c>
      <c r="U18" s="10">
        <v>148.636363636364</v>
      </c>
      <c r="V18" s="10">
        <v>127.27272727272727</v>
      </c>
      <c r="W18" s="10">
        <v>129.52380952380952</v>
      </c>
      <c r="X18" s="10">
        <v>124.11764705882401</v>
      </c>
      <c r="Y18" s="10">
        <v>123.33</v>
      </c>
      <c r="Z18" s="5">
        <v>130.17647058823499</v>
      </c>
      <c r="AA18" s="6">
        <v>150</v>
      </c>
      <c r="AB18" s="5">
        <v>138.5</v>
      </c>
      <c r="AC18" s="5">
        <v>143.18181818181819</v>
      </c>
      <c r="AD18" s="12">
        <v>150.124561</v>
      </c>
      <c r="AE18" s="7">
        <v>154.5</v>
      </c>
      <c r="AF18" s="7">
        <v>155</v>
      </c>
      <c r="AG18" s="12">
        <v>200</v>
      </c>
      <c r="AH18" s="12">
        <v>200</v>
      </c>
      <c r="AI18" s="12">
        <v>190</v>
      </c>
      <c r="AJ18" s="6">
        <v>168.42105263157896</v>
      </c>
      <c r="AK18" s="20">
        <v>170</v>
      </c>
      <c r="AL18" s="6">
        <v>165.625</v>
      </c>
      <c r="AM18" s="6">
        <v>173.07692307692307</v>
      </c>
      <c r="AN18" s="6">
        <v>166.15384615384599</v>
      </c>
      <c r="AO18" s="26">
        <v>171.05263157894737</v>
      </c>
      <c r="AP18" s="29">
        <v>170</v>
      </c>
      <c r="AQ18" s="6">
        <v>157.5</v>
      </c>
      <c r="AR18" s="20">
        <v>160</v>
      </c>
      <c r="AS18" s="20">
        <v>160</v>
      </c>
      <c r="AT18" s="20">
        <v>165</v>
      </c>
      <c r="AU18" s="20">
        <v>168</v>
      </c>
      <c r="AV18" s="20">
        <v>170</v>
      </c>
      <c r="AW18" s="20">
        <v>170</v>
      </c>
      <c r="AX18" s="20">
        <v>174</v>
      </c>
      <c r="AY18" s="20">
        <v>180</v>
      </c>
      <c r="AZ18" s="20">
        <v>187</v>
      </c>
      <c r="BA18" s="4">
        <v>185</v>
      </c>
      <c r="BB18" s="22">
        <v>197</v>
      </c>
      <c r="BC18" s="22">
        <v>199</v>
      </c>
      <c r="BD18" s="22">
        <v>210</v>
      </c>
      <c r="BE18" s="22">
        <v>223.4</v>
      </c>
      <c r="BF18" s="22">
        <v>294.8</v>
      </c>
      <c r="BG18" s="22">
        <v>317.5</v>
      </c>
      <c r="BH18" s="22">
        <v>336.46</v>
      </c>
      <c r="BI18" s="22">
        <v>350.14</v>
      </c>
      <c r="BJ18" s="22">
        <v>397.42</v>
      </c>
      <c r="BK18" s="22">
        <v>399</v>
      </c>
      <c r="BL18" s="22">
        <v>400</v>
      </c>
      <c r="BM18" s="22">
        <v>400</v>
      </c>
      <c r="BN18" s="22">
        <v>397.25</v>
      </c>
      <c r="BO18" s="22">
        <v>402.5</v>
      </c>
      <c r="BP18" s="22">
        <v>435.11</v>
      </c>
      <c r="BQ18" s="22">
        <v>430.55</v>
      </c>
      <c r="BR18" s="22">
        <v>450.15</v>
      </c>
      <c r="BS18" s="22">
        <v>458.21</v>
      </c>
      <c r="BT18" s="45">
        <f t="shared" si="0"/>
        <v>44.318110236220463</v>
      </c>
      <c r="BU18" s="45">
        <f t="shared" si="1"/>
        <v>1.7905142730201051</v>
      </c>
    </row>
    <row r="19" spans="1:73" ht="15" customHeight="1" x14ac:dyDescent="0.3">
      <c r="A19" t="s">
        <v>24</v>
      </c>
      <c r="B19" s="3" t="s">
        <v>5</v>
      </c>
      <c r="C19" s="4">
        <v>58.75</v>
      </c>
      <c r="D19" s="4">
        <v>58.75</v>
      </c>
      <c r="E19" s="4">
        <v>58.75</v>
      </c>
      <c r="F19" s="4">
        <v>95.681818181818159</v>
      </c>
      <c r="G19" s="4">
        <v>78.749999999999801</v>
      </c>
      <c r="H19" s="4">
        <v>78.749999999999801</v>
      </c>
      <c r="I19" s="4">
        <v>65.681818181818159</v>
      </c>
      <c r="J19" s="4">
        <v>77.916666666666657</v>
      </c>
      <c r="K19" s="4">
        <v>71.429852024114211</v>
      </c>
      <c r="L19" s="4">
        <v>62.303716989986647</v>
      </c>
      <c r="M19" s="4">
        <v>71.666666666666657</v>
      </c>
      <c r="N19" s="4">
        <v>88.75</v>
      </c>
      <c r="O19" s="5">
        <v>75.714285714285694</v>
      </c>
      <c r="P19" s="4">
        <v>76.923076923076906</v>
      </c>
      <c r="Q19" s="6">
        <v>71.428571428571402</v>
      </c>
      <c r="R19" s="5">
        <v>72</v>
      </c>
      <c r="S19" s="5">
        <v>75.3333333333333</v>
      </c>
      <c r="T19" s="10">
        <v>72.142857142857096</v>
      </c>
      <c r="U19" s="8">
        <v>71.3333333333333</v>
      </c>
      <c r="V19" s="5">
        <v>60.6666666666667</v>
      </c>
      <c r="W19" s="9">
        <v>59.1111111111111</v>
      </c>
      <c r="X19" s="10">
        <v>62.6666666666667</v>
      </c>
      <c r="Y19" s="5">
        <v>54.28</v>
      </c>
      <c r="Z19" s="5">
        <v>65</v>
      </c>
      <c r="AA19" s="6">
        <v>68.823529411764696</v>
      </c>
      <c r="AB19" s="5">
        <v>53.571428571428569</v>
      </c>
      <c r="AC19" s="5">
        <v>56.666666666666664</v>
      </c>
      <c r="AD19" s="7">
        <v>60.125410000000002</v>
      </c>
      <c r="AE19" s="5">
        <v>58.6666666666667</v>
      </c>
      <c r="AF19" s="5">
        <v>60</v>
      </c>
      <c r="AG19" s="12">
        <v>60</v>
      </c>
      <c r="AH19" s="6">
        <v>75.818181818181799</v>
      </c>
      <c r="AI19" s="12">
        <v>70</v>
      </c>
      <c r="AJ19" s="6">
        <v>63.75</v>
      </c>
      <c r="AK19" s="12">
        <v>65</v>
      </c>
      <c r="AL19" s="6">
        <v>61.53846153846154</v>
      </c>
      <c r="AM19" s="6">
        <v>61.053846153846102</v>
      </c>
      <c r="AN19" s="6">
        <v>57.777777777777779</v>
      </c>
      <c r="AO19" s="26">
        <v>52.777777777777779</v>
      </c>
      <c r="AP19" s="20">
        <v>55</v>
      </c>
      <c r="AQ19" s="6">
        <v>60</v>
      </c>
      <c r="AR19" s="20">
        <v>58</v>
      </c>
      <c r="AS19" s="20">
        <v>60</v>
      </c>
      <c r="AT19" s="20">
        <v>59</v>
      </c>
      <c r="AU19" s="20">
        <v>60</v>
      </c>
      <c r="AV19" s="20">
        <v>60</v>
      </c>
      <c r="AW19" s="20">
        <v>64</v>
      </c>
      <c r="AX19" s="20">
        <v>67</v>
      </c>
      <c r="AY19" s="20">
        <v>70</v>
      </c>
      <c r="AZ19" s="20">
        <v>70</v>
      </c>
      <c r="BA19" s="4">
        <v>76.6666666666667</v>
      </c>
      <c r="BB19" s="20">
        <v>97</v>
      </c>
      <c r="BC19" s="20">
        <v>100</v>
      </c>
      <c r="BD19" s="20">
        <v>100</v>
      </c>
      <c r="BE19" s="20">
        <v>109.7</v>
      </c>
      <c r="BF19" s="20">
        <v>150</v>
      </c>
      <c r="BG19" s="20">
        <v>164.23</v>
      </c>
      <c r="BH19" s="20">
        <v>177.94</v>
      </c>
      <c r="BI19" s="20">
        <v>183.24</v>
      </c>
      <c r="BJ19" s="20">
        <v>190.1</v>
      </c>
      <c r="BK19" s="20">
        <v>197.45</v>
      </c>
      <c r="BL19" s="20">
        <v>200.55</v>
      </c>
      <c r="BM19" s="20">
        <v>215.37</v>
      </c>
      <c r="BN19" s="20">
        <v>205.1</v>
      </c>
      <c r="BO19" s="20">
        <v>210.48</v>
      </c>
      <c r="BP19" s="20">
        <v>205.6</v>
      </c>
      <c r="BQ19" s="20">
        <v>200.76</v>
      </c>
      <c r="BR19" s="20">
        <v>200.1</v>
      </c>
      <c r="BS19" s="20">
        <v>205.45</v>
      </c>
      <c r="BT19" s="45">
        <f t="shared" si="0"/>
        <v>25.098946599281497</v>
      </c>
      <c r="BU19" s="45">
        <f t="shared" si="1"/>
        <v>2.6736631684157892</v>
      </c>
    </row>
    <row r="20" spans="1:73" ht="15" customHeight="1" x14ac:dyDescent="0.3">
      <c r="A20" t="s">
        <v>25</v>
      </c>
      <c r="B20" s="3" t="s">
        <v>5</v>
      </c>
      <c r="C20" s="5">
        <v>63.8333333333333</v>
      </c>
      <c r="D20" s="5">
        <v>69.375</v>
      </c>
      <c r="E20" s="5">
        <v>52.91666666666665</v>
      </c>
      <c r="F20" s="5">
        <v>59.5</v>
      </c>
      <c r="G20" s="5">
        <v>57.91666666666665</v>
      </c>
      <c r="H20" s="5">
        <v>65.192307692307651</v>
      </c>
      <c r="I20" s="5">
        <v>61.5</v>
      </c>
      <c r="J20" s="5">
        <v>67.071428571428555</v>
      </c>
      <c r="K20" s="5">
        <v>81.1276760183503</v>
      </c>
      <c r="L20" s="5">
        <v>63.921193225327151</v>
      </c>
      <c r="M20" s="5">
        <v>67.878787878787847</v>
      </c>
      <c r="N20" s="5">
        <v>72.5</v>
      </c>
      <c r="O20" s="5">
        <v>56</v>
      </c>
      <c r="P20" s="5">
        <v>70</v>
      </c>
      <c r="Q20" s="5">
        <v>66</v>
      </c>
      <c r="R20" s="5">
        <v>67.8333333333333</v>
      </c>
      <c r="S20" s="5">
        <v>76.153846153846203</v>
      </c>
      <c r="T20" s="5">
        <v>75</v>
      </c>
      <c r="U20" s="5">
        <v>76.857142857142904</v>
      </c>
      <c r="V20" s="5">
        <v>65.714285714285708</v>
      </c>
      <c r="W20" s="5">
        <v>75.714285714285708</v>
      </c>
      <c r="X20" s="5">
        <v>76.36363636363636</v>
      </c>
      <c r="Y20" s="5">
        <v>70.249538010504295</v>
      </c>
      <c r="Z20" s="5">
        <v>80</v>
      </c>
      <c r="AA20" s="6">
        <v>88.6666666666667</v>
      </c>
      <c r="AB20" s="5">
        <v>79.285714285714292</v>
      </c>
      <c r="AC20" s="5">
        <v>75.625</v>
      </c>
      <c r="AD20" s="12">
        <v>80.321456999999995</v>
      </c>
      <c r="AE20" s="5">
        <v>78.3333333333333</v>
      </c>
      <c r="AF20" s="5">
        <v>75</v>
      </c>
      <c r="AG20" s="12">
        <v>75</v>
      </c>
      <c r="AH20" s="6">
        <v>80.952380952380949</v>
      </c>
      <c r="AI20" s="20">
        <v>80</v>
      </c>
      <c r="AJ20" s="6">
        <v>82</v>
      </c>
      <c r="AK20" s="20">
        <v>85</v>
      </c>
      <c r="AL20" s="6">
        <v>78.461538461538467</v>
      </c>
      <c r="AM20" s="6">
        <v>73.461538461538495</v>
      </c>
      <c r="AN20" s="6">
        <v>72</v>
      </c>
      <c r="AO20" s="26">
        <v>70.769230769230774</v>
      </c>
      <c r="AP20" s="29">
        <v>70</v>
      </c>
      <c r="AQ20" s="6">
        <v>75</v>
      </c>
      <c r="AR20" s="29">
        <v>75</v>
      </c>
      <c r="AS20" s="29">
        <v>80</v>
      </c>
      <c r="AT20" s="29">
        <v>85</v>
      </c>
      <c r="AU20" s="29">
        <v>85</v>
      </c>
      <c r="AV20" s="29">
        <v>87</v>
      </c>
      <c r="AW20" s="29">
        <v>89</v>
      </c>
      <c r="AX20" s="29">
        <v>95</v>
      </c>
      <c r="AY20" s="29">
        <v>94</v>
      </c>
      <c r="AZ20" s="29">
        <v>95</v>
      </c>
      <c r="BA20" s="4">
        <v>90.625</v>
      </c>
      <c r="BB20" s="29">
        <v>97</v>
      </c>
      <c r="BC20" s="29">
        <v>99</v>
      </c>
      <c r="BD20" s="29">
        <v>100</v>
      </c>
      <c r="BE20" s="29">
        <v>100</v>
      </c>
      <c r="BF20" s="29">
        <v>125.1</v>
      </c>
      <c r="BG20" s="29">
        <v>159.78</v>
      </c>
      <c r="BH20" s="29">
        <v>164.57</v>
      </c>
      <c r="BI20" s="29">
        <v>168.99</v>
      </c>
      <c r="BJ20" s="29">
        <v>170.6</v>
      </c>
      <c r="BK20" s="29">
        <v>165.47</v>
      </c>
      <c r="BL20" s="29">
        <v>160.80000000000001</v>
      </c>
      <c r="BM20" s="29">
        <v>160</v>
      </c>
      <c r="BN20" s="29">
        <v>167.82</v>
      </c>
      <c r="BO20" s="29">
        <v>169.54</v>
      </c>
      <c r="BP20" s="29">
        <v>175.1</v>
      </c>
      <c r="BQ20" s="29">
        <v>170.08</v>
      </c>
      <c r="BR20" s="29">
        <v>180.32</v>
      </c>
      <c r="BS20" s="29">
        <v>176.15</v>
      </c>
      <c r="BT20" s="45">
        <f t="shared" si="0"/>
        <v>10.24533733884091</v>
      </c>
      <c r="BU20" s="45">
        <f t="shared" si="1"/>
        <v>-2.3125554569653879</v>
      </c>
    </row>
    <row r="21" spans="1:73" ht="15" customHeight="1" x14ac:dyDescent="0.3">
      <c r="A21" t="s">
        <v>26</v>
      </c>
      <c r="B21" s="3" t="s">
        <v>5</v>
      </c>
      <c r="C21" s="4">
        <v>46.5</v>
      </c>
      <c r="D21" s="4">
        <v>42.5</v>
      </c>
      <c r="E21" s="4">
        <v>51.4583333333333</v>
      </c>
      <c r="F21" s="4">
        <v>55.66666666666665</v>
      </c>
      <c r="G21" s="4">
        <v>47.5</v>
      </c>
      <c r="H21" s="4">
        <v>55.340909090909051</v>
      </c>
      <c r="I21" s="4">
        <v>51.66666666666665</v>
      </c>
      <c r="J21" s="4">
        <v>47.5</v>
      </c>
      <c r="K21" s="4">
        <v>72.927458032485603</v>
      </c>
      <c r="L21" s="4">
        <v>59.6723427682116</v>
      </c>
      <c r="M21" s="4">
        <v>64.375</v>
      </c>
      <c r="N21" s="4">
        <v>68.58</v>
      </c>
      <c r="O21" s="5">
        <v>59.230769230769234</v>
      </c>
      <c r="P21" s="4">
        <v>58.18181818181818</v>
      </c>
      <c r="Q21" s="6">
        <v>58.5</v>
      </c>
      <c r="R21" s="5">
        <v>67.142857142857096</v>
      </c>
      <c r="S21" s="5">
        <v>65.8333333333333</v>
      </c>
      <c r="T21" s="13">
        <v>66.488095238095198</v>
      </c>
      <c r="U21" s="8">
        <v>65</v>
      </c>
      <c r="V21" s="5">
        <v>53.571428571428569</v>
      </c>
      <c r="W21" s="9">
        <v>53.07692307692308</v>
      </c>
      <c r="X21" s="20">
        <v>51.55</v>
      </c>
      <c r="Y21" s="5">
        <v>51.42</v>
      </c>
      <c r="Z21" s="5">
        <v>61</v>
      </c>
      <c r="AA21" s="6">
        <v>70</v>
      </c>
      <c r="AB21" s="5">
        <v>62.5</v>
      </c>
      <c r="AC21" s="5">
        <v>51.428571428571431</v>
      </c>
      <c r="AD21" s="12">
        <v>55.854210000000002</v>
      </c>
      <c r="AE21" s="5">
        <v>52.142857142857146</v>
      </c>
      <c r="AF21" s="5">
        <v>55</v>
      </c>
      <c r="AG21" s="12">
        <v>60</v>
      </c>
      <c r="AH21" s="6">
        <v>75</v>
      </c>
      <c r="AI21" s="6">
        <v>80</v>
      </c>
      <c r="AJ21" s="6">
        <v>55</v>
      </c>
      <c r="AK21" s="20">
        <v>60</v>
      </c>
      <c r="AL21" s="6">
        <v>75</v>
      </c>
      <c r="AM21" s="6">
        <v>65</v>
      </c>
      <c r="AN21" s="6">
        <v>65.625</v>
      </c>
      <c r="AO21" s="26">
        <v>55.294117647058826</v>
      </c>
      <c r="AP21" s="29">
        <v>60</v>
      </c>
      <c r="AQ21" s="6">
        <v>57.692307692307693</v>
      </c>
      <c r="AR21" s="20">
        <v>58</v>
      </c>
      <c r="AS21" s="20">
        <v>60</v>
      </c>
      <c r="AT21" s="20">
        <v>62</v>
      </c>
      <c r="AU21" s="20">
        <v>63</v>
      </c>
      <c r="AV21" s="20">
        <v>65</v>
      </c>
      <c r="AW21" s="20">
        <v>66</v>
      </c>
      <c r="AX21" s="20">
        <v>68</v>
      </c>
      <c r="AY21" s="20">
        <v>69</v>
      </c>
      <c r="AZ21" s="20">
        <v>65.7</v>
      </c>
      <c r="BA21" s="4">
        <v>61.428571428571402</v>
      </c>
      <c r="BB21" s="22">
        <v>70</v>
      </c>
      <c r="BC21" s="22">
        <v>73</v>
      </c>
      <c r="BD21" s="22">
        <v>79</v>
      </c>
      <c r="BE21" s="22">
        <v>85.1</v>
      </c>
      <c r="BF21" s="22">
        <v>97.4</v>
      </c>
      <c r="BG21" s="22">
        <v>100.84</v>
      </c>
      <c r="BH21" s="22">
        <v>106.2</v>
      </c>
      <c r="BI21" s="22">
        <v>110.4</v>
      </c>
      <c r="BJ21" s="22">
        <v>130.25</v>
      </c>
      <c r="BK21" s="22">
        <v>134.9</v>
      </c>
      <c r="BL21" s="22">
        <v>140.12</v>
      </c>
      <c r="BM21" s="22">
        <v>147.63999999999999</v>
      </c>
      <c r="BN21" s="22">
        <v>155.04</v>
      </c>
      <c r="BO21" s="22">
        <v>165.4</v>
      </c>
      <c r="BP21" s="22">
        <v>180.99</v>
      </c>
      <c r="BQ21" s="22">
        <v>176.14</v>
      </c>
      <c r="BR21" s="22">
        <v>180.27</v>
      </c>
      <c r="BS21" s="22">
        <v>187.2</v>
      </c>
      <c r="BT21" s="45">
        <f t="shared" si="0"/>
        <v>85.640618802062647</v>
      </c>
      <c r="BU21" s="45">
        <f t="shared" si="1"/>
        <v>3.8442336495256995</v>
      </c>
    </row>
    <row r="22" spans="1:73" ht="15" customHeight="1" x14ac:dyDescent="0.3">
      <c r="A22" t="s">
        <v>27</v>
      </c>
      <c r="B22" s="3" t="s">
        <v>5</v>
      </c>
      <c r="C22" s="4">
        <v>55.568181818181799</v>
      </c>
      <c r="D22" s="4">
        <v>55.5</v>
      </c>
      <c r="E22" s="4">
        <v>59.761904761904702</v>
      </c>
      <c r="F22" s="4">
        <v>69.761904761904702</v>
      </c>
      <c r="G22" s="4">
        <v>60.075757575757549</v>
      </c>
      <c r="H22" s="4">
        <v>58.785714285714249</v>
      </c>
      <c r="I22" s="4">
        <v>58.75</v>
      </c>
      <c r="J22" s="4">
        <v>52.5</v>
      </c>
      <c r="K22" s="4">
        <v>59.944583546400501</v>
      </c>
      <c r="L22" s="4">
        <v>50.339444444444396</v>
      </c>
      <c r="M22" s="4">
        <v>71.111111111111057</v>
      </c>
      <c r="N22" s="4">
        <v>71.111111111111057</v>
      </c>
      <c r="O22" s="5">
        <v>64.375</v>
      </c>
      <c r="P22" s="4">
        <v>60.588235294117645</v>
      </c>
      <c r="Q22" s="6">
        <v>65.625</v>
      </c>
      <c r="R22" s="5">
        <v>65.5555555555556</v>
      </c>
      <c r="S22" s="5">
        <v>66.875</v>
      </c>
      <c r="T22" s="10">
        <v>60</v>
      </c>
      <c r="U22" s="8">
        <v>65</v>
      </c>
      <c r="V22" s="5">
        <v>59.411764705882355</v>
      </c>
      <c r="W22" s="9">
        <v>58</v>
      </c>
      <c r="X22" s="20">
        <v>58</v>
      </c>
      <c r="Y22" s="5">
        <v>53.75</v>
      </c>
      <c r="Z22" s="5">
        <v>74.285714285714292</v>
      </c>
      <c r="AA22" s="6">
        <v>98.421052631578902</v>
      </c>
      <c r="AB22" s="5">
        <v>76.4444444444444</v>
      </c>
      <c r="AC22" s="5">
        <v>60</v>
      </c>
      <c r="AD22" s="12">
        <v>65.854612000000003</v>
      </c>
      <c r="AE22" s="5">
        <v>64.615384615384613</v>
      </c>
      <c r="AF22" s="5">
        <v>65</v>
      </c>
      <c r="AG22" s="12">
        <v>65</v>
      </c>
      <c r="AH22" s="6">
        <v>78.461538461538495</v>
      </c>
      <c r="AI22" s="6">
        <v>75</v>
      </c>
      <c r="AJ22" s="6">
        <v>62.142857142857146</v>
      </c>
      <c r="AK22" s="20">
        <v>65</v>
      </c>
      <c r="AL22" s="6">
        <v>64.285714285714292</v>
      </c>
      <c r="AM22" s="6">
        <v>55.125</v>
      </c>
      <c r="AN22" s="6">
        <v>60.666666666666664</v>
      </c>
      <c r="AO22" s="26">
        <v>60.833333333333336</v>
      </c>
      <c r="AP22" s="20">
        <v>60</v>
      </c>
      <c r="AQ22" s="6">
        <v>62.857142857142854</v>
      </c>
      <c r="AR22" s="20">
        <v>61.5</v>
      </c>
      <c r="AS22" s="20">
        <v>65</v>
      </c>
      <c r="AT22" s="20">
        <v>63</v>
      </c>
      <c r="AU22" s="20">
        <v>60</v>
      </c>
      <c r="AV22" s="20">
        <v>65</v>
      </c>
      <c r="AW22" s="20">
        <v>68</v>
      </c>
      <c r="AX22" s="20">
        <v>70</v>
      </c>
      <c r="AY22" s="20">
        <v>70</v>
      </c>
      <c r="AZ22" s="20">
        <v>72</v>
      </c>
      <c r="BA22" s="4">
        <v>76</v>
      </c>
      <c r="BB22" s="20">
        <v>84</v>
      </c>
      <c r="BC22" s="20">
        <v>82</v>
      </c>
      <c r="BD22" s="20">
        <v>86</v>
      </c>
      <c r="BE22" s="20">
        <v>97.5</v>
      </c>
      <c r="BF22" s="20">
        <v>100.25</v>
      </c>
      <c r="BG22" s="20">
        <v>125.6</v>
      </c>
      <c r="BH22" s="20">
        <v>135.75</v>
      </c>
      <c r="BI22" s="20">
        <v>140.28</v>
      </c>
      <c r="BJ22" s="20">
        <v>146.25</v>
      </c>
      <c r="BK22" s="20">
        <v>152.05000000000001</v>
      </c>
      <c r="BL22" s="20">
        <v>155.9</v>
      </c>
      <c r="BM22" s="20">
        <v>162.44</v>
      </c>
      <c r="BN22" s="20">
        <v>165.4</v>
      </c>
      <c r="BO22" s="20">
        <v>170.6</v>
      </c>
      <c r="BP22" s="20">
        <v>176.24</v>
      </c>
      <c r="BQ22" s="20">
        <v>175.45</v>
      </c>
      <c r="BR22" s="20">
        <v>184.02</v>
      </c>
      <c r="BS22" s="20">
        <v>189.73</v>
      </c>
      <c r="BT22" s="45">
        <f t="shared" si="0"/>
        <v>51.058917197452224</v>
      </c>
      <c r="BU22" s="45">
        <f t="shared" si="1"/>
        <v>3.1029235952613732</v>
      </c>
    </row>
    <row r="23" spans="1:73" ht="15" customHeight="1" x14ac:dyDescent="0.3">
      <c r="A23" t="s">
        <v>28</v>
      </c>
      <c r="B23" s="3" t="s">
        <v>5</v>
      </c>
      <c r="C23" s="4">
        <v>62</v>
      </c>
      <c r="D23" s="4">
        <v>61.1666666666667</v>
      </c>
      <c r="E23" s="4">
        <v>64</v>
      </c>
      <c r="F23" s="4">
        <v>63.142857142857103</v>
      </c>
      <c r="G23" s="4">
        <v>65.238095238095198</v>
      </c>
      <c r="H23" s="4">
        <v>65.928571428571402</v>
      </c>
      <c r="I23" s="4">
        <v>62</v>
      </c>
      <c r="J23" s="4">
        <v>72.857142857141994</v>
      </c>
      <c r="K23" s="30">
        <v>73.178142857142007</v>
      </c>
      <c r="L23" s="4">
        <v>75.937636540344002</v>
      </c>
      <c r="M23" s="4">
        <v>89.285714285713993</v>
      </c>
      <c r="N23" s="4">
        <v>100</v>
      </c>
      <c r="O23" s="5">
        <v>74</v>
      </c>
      <c r="P23" s="4">
        <v>105</v>
      </c>
      <c r="Q23" s="6">
        <v>93.076923076923094</v>
      </c>
      <c r="R23" s="5">
        <v>101</v>
      </c>
      <c r="S23" s="5">
        <v>98.5</v>
      </c>
      <c r="T23" s="10">
        <v>100</v>
      </c>
      <c r="U23" s="8">
        <v>105</v>
      </c>
      <c r="V23" s="5">
        <v>95.3333333333333</v>
      </c>
      <c r="W23" s="9">
        <v>95</v>
      </c>
      <c r="X23" s="23">
        <v>95</v>
      </c>
      <c r="Y23" s="5">
        <v>103.75</v>
      </c>
      <c r="Z23" s="10">
        <v>110</v>
      </c>
      <c r="AA23" s="6">
        <v>120</v>
      </c>
      <c r="AB23" s="5">
        <v>111.25</v>
      </c>
      <c r="AC23" s="5">
        <v>100</v>
      </c>
      <c r="AD23" s="12">
        <v>105.236541</v>
      </c>
      <c r="AE23" s="24">
        <v>106.12163525</v>
      </c>
      <c r="AF23" s="24">
        <v>100</v>
      </c>
      <c r="AG23" s="24">
        <v>100</v>
      </c>
      <c r="AH23" s="6">
        <v>115</v>
      </c>
      <c r="AI23" s="6">
        <v>120</v>
      </c>
      <c r="AJ23" s="6">
        <v>162.5</v>
      </c>
      <c r="AK23" s="20">
        <v>165</v>
      </c>
      <c r="AL23" s="6">
        <v>180</v>
      </c>
      <c r="AM23" s="6">
        <v>188.18181818181799</v>
      </c>
      <c r="AN23" s="6">
        <v>193.63</v>
      </c>
      <c r="AO23" s="26">
        <v>184.54545454545399</v>
      </c>
      <c r="AP23" s="20">
        <v>185</v>
      </c>
      <c r="AQ23" s="20">
        <v>185</v>
      </c>
      <c r="AR23" s="20">
        <v>180</v>
      </c>
      <c r="AS23" s="20">
        <v>182</v>
      </c>
      <c r="AT23" s="20">
        <v>185</v>
      </c>
      <c r="AU23" s="20">
        <v>190</v>
      </c>
      <c r="AV23" s="20">
        <v>197</v>
      </c>
      <c r="AW23" s="20">
        <v>199</v>
      </c>
      <c r="AX23" s="20">
        <v>200</v>
      </c>
      <c r="AY23" s="20">
        <v>230</v>
      </c>
      <c r="AZ23" s="20">
        <v>240</v>
      </c>
      <c r="BA23" s="4">
        <v>231.111111111111</v>
      </c>
      <c r="BB23" s="4">
        <v>231.111111111111</v>
      </c>
      <c r="BC23" s="20">
        <v>240</v>
      </c>
      <c r="BD23" s="20">
        <v>260</v>
      </c>
      <c r="BE23" s="20">
        <v>289.60000000000002</v>
      </c>
      <c r="BF23" s="20">
        <v>300.54000000000002</v>
      </c>
      <c r="BG23" s="20">
        <v>362.47</v>
      </c>
      <c r="BH23" s="20">
        <v>372.45</v>
      </c>
      <c r="BI23" s="20">
        <v>390.15</v>
      </c>
      <c r="BJ23" s="20">
        <v>396.37</v>
      </c>
      <c r="BK23" s="20">
        <v>399.74</v>
      </c>
      <c r="BL23" s="20">
        <v>400.12</v>
      </c>
      <c r="BM23" s="20">
        <v>400</v>
      </c>
      <c r="BN23" s="20">
        <v>409.78</v>
      </c>
      <c r="BO23" s="20">
        <v>400.1</v>
      </c>
      <c r="BP23" s="20">
        <v>400.75</v>
      </c>
      <c r="BQ23" s="20">
        <v>410.28</v>
      </c>
      <c r="BR23" s="20">
        <v>400.45</v>
      </c>
      <c r="BS23" s="20">
        <v>406.12</v>
      </c>
      <c r="BT23" s="45">
        <f t="shared" si="0"/>
        <v>12.042375920765849</v>
      </c>
      <c r="BU23" s="45">
        <f t="shared" si="1"/>
        <v>1.4159071045074332</v>
      </c>
    </row>
    <row r="24" spans="1:73" ht="15" customHeight="1" x14ac:dyDescent="0.3">
      <c r="A24" t="s">
        <v>29</v>
      </c>
      <c r="B24" s="3" t="s">
        <v>5</v>
      </c>
      <c r="C24" s="4">
        <v>50</v>
      </c>
      <c r="D24" s="4">
        <v>50</v>
      </c>
      <c r="E24" s="4">
        <v>51.66666666666665</v>
      </c>
      <c r="F24" s="4">
        <v>60.3333333333333</v>
      </c>
      <c r="G24" s="4">
        <v>55.66666666666665</v>
      </c>
      <c r="H24" s="4">
        <v>67.247142857142805</v>
      </c>
      <c r="I24" s="4">
        <v>58.809523809523753</v>
      </c>
      <c r="J24" s="4">
        <v>55.238095238095198</v>
      </c>
      <c r="K24" s="30">
        <v>55.354095238095198</v>
      </c>
      <c r="L24" s="4">
        <v>67.846214198911497</v>
      </c>
      <c r="M24" s="4">
        <v>82.142857142856997</v>
      </c>
      <c r="N24" s="4">
        <v>82.142857142856997</v>
      </c>
      <c r="O24" s="5">
        <v>68.571428571428598</v>
      </c>
      <c r="P24" s="4">
        <v>61.111111111111114</v>
      </c>
      <c r="Q24" s="6">
        <v>62.142857142857103</v>
      </c>
      <c r="R24" s="5">
        <v>63.636363636364003</v>
      </c>
      <c r="S24" s="5">
        <v>60.909090909090907</v>
      </c>
      <c r="T24" s="10">
        <v>70.909090909091006</v>
      </c>
      <c r="U24" s="8">
        <v>70</v>
      </c>
      <c r="V24" s="5">
        <v>65.5</v>
      </c>
      <c r="W24" s="9">
        <v>65.333333333333002</v>
      </c>
      <c r="X24" s="12">
        <v>65</v>
      </c>
      <c r="Y24" s="5">
        <v>72.5</v>
      </c>
      <c r="Z24" s="5">
        <v>100.55555555555556</v>
      </c>
      <c r="AA24" s="6">
        <v>106.666666666666</v>
      </c>
      <c r="AB24" s="5">
        <v>97.4444444444444</v>
      </c>
      <c r="AC24" s="5">
        <v>95.32</v>
      </c>
      <c r="AD24" s="5">
        <v>100.13325399999999</v>
      </c>
      <c r="AE24" s="5">
        <v>110.333333333333</v>
      </c>
      <c r="AF24" s="24">
        <v>115</v>
      </c>
      <c r="AG24" s="5">
        <v>120</v>
      </c>
      <c r="AH24" s="6">
        <v>108.888888888888</v>
      </c>
      <c r="AI24" s="12">
        <v>110</v>
      </c>
      <c r="AJ24" s="6">
        <v>150</v>
      </c>
      <c r="AK24" s="20">
        <v>150</v>
      </c>
      <c r="AL24" s="6">
        <v>166.923076923076</v>
      </c>
      <c r="AM24" s="6">
        <v>153.636363636364</v>
      </c>
      <c r="AN24" s="6">
        <v>165</v>
      </c>
      <c r="AO24" s="26">
        <v>170</v>
      </c>
      <c r="AP24" s="29">
        <v>168</v>
      </c>
      <c r="AQ24" s="26">
        <v>170</v>
      </c>
      <c r="AR24" s="20">
        <v>169</v>
      </c>
      <c r="AS24" s="20">
        <v>170</v>
      </c>
      <c r="AT24" s="20">
        <v>170</v>
      </c>
      <c r="AU24" s="20">
        <v>175</v>
      </c>
      <c r="AV24" s="20">
        <v>179</v>
      </c>
      <c r="AW24" s="20">
        <v>180</v>
      </c>
      <c r="AX24" s="20">
        <v>180</v>
      </c>
      <c r="AY24" s="20">
        <v>182</v>
      </c>
      <c r="AZ24" s="20">
        <v>180</v>
      </c>
      <c r="BA24" s="4">
        <v>194.8</v>
      </c>
      <c r="BB24" s="22">
        <v>200</v>
      </c>
      <c r="BC24" s="22">
        <v>210</v>
      </c>
      <c r="BD24" s="22">
        <v>217</v>
      </c>
      <c r="BE24" s="22">
        <v>235.1</v>
      </c>
      <c r="BF24" s="22">
        <v>287.48</v>
      </c>
      <c r="BG24" s="22">
        <v>300.8</v>
      </c>
      <c r="BH24" s="22">
        <v>305.45</v>
      </c>
      <c r="BI24" s="22">
        <v>345.1</v>
      </c>
      <c r="BJ24" s="22">
        <v>393.24</v>
      </c>
      <c r="BK24" s="22">
        <v>390.11</v>
      </c>
      <c r="BL24" s="22">
        <v>380.99</v>
      </c>
      <c r="BM24" s="22">
        <v>390.12</v>
      </c>
      <c r="BN24" s="22">
        <v>398.65</v>
      </c>
      <c r="BO24" s="22">
        <v>400.2</v>
      </c>
      <c r="BP24" s="22">
        <v>425.1</v>
      </c>
      <c r="BQ24" s="22">
        <v>405.3</v>
      </c>
      <c r="BR24" s="22">
        <v>450.21</v>
      </c>
      <c r="BS24" s="22">
        <v>456.34</v>
      </c>
      <c r="BT24" s="45">
        <f t="shared" si="0"/>
        <v>51.708776595744666</v>
      </c>
      <c r="BU24" s="45">
        <f t="shared" si="1"/>
        <v>1.3615868150418684</v>
      </c>
    </row>
    <row r="25" spans="1:73" ht="15" customHeight="1" x14ac:dyDescent="0.3">
      <c r="A25" t="s">
        <v>30</v>
      </c>
      <c r="B25" s="3" t="s">
        <v>5</v>
      </c>
      <c r="C25" s="4">
        <v>58.181818181818201</v>
      </c>
      <c r="D25" s="4">
        <v>87.5</v>
      </c>
      <c r="E25" s="4">
        <v>84</v>
      </c>
      <c r="F25" s="4">
        <v>82.261904761904304</v>
      </c>
      <c r="G25" s="4">
        <v>52.5</v>
      </c>
      <c r="H25" s="4">
        <v>59.375</v>
      </c>
      <c r="I25" s="4">
        <v>58.3333333333333</v>
      </c>
      <c r="J25" s="4">
        <v>83.3333333333333</v>
      </c>
      <c r="K25" s="4">
        <v>82.282196024773995</v>
      </c>
      <c r="L25" s="4">
        <v>96.2359233737685</v>
      </c>
      <c r="M25" s="4">
        <v>62.727272727272698</v>
      </c>
      <c r="N25" s="4">
        <v>95.28</v>
      </c>
      <c r="O25" s="5">
        <v>79.230769230769226</v>
      </c>
      <c r="P25" s="4">
        <v>88.888888888888886</v>
      </c>
      <c r="Q25" s="6">
        <v>109.166666666667</v>
      </c>
      <c r="R25" s="5">
        <v>109.818181818181</v>
      </c>
      <c r="S25" s="5">
        <v>100.78</v>
      </c>
      <c r="T25" s="10">
        <v>93.3333333333333</v>
      </c>
      <c r="U25" s="8">
        <v>97</v>
      </c>
      <c r="V25" s="5">
        <v>81.818181818181813</v>
      </c>
      <c r="W25" s="9">
        <v>86.363636363636402</v>
      </c>
      <c r="X25" s="10">
        <v>80</v>
      </c>
      <c r="Y25" s="5">
        <v>72.3</v>
      </c>
      <c r="Z25" s="5">
        <v>70.714285714285708</v>
      </c>
      <c r="AA25" s="6">
        <v>75</v>
      </c>
      <c r="AB25" s="5">
        <v>63.5</v>
      </c>
      <c r="AC25" s="5">
        <v>64</v>
      </c>
      <c r="AD25" s="7">
        <v>65.231654000000006</v>
      </c>
      <c r="AE25" s="5">
        <v>72.307692307692307</v>
      </c>
      <c r="AF25" s="5">
        <v>75</v>
      </c>
      <c r="AG25" s="5">
        <v>70</v>
      </c>
      <c r="AH25" s="6">
        <v>81.428571428571402</v>
      </c>
      <c r="AI25" s="6">
        <v>85</v>
      </c>
      <c r="AJ25" s="6">
        <v>67</v>
      </c>
      <c r="AK25" s="20">
        <v>70</v>
      </c>
      <c r="AL25" s="6">
        <v>74.166666666666671</v>
      </c>
      <c r="AM25" s="6">
        <v>70.59</v>
      </c>
      <c r="AN25" s="6">
        <v>77.777777777777771</v>
      </c>
      <c r="AO25" s="26">
        <v>70</v>
      </c>
      <c r="AP25" s="29">
        <v>80</v>
      </c>
      <c r="AQ25" s="6">
        <v>70.833333333333329</v>
      </c>
      <c r="AR25" s="20">
        <v>75</v>
      </c>
      <c r="AS25" s="20">
        <v>76</v>
      </c>
      <c r="AT25" s="20">
        <v>78</v>
      </c>
      <c r="AU25" s="20">
        <v>80</v>
      </c>
      <c r="AV25" s="20">
        <v>80</v>
      </c>
      <c r="AW25" s="20">
        <v>85</v>
      </c>
      <c r="AX25" s="20">
        <v>90</v>
      </c>
      <c r="AY25" s="20">
        <v>90</v>
      </c>
      <c r="AZ25" s="20">
        <v>88</v>
      </c>
      <c r="BA25" s="4">
        <v>80</v>
      </c>
      <c r="BB25" s="20">
        <v>94</v>
      </c>
      <c r="BC25" s="20">
        <v>92</v>
      </c>
      <c r="BD25" s="20">
        <v>98</v>
      </c>
      <c r="BE25" s="20">
        <v>100</v>
      </c>
      <c r="BF25" s="20">
        <v>187.41</v>
      </c>
      <c r="BG25" s="20">
        <v>200</v>
      </c>
      <c r="BH25" s="20">
        <v>205.99</v>
      </c>
      <c r="BI25" s="20">
        <v>220.18</v>
      </c>
      <c r="BJ25" s="20">
        <v>235.55</v>
      </c>
      <c r="BK25" s="20">
        <v>239.25</v>
      </c>
      <c r="BL25" s="20">
        <v>240.76</v>
      </c>
      <c r="BM25" s="20">
        <v>230.4</v>
      </c>
      <c r="BN25" s="20">
        <v>240.01</v>
      </c>
      <c r="BO25" s="20">
        <v>235.01</v>
      </c>
      <c r="BP25" s="20">
        <v>237.45</v>
      </c>
      <c r="BQ25" s="20">
        <v>230.12</v>
      </c>
      <c r="BR25" s="20">
        <v>245.03</v>
      </c>
      <c r="BS25" s="20">
        <v>242.78</v>
      </c>
      <c r="BT25" s="45">
        <f t="shared" si="0"/>
        <v>21.39</v>
      </c>
      <c r="BU25" s="45">
        <f t="shared" si="1"/>
        <v>-0.9182549075623393</v>
      </c>
    </row>
    <row r="26" spans="1:73" ht="15" customHeight="1" x14ac:dyDescent="0.3">
      <c r="A26" t="s">
        <v>31</v>
      </c>
      <c r="B26" s="3" t="s">
        <v>5</v>
      </c>
      <c r="C26" s="5">
        <v>92.727272727272691</v>
      </c>
      <c r="D26" s="5">
        <v>90.519480519480453</v>
      </c>
      <c r="E26" s="5">
        <v>91.875</v>
      </c>
      <c r="F26" s="5">
        <v>109.333333333333</v>
      </c>
      <c r="G26" s="5">
        <v>96.022727272726996</v>
      </c>
      <c r="H26" s="5">
        <v>99.285714285714207</v>
      </c>
      <c r="I26" s="5">
        <v>92.5</v>
      </c>
      <c r="J26" s="5">
        <v>92.7777777777777</v>
      </c>
      <c r="K26" s="5">
        <v>92.972611111111036</v>
      </c>
      <c r="L26" s="5">
        <v>98.800778157210701</v>
      </c>
      <c r="M26" s="5">
        <v>92.857142857142847</v>
      </c>
      <c r="N26" s="5">
        <v>150.902777777777</v>
      </c>
      <c r="O26" s="5">
        <v>120</v>
      </c>
      <c r="P26" s="5">
        <v>121.42857142857143</v>
      </c>
      <c r="Q26" s="5">
        <v>127.5</v>
      </c>
      <c r="R26" s="5">
        <v>128.666666666667</v>
      </c>
      <c r="S26" s="5">
        <v>121.428571428571</v>
      </c>
      <c r="T26" s="5">
        <v>125.55</v>
      </c>
      <c r="U26" s="5">
        <v>124.764705882353</v>
      </c>
      <c r="V26" s="5">
        <v>125.26315789473701</v>
      </c>
      <c r="W26" s="5">
        <v>125.833333333333</v>
      </c>
      <c r="X26" s="5">
        <v>125.45</v>
      </c>
      <c r="Y26" s="5">
        <v>110</v>
      </c>
      <c r="Z26" s="5">
        <v>122.41179962520577</v>
      </c>
      <c r="AA26" s="6">
        <v>130.34782608695701</v>
      </c>
      <c r="AB26" s="5">
        <v>125</v>
      </c>
      <c r="AC26" s="5">
        <v>95.454545454545453</v>
      </c>
      <c r="AD26" s="12">
        <v>100.332154</v>
      </c>
      <c r="AE26" s="24">
        <v>112.78363138537561</v>
      </c>
      <c r="AF26" s="24">
        <v>115</v>
      </c>
      <c r="AG26" s="24">
        <v>115</v>
      </c>
      <c r="AH26" s="6">
        <v>119.5</v>
      </c>
      <c r="AI26" s="6">
        <v>120</v>
      </c>
      <c r="AJ26" s="6">
        <v>188.18181818181799</v>
      </c>
      <c r="AK26" s="20">
        <v>190</v>
      </c>
      <c r="AL26" s="6">
        <v>187.5</v>
      </c>
      <c r="AM26" s="6">
        <v>174.117647058823</v>
      </c>
      <c r="AN26" s="6">
        <v>188.888888888888</v>
      </c>
      <c r="AO26" s="26">
        <v>175.90909090909099</v>
      </c>
      <c r="AP26" s="29">
        <v>170</v>
      </c>
      <c r="AQ26" s="6">
        <v>167.692307692307</v>
      </c>
      <c r="AR26" s="20">
        <v>170</v>
      </c>
      <c r="AS26" s="20">
        <v>170</v>
      </c>
      <c r="AT26" s="20">
        <v>175</v>
      </c>
      <c r="AU26" s="20">
        <v>172</v>
      </c>
      <c r="AV26" s="20">
        <v>176</v>
      </c>
      <c r="AW26" s="20">
        <v>179</v>
      </c>
      <c r="AX26" s="20">
        <v>200</v>
      </c>
      <c r="AY26" s="20">
        <v>200</v>
      </c>
      <c r="AZ26" s="20">
        <v>205</v>
      </c>
      <c r="BA26" s="4">
        <v>210</v>
      </c>
      <c r="BB26" s="20">
        <v>250</v>
      </c>
      <c r="BC26" s="20">
        <v>242</v>
      </c>
      <c r="BD26" s="20">
        <v>248</v>
      </c>
      <c r="BE26" s="20">
        <v>255</v>
      </c>
      <c r="BF26" s="20">
        <v>300</v>
      </c>
      <c r="BG26" s="20">
        <v>325.33</v>
      </c>
      <c r="BH26" s="20">
        <v>340.1</v>
      </c>
      <c r="BI26" s="20">
        <v>350.1</v>
      </c>
      <c r="BJ26" s="20">
        <v>386.9</v>
      </c>
      <c r="BK26" s="20">
        <v>390.7</v>
      </c>
      <c r="BL26" s="20">
        <v>390.2</v>
      </c>
      <c r="BM26" s="20">
        <v>400</v>
      </c>
      <c r="BN26" s="20">
        <v>435.21</v>
      </c>
      <c r="BO26" s="20">
        <v>450.17</v>
      </c>
      <c r="BP26" s="20">
        <v>462.08</v>
      </c>
      <c r="BQ26" s="20">
        <v>450.2</v>
      </c>
      <c r="BR26" s="20">
        <v>487.23</v>
      </c>
      <c r="BS26" s="20">
        <v>495.13</v>
      </c>
      <c r="BT26" s="45">
        <f t="shared" si="0"/>
        <v>52.193157716779893</v>
      </c>
      <c r="BU26" s="45">
        <f t="shared" si="1"/>
        <v>1.6214108326662924</v>
      </c>
    </row>
    <row r="27" spans="1:73" ht="15" customHeight="1" x14ac:dyDescent="0.3">
      <c r="A27" t="s">
        <v>32</v>
      </c>
      <c r="B27" s="3" t="s">
        <v>5</v>
      </c>
      <c r="C27" s="4">
        <v>53.88888888888885</v>
      </c>
      <c r="D27" s="4">
        <v>51.25</v>
      </c>
      <c r="E27" s="4">
        <v>50</v>
      </c>
      <c r="F27" s="4">
        <v>60.142857142857096</v>
      </c>
      <c r="G27" s="4">
        <v>75.535714285714249</v>
      </c>
      <c r="H27" s="4">
        <v>54.285714285714249</v>
      </c>
      <c r="I27" s="4">
        <v>62.857142857142804</v>
      </c>
      <c r="J27" s="4">
        <v>57.321428571428555</v>
      </c>
      <c r="K27" s="30">
        <v>57.441803571428558</v>
      </c>
      <c r="L27" s="4">
        <v>87.770637160045595</v>
      </c>
      <c r="M27" s="4">
        <v>87.770637160045595</v>
      </c>
      <c r="N27" s="4">
        <v>90.77</v>
      </c>
      <c r="O27" s="5">
        <v>75</v>
      </c>
      <c r="P27" s="4">
        <v>71.111111111111114</v>
      </c>
      <c r="Q27" s="6">
        <v>71.818181818181799</v>
      </c>
      <c r="R27" s="5">
        <v>72.6666666666667</v>
      </c>
      <c r="S27" s="5">
        <v>79.285714285714306</v>
      </c>
      <c r="T27" s="23">
        <v>80.55</v>
      </c>
      <c r="U27" s="8">
        <v>83.857142857142904</v>
      </c>
      <c r="V27" s="12">
        <v>82.5</v>
      </c>
      <c r="W27" s="9">
        <v>82.142857142857096</v>
      </c>
      <c r="X27" s="10">
        <v>70.833333333333329</v>
      </c>
      <c r="Y27" s="5">
        <v>97.33</v>
      </c>
      <c r="Z27" s="5">
        <v>106.35714285714199</v>
      </c>
      <c r="AA27" s="6">
        <v>110.692307692307</v>
      </c>
      <c r="AB27" s="5">
        <v>109.230769230769</v>
      </c>
      <c r="AC27" s="5">
        <v>100</v>
      </c>
      <c r="AD27" s="12">
        <v>110.123654</v>
      </c>
      <c r="AE27" s="7">
        <v>107.2807747560436</v>
      </c>
      <c r="AF27" s="7">
        <v>115</v>
      </c>
      <c r="AG27" s="12">
        <v>120</v>
      </c>
      <c r="AH27" s="6">
        <v>127.5</v>
      </c>
      <c r="AI27" s="12">
        <v>125</v>
      </c>
      <c r="AJ27" s="6">
        <v>151.42857142857099</v>
      </c>
      <c r="AK27" s="12">
        <v>150</v>
      </c>
      <c r="AL27" s="6">
        <v>129.142857142857</v>
      </c>
      <c r="AM27" s="6">
        <v>122.5</v>
      </c>
      <c r="AN27" s="6">
        <v>133.57142857142799</v>
      </c>
      <c r="AO27" s="6">
        <v>128.32364387780137</v>
      </c>
      <c r="AP27" s="20">
        <v>130</v>
      </c>
      <c r="AQ27" s="15">
        <v>128.53604235994345</v>
      </c>
      <c r="AR27" s="20">
        <v>129</v>
      </c>
      <c r="AS27" s="20">
        <v>130</v>
      </c>
      <c r="AT27" s="20">
        <v>133</v>
      </c>
      <c r="AU27" s="20">
        <v>135</v>
      </c>
      <c r="AV27" s="20">
        <v>140</v>
      </c>
      <c r="AW27" s="20">
        <v>140</v>
      </c>
      <c r="AX27" s="20">
        <v>138</v>
      </c>
      <c r="AY27" s="20">
        <v>140</v>
      </c>
      <c r="AZ27" s="20">
        <v>138</v>
      </c>
      <c r="BA27" s="4">
        <v>149.166666666666</v>
      </c>
      <c r="BB27" s="20">
        <v>157</v>
      </c>
      <c r="BC27" s="20">
        <v>159</v>
      </c>
      <c r="BD27" s="20">
        <v>164</v>
      </c>
      <c r="BE27" s="20">
        <v>175.3</v>
      </c>
      <c r="BF27" s="20">
        <v>184.83</v>
      </c>
      <c r="BG27" s="20">
        <v>197.64</v>
      </c>
      <c r="BH27" s="20">
        <v>202.35</v>
      </c>
      <c r="BI27" s="20">
        <v>210.35</v>
      </c>
      <c r="BJ27" s="20">
        <v>250.14</v>
      </c>
      <c r="BK27" s="20">
        <v>260.75</v>
      </c>
      <c r="BL27" s="20">
        <v>258.3</v>
      </c>
      <c r="BM27" s="20">
        <v>280.27</v>
      </c>
      <c r="BN27" s="20">
        <v>297.14</v>
      </c>
      <c r="BO27" s="20">
        <v>300.04000000000002</v>
      </c>
      <c r="BP27" s="20">
        <v>320.39999999999998</v>
      </c>
      <c r="BQ27" s="20">
        <v>300.18</v>
      </c>
      <c r="BR27" s="20">
        <v>350.1</v>
      </c>
      <c r="BS27" s="20">
        <v>335.17</v>
      </c>
      <c r="BT27" s="45">
        <f t="shared" si="0"/>
        <v>69.586116170815643</v>
      </c>
      <c r="BU27" s="45">
        <f t="shared" si="1"/>
        <v>-4.2644958583261943</v>
      </c>
    </row>
    <row r="28" spans="1:73" ht="15" customHeight="1" x14ac:dyDescent="0.3">
      <c r="A28" t="s">
        <v>33</v>
      </c>
      <c r="B28" s="3" t="s">
        <v>5</v>
      </c>
      <c r="C28" s="5">
        <v>42.49999999999995</v>
      </c>
      <c r="D28" s="5">
        <v>45.952380952380899</v>
      </c>
      <c r="E28" s="5">
        <v>46.66666666666665</v>
      </c>
      <c r="F28" s="5">
        <v>50.8333333333333</v>
      </c>
      <c r="G28" s="5">
        <v>48.5</v>
      </c>
      <c r="H28" s="5">
        <v>50.714285714285701</v>
      </c>
      <c r="I28" s="5">
        <v>54.16666666666665</v>
      </c>
      <c r="J28" s="5">
        <v>55.27777777777775</v>
      </c>
      <c r="K28" s="5">
        <v>55.393861111111086</v>
      </c>
      <c r="L28" s="5">
        <v>67.520022746392002</v>
      </c>
      <c r="M28" s="5">
        <v>67.550022746392003</v>
      </c>
      <c r="N28" s="5">
        <v>87.520022746392002</v>
      </c>
      <c r="O28" s="5">
        <v>65</v>
      </c>
      <c r="P28" s="5">
        <v>58</v>
      </c>
      <c r="Q28" s="5">
        <v>57.777777777777779</v>
      </c>
      <c r="R28" s="5">
        <v>58.571428571428569</v>
      </c>
      <c r="S28" s="5">
        <v>52.222222222222221</v>
      </c>
      <c r="T28" s="5">
        <v>55.396825396825392</v>
      </c>
      <c r="U28" s="5">
        <v>55.5</v>
      </c>
      <c r="V28" s="5">
        <v>54.75</v>
      </c>
      <c r="W28" s="5">
        <v>49.142857142857103</v>
      </c>
      <c r="X28" s="5">
        <v>50.11</v>
      </c>
      <c r="Y28" s="5">
        <v>51</v>
      </c>
      <c r="Z28" s="5">
        <v>55.454545454545453</v>
      </c>
      <c r="AA28" s="6">
        <v>73.888888888888886</v>
      </c>
      <c r="AB28" s="5">
        <v>69</v>
      </c>
      <c r="AC28" s="5">
        <v>59.166666666666664</v>
      </c>
      <c r="AD28" s="12">
        <v>60.125475000000002</v>
      </c>
      <c r="AE28" s="5">
        <v>57.142857142857103</v>
      </c>
      <c r="AF28" s="5">
        <v>58</v>
      </c>
      <c r="AG28" s="12">
        <v>60</v>
      </c>
      <c r="AH28" s="6">
        <v>90.555555555555557</v>
      </c>
      <c r="AI28" s="12">
        <v>85</v>
      </c>
      <c r="AJ28" s="6">
        <v>55</v>
      </c>
      <c r="AK28" s="12">
        <v>60</v>
      </c>
      <c r="AL28" s="6">
        <v>81.111111111111114</v>
      </c>
      <c r="AM28" s="6">
        <v>77.7777777777778</v>
      </c>
      <c r="AN28" s="6">
        <v>75</v>
      </c>
      <c r="AO28" s="6">
        <v>77.923009069983934</v>
      </c>
      <c r="AP28" s="20">
        <v>78</v>
      </c>
      <c r="AQ28" s="20">
        <v>78.5</v>
      </c>
      <c r="AR28" s="20">
        <v>75</v>
      </c>
      <c r="AS28" s="20">
        <v>78</v>
      </c>
      <c r="AT28" s="20">
        <v>80</v>
      </c>
      <c r="AU28" s="20">
        <v>80</v>
      </c>
      <c r="AV28" s="20">
        <v>82</v>
      </c>
      <c r="AW28" s="20">
        <v>85</v>
      </c>
      <c r="AX28" s="20">
        <v>90</v>
      </c>
      <c r="AY28" s="20">
        <v>94</v>
      </c>
      <c r="AZ28" s="20">
        <v>95</v>
      </c>
      <c r="BA28" s="4">
        <v>95.5555555555556</v>
      </c>
      <c r="BB28" s="20">
        <v>100</v>
      </c>
      <c r="BC28" s="20">
        <v>105</v>
      </c>
      <c r="BD28" s="20">
        <v>115</v>
      </c>
      <c r="BE28" s="20">
        <v>123</v>
      </c>
      <c r="BF28" s="20">
        <v>134.75</v>
      </c>
      <c r="BG28" s="20">
        <v>142.66999999999999</v>
      </c>
      <c r="BH28" s="20">
        <v>146.34</v>
      </c>
      <c r="BI28" s="20">
        <v>150.88</v>
      </c>
      <c r="BJ28" s="20">
        <v>155.66999999999999</v>
      </c>
      <c r="BK28" s="20">
        <v>158.22</v>
      </c>
      <c r="BL28" s="20">
        <v>160.1</v>
      </c>
      <c r="BM28" s="20">
        <v>159.19999999999999</v>
      </c>
      <c r="BN28" s="20">
        <v>160.19999999999999</v>
      </c>
      <c r="BO28" s="20">
        <v>169.2</v>
      </c>
      <c r="BP28" s="20">
        <v>170.54</v>
      </c>
      <c r="BQ28" s="20">
        <v>176.1</v>
      </c>
      <c r="BR28" s="20">
        <v>180.12</v>
      </c>
      <c r="BS28" s="20">
        <v>184.72</v>
      </c>
      <c r="BT28" s="45">
        <f t="shared" si="0"/>
        <v>29.473610429662866</v>
      </c>
      <c r="BU28" s="45">
        <f t="shared" si="1"/>
        <v>2.5538529868976205</v>
      </c>
    </row>
    <row r="29" spans="1:73" ht="15" customHeight="1" x14ac:dyDescent="0.3">
      <c r="A29" t="s">
        <v>34</v>
      </c>
      <c r="B29" s="3" t="s">
        <v>5</v>
      </c>
      <c r="C29" s="5">
        <v>74</v>
      </c>
      <c r="D29" s="5">
        <v>74</v>
      </c>
      <c r="E29" s="5">
        <v>76.076923076923052</v>
      </c>
      <c r="F29" s="5">
        <v>76.076923076923052</v>
      </c>
      <c r="G29" s="5">
        <v>76.076923076923052</v>
      </c>
      <c r="H29" s="5">
        <v>69.75</v>
      </c>
      <c r="I29" s="5">
        <v>71</v>
      </c>
      <c r="J29" s="5">
        <v>81.84615384615384</v>
      </c>
      <c r="K29" s="5">
        <v>82.018030769230762</v>
      </c>
      <c r="L29" s="5">
        <v>84.801165116624048</v>
      </c>
      <c r="M29" s="5">
        <v>81.858974358974308</v>
      </c>
      <c r="N29" s="5">
        <v>89.923076923076508</v>
      </c>
      <c r="O29" s="5">
        <v>88.333333333333002</v>
      </c>
      <c r="P29" s="5">
        <v>82.777777777777771</v>
      </c>
      <c r="Q29" s="5">
        <v>82.105263157894996</v>
      </c>
      <c r="R29" s="5">
        <v>92.222222222222001</v>
      </c>
      <c r="S29" s="5">
        <v>107.272727272727</v>
      </c>
      <c r="T29" s="5">
        <v>117.105263157895</v>
      </c>
      <c r="U29" s="5">
        <v>120</v>
      </c>
      <c r="V29" s="5">
        <v>119.96</v>
      </c>
      <c r="W29" s="5">
        <v>116.875</v>
      </c>
      <c r="X29" s="5">
        <v>117.55</v>
      </c>
      <c r="Y29" s="5">
        <v>125.62</v>
      </c>
      <c r="Z29" s="5">
        <v>170.857142857143</v>
      </c>
      <c r="AA29" s="6">
        <v>180</v>
      </c>
      <c r="AB29" s="5">
        <v>174.722222222222</v>
      </c>
      <c r="AC29" s="36">
        <v>156.85</v>
      </c>
      <c r="AD29" s="5">
        <v>160.32155</v>
      </c>
      <c r="AE29" s="5">
        <v>155.555555555556</v>
      </c>
      <c r="AF29" s="5">
        <v>155</v>
      </c>
      <c r="AG29" s="12">
        <v>160</v>
      </c>
      <c r="AH29" s="6">
        <v>187</v>
      </c>
      <c r="AI29" s="12">
        <v>180</v>
      </c>
      <c r="AJ29" s="6">
        <v>210.58823529411799</v>
      </c>
      <c r="AK29" s="12">
        <v>220</v>
      </c>
      <c r="AL29" s="6">
        <v>165</v>
      </c>
      <c r="AM29" s="6">
        <v>162.33000000000001</v>
      </c>
      <c r="AN29" s="6">
        <v>158.888888888889</v>
      </c>
      <c r="AO29" s="26">
        <v>189.23076923076923</v>
      </c>
      <c r="AP29" s="20">
        <v>188</v>
      </c>
      <c r="AQ29" s="27">
        <v>174.04457074746463</v>
      </c>
      <c r="AR29" s="29">
        <v>180</v>
      </c>
      <c r="AS29" s="29">
        <v>180</v>
      </c>
      <c r="AT29" s="29">
        <v>190</v>
      </c>
      <c r="AU29" s="29">
        <v>190</v>
      </c>
      <c r="AV29" s="29">
        <v>192</v>
      </c>
      <c r="AW29" s="29">
        <v>196</v>
      </c>
      <c r="AX29" s="29">
        <v>198</v>
      </c>
      <c r="AY29" s="29">
        <v>200</v>
      </c>
      <c r="AZ29" s="29">
        <v>200</v>
      </c>
      <c r="BA29" s="4">
        <v>198.5</v>
      </c>
      <c r="BB29" s="29">
        <v>210</v>
      </c>
      <c r="BC29" s="29">
        <v>216</v>
      </c>
      <c r="BD29" s="29">
        <v>230</v>
      </c>
      <c r="BE29" s="29">
        <v>245</v>
      </c>
      <c r="BF29" s="29">
        <v>150.66999999999999</v>
      </c>
      <c r="BG29" s="29">
        <v>164.61</v>
      </c>
      <c r="BH29" s="29">
        <v>165.12</v>
      </c>
      <c r="BI29" s="29">
        <v>170.9</v>
      </c>
      <c r="BJ29" s="29">
        <v>178.07</v>
      </c>
      <c r="BK29" s="29">
        <v>180.1</v>
      </c>
      <c r="BL29" s="29">
        <v>180.7</v>
      </c>
      <c r="BM29" s="29">
        <v>186.54</v>
      </c>
      <c r="BN29" s="29">
        <v>190.75</v>
      </c>
      <c r="BO29" s="29">
        <v>197.43</v>
      </c>
      <c r="BP29" s="29">
        <v>195.4</v>
      </c>
      <c r="BQ29">
        <v>200.02</v>
      </c>
      <c r="BR29" s="29">
        <v>210.07</v>
      </c>
      <c r="BS29" s="29">
        <v>225.49</v>
      </c>
      <c r="BT29" s="45">
        <f t="shared" si="0"/>
        <v>36.984387339772788</v>
      </c>
      <c r="BU29" s="45">
        <f t="shared" si="1"/>
        <v>7.3404103394106803</v>
      </c>
    </row>
    <row r="30" spans="1:73" ht="15" customHeight="1" x14ac:dyDescent="0.3">
      <c r="A30" t="s">
        <v>35</v>
      </c>
      <c r="B30" s="3" t="s">
        <v>5</v>
      </c>
      <c r="C30" s="10">
        <v>85.8055555555555</v>
      </c>
      <c r="D30" s="10">
        <v>97.3181818181815</v>
      </c>
      <c r="E30" s="10">
        <v>98.75</v>
      </c>
      <c r="F30" s="10">
        <v>101.736111111111</v>
      </c>
      <c r="G30" s="10">
        <v>100</v>
      </c>
      <c r="H30" s="10">
        <v>100</v>
      </c>
      <c r="I30" s="10">
        <v>100</v>
      </c>
      <c r="J30" s="10">
        <v>100</v>
      </c>
      <c r="K30" s="10">
        <v>100</v>
      </c>
      <c r="L30" s="10">
        <v>100</v>
      </c>
      <c r="M30" s="10">
        <v>100</v>
      </c>
      <c r="N30" s="10">
        <v>155.25</v>
      </c>
      <c r="O30" s="10">
        <v>126.470588235294</v>
      </c>
      <c r="P30" s="10">
        <v>125.88235294117599</v>
      </c>
      <c r="Q30" s="10">
        <v>113.80952380952381</v>
      </c>
      <c r="R30" s="10">
        <v>116.95652173913044</v>
      </c>
      <c r="S30" s="10">
        <v>106.84210526315789</v>
      </c>
      <c r="T30" s="10">
        <v>136.5</v>
      </c>
      <c r="U30" s="10">
        <v>147.64705882352899</v>
      </c>
      <c r="V30" s="10">
        <v>145</v>
      </c>
      <c r="W30" s="10">
        <v>142.777777777778</v>
      </c>
      <c r="X30" s="10">
        <v>138.23529411764699</v>
      </c>
      <c r="Y30" s="10">
        <v>124.28</v>
      </c>
      <c r="Z30" s="5">
        <v>197.666666666666</v>
      </c>
      <c r="AA30" s="6">
        <v>200.76470588235199</v>
      </c>
      <c r="AB30" s="5">
        <v>194.78260869565199</v>
      </c>
      <c r="AC30" s="5">
        <v>190.25800000000001</v>
      </c>
      <c r="AD30" s="5">
        <v>195.52416099999999</v>
      </c>
      <c r="AE30" s="5">
        <v>185.59090909090901</v>
      </c>
      <c r="AF30" s="5">
        <v>180</v>
      </c>
      <c r="AG30" s="12">
        <v>180</v>
      </c>
      <c r="AH30" s="6">
        <v>200</v>
      </c>
      <c r="AI30" s="6">
        <v>200</v>
      </c>
      <c r="AJ30" s="6">
        <v>208.42105263157899</v>
      </c>
      <c r="AK30" s="20">
        <v>210</v>
      </c>
      <c r="AL30" s="6">
        <v>186.111111111111</v>
      </c>
      <c r="AM30" s="6">
        <v>184.54545454545499</v>
      </c>
      <c r="AN30" s="6">
        <v>189.04761904761901</v>
      </c>
      <c r="AO30" s="26">
        <v>191.41176470588201</v>
      </c>
      <c r="AP30" s="20">
        <v>191</v>
      </c>
      <c r="AQ30" s="6">
        <v>187.64705882352899</v>
      </c>
      <c r="AR30" s="20">
        <v>190</v>
      </c>
      <c r="AS30" s="20">
        <v>190</v>
      </c>
      <c r="AT30" s="20">
        <v>195</v>
      </c>
      <c r="AU30" s="20">
        <v>180</v>
      </c>
      <c r="AV30" s="20">
        <v>184</v>
      </c>
      <c r="AW30" s="20">
        <v>185</v>
      </c>
      <c r="AX30" s="20">
        <v>189</v>
      </c>
      <c r="AY30" s="20">
        <v>190</v>
      </c>
      <c r="AZ30" s="20">
        <v>190</v>
      </c>
      <c r="BA30" s="4">
        <v>212.8125</v>
      </c>
      <c r="BB30" s="22">
        <v>231</v>
      </c>
      <c r="BC30" s="22">
        <v>235</v>
      </c>
      <c r="BD30" s="22">
        <v>240</v>
      </c>
      <c r="BE30" s="22">
        <v>258.3</v>
      </c>
      <c r="BF30" s="22">
        <v>293.14</v>
      </c>
      <c r="BG30" s="22">
        <v>300</v>
      </c>
      <c r="BH30" s="22">
        <v>330.21</v>
      </c>
      <c r="BI30" s="22">
        <v>345.2</v>
      </c>
      <c r="BJ30" s="22">
        <v>370.22</v>
      </c>
      <c r="BK30" s="22">
        <v>380</v>
      </c>
      <c r="BL30" s="22">
        <v>387.2</v>
      </c>
      <c r="BM30" s="22">
        <v>395.1</v>
      </c>
      <c r="BN30" s="22">
        <v>390.7</v>
      </c>
      <c r="BO30" s="22">
        <v>394.6</v>
      </c>
      <c r="BP30" s="22">
        <v>397.84</v>
      </c>
      <c r="BQ30" s="22">
        <v>385.2</v>
      </c>
      <c r="BR30" s="22">
        <v>400.03</v>
      </c>
      <c r="BS30" s="22">
        <v>420.04</v>
      </c>
      <c r="BT30" s="45">
        <f t="shared" si="0"/>
        <v>40.013333333333343</v>
      </c>
      <c r="BU30" s="45">
        <f t="shared" si="1"/>
        <v>5.0021248406369647</v>
      </c>
    </row>
    <row r="31" spans="1:73" ht="15" customHeight="1" x14ac:dyDescent="0.3">
      <c r="A31" t="s">
        <v>36</v>
      </c>
      <c r="B31" s="3" t="s">
        <v>5</v>
      </c>
      <c r="C31" s="5">
        <v>69</v>
      </c>
      <c r="D31" s="5">
        <v>96.25</v>
      </c>
      <c r="E31" s="5">
        <v>91</v>
      </c>
      <c r="F31" s="5">
        <v>111.8181818181815</v>
      </c>
      <c r="G31" s="5">
        <v>101.5277777777773</v>
      </c>
      <c r="H31" s="5">
        <v>101.5277777777773</v>
      </c>
      <c r="I31" s="5">
        <v>101.5277777777773</v>
      </c>
      <c r="J31" s="5">
        <v>111.2777777777775</v>
      </c>
      <c r="K31" s="5">
        <v>111.51146111111083</v>
      </c>
      <c r="L31" s="5">
        <v>118.7704469599893</v>
      </c>
      <c r="M31" s="5">
        <v>118.7704469599893</v>
      </c>
      <c r="N31" s="5">
        <v>128.77044695998899</v>
      </c>
      <c r="O31" s="5">
        <v>117.222222222222</v>
      </c>
      <c r="P31" s="5">
        <v>113.888888888888</v>
      </c>
      <c r="Q31" s="5">
        <v>117.04545454545401</v>
      </c>
      <c r="R31" s="5">
        <v>118.28571428571399</v>
      </c>
      <c r="S31" s="5">
        <v>114.5</v>
      </c>
      <c r="T31" s="5">
        <v>116.5</v>
      </c>
      <c r="U31" s="5">
        <v>115.111111111111</v>
      </c>
      <c r="V31" s="5">
        <v>118.55</v>
      </c>
      <c r="W31" s="5">
        <v>117.3125</v>
      </c>
      <c r="X31" s="5">
        <v>115.44</v>
      </c>
      <c r="Y31" s="5">
        <v>117.45152308873699</v>
      </c>
      <c r="Z31" s="10">
        <v>117.5524566955018</v>
      </c>
      <c r="AA31" s="6">
        <v>125.04761904761899</v>
      </c>
      <c r="AB31" s="5">
        <v>104.78260869565217</v>
      </c>
      <c r="AC31" s="5">
        <v>100</v>
      </c>
      <c r="AD31" s="12">
        <v>105.254152</v>
      </c>
      <c r="AE31" s="7">
        <v>108.77109493581779</v>
      </c>
      <c r="AF31" s="7">
        <v>110</v>
      </c>
      <c r="AG31" s="12">
        <v>120</v>
      </c>
      <c r="AH31" s="6">
        <v>158.636363636363</v>
      </c>
      <c r="AI31" s="12">
        <v>150</v>
      </c>
      <c r="AJ31" s="6">
        <v>165.625</v>
      </c>
      <c r="AK31" s="12">
        <v>170</v>
      </c>
      <c r="AL31" s="6">
        <v>165.88235294117601</v>
      </c>
      <c r="AM31" s="6">
        <v>162.02000000000001</v>
      </c>
      <c r="AN31" s="6">
        <v>164.375</v>
      </c>
      <c r="AO31" s="6">
        <v>165.78947368421001</v>
      </c>
      <c r="AP31" s="20">
        <v>160</v>
      </c>
      <c r="AQ31" s="6">
        <v>165.03105250124199</v>
      </c>
      <c r="AR31" s="20">
        <v>160</v>
      </c>
      <c r="AS31" s="20">
        <v>162</v>
      </c>
      <c r="AT31" s="20">
        <v>165</v>
      </c>
      <c r="AU31" s="20">
        <v>165</v>
      </c>
      <c r="AV31" s="20">
        <v>164</v>
      </c>
      <c r="AW31" s="20">
        <v>166</v>
      </c>
      <c r="AX31" s="20">
        <v>168</v>
      </c>
      <c r="AY31" s="20">
        <v>170</v>
      </c>
      <c r="AZ31" s="20">
        <v>170</v>
      </c>
      <c r="BA31" s="4">
        <v>165.117647058823</v>
      </c>
      <c r="BB31" s="20">
        <v>174</v>
      </c>
      <c r="BC31" s="20">
        <v>179</v>
      </c>
      <c r="BD31" s="20">
        <v>183</v>
      </c>
      <c r="BE31" s="20">
        <v>197.65</v>
      </c>
      <c r="BF31" s="20">
        <v>200.45</v>
      </c>
      <c r="BG31" s="20">
        <v>247.56</v>
      </c>
      <c r="BH31" s="20">
        <v>257.82</v>
      </c>
      <c r="BI31" s="20">
        <v>280.12</v>
      </c>
      <c r="BJ31" s="20">
        <v>290.10000000000002</v>
      </c>
      <c r="BK31" s="20">
        <v>280.54000000000002</v>
      </c>
      <c r="BL31" s="20">
        <v>286.3</v>
      </c>
      <c r="BM31" s="20">
        <v>255.68</v>
      </c>
      <c r="BN31" s="20">
        <v>260.35000000000002</v>
      </c>
      <c r="BO31" s="20">
        <v>275.12</v>
      </c>
      <c r="BP31" s="20">
        <v>280.14999999999998</v>
      </c>
      <c r="BQ31" s="20">
        <v>275.33999999999997</v>
      </c>
      <c r="BR31" s="20">
        <v>300.24</v>
      </c>
      <c r="BS31" s="20">
        <v>287.62</v>
      </c>
      <c r="BT31" s="45">
        <f t="shared" si="0"/>
        <v>16.18193569235741</v>
      </c>
      <c r="BU31" s="45">
        <f t="shared" si="1"/>
        <v>-4.2033040234479095</v>
      </c>
    </row>
    <row r="32" spans="1:73" ht="15" customHeight="1" x14ac:dyDescent="0.3">
      <c r="A32" t="s">
        <v>37</v>
      </c>
      <c r="B32" s="3" t="s">
        <v>5</v>
      </c>
      <c r="C32" s="5">
        <v>57.197802197802147</v>
      </c>
      <c r="D32" s="5">
        <v>70.852272727272691</v>
      </c>
      <c r="E32" s="5">
        <v>59.571428571428555</v>
      </c>
      <c r="F32" s="5">
        <v>77.548076923076906</v>
      </c>
      <c r="G32" s="5">
        <v>71.875</v>
      </c>
      <c r="H32" s="5">
        <v>62.77777777777775</v>
      </c>
      <c r="I32" s="5">
        <v>65.2083333333333</v>
      </c>
      <c r="J32" s="5">
        <v>82.7777777777777</v>
      </c>
      <c r="K32" s="5">
        <v>82.951611111111035</v>
      </c>
      <c r="L32" s="5">
        <v>72.605078427381997</v>
      </c>
      <c r="M32" s="5">
        <v>73.181818181818159</v>
      </c>
      <c r="N32" s="5">
        <v>73.181818181818159</v>
      </c>
      <c r="O32" s="5">
        <v>62.38095238095238</v>
      </c>
      <c r="P32" s="5">
        <v>61.428571428571431</v>
      </c>
      <c r="Q32" s="5">
        <v>70</v>
      </c>
      <c r="R32" s="5">
        <v>73.809523809523796</v>
      </c>
      <c r="S32" s="5">
        <v>74.9444444444444</v>
      </c>
      <c r="T32" s="5">
        <v>74</v>
      </c>
      <c r="U32" s="5">
        <v>79.3333333333333</v>
      </c>
      <c r="V32" s="5">
        <v>80</v>
      </c>
      <c r="W32" s="5">
        <v>76.6666666666667</v>
      </c>
      <c r="X32" s="5">
        <v>71.4444444444444</v>
      </c>
      <c r="Y32" s="5">
        <v>68.75</v>
      </c>
      <c r="Z32" s="5">
        <v>80.764705882352899</v>
      </c>
      <c r="AA32" s="6">
        <v>92.222222222222229</v>
      </c>
      <c r="AB32" s="5">
        <v>70.526315789473685</v>
      </c>
      <c r="AC32" s="5">
        <v>68.125</v>
      </c>
      <c r="AD32" s="5">
        <v>70.784512399999997</v>
      </c>
      <c r="AE32" s="5">
        <v>73</v>
      </c>
      <c r="AF32" s="5">
        <v>70</v>
      </c>
      <c r="AG32" s="5">
        <v>75</v>
      </c>
      <c r="AH32" s="6">
        <v>79.5</v>
      </c>
      <c r="AI32" s="20">
        <v>80</v>
      </c>
      <c r="AJ32" s="6">
        <v>76.19047619047619</v>
      </c>
      <c r="AK32" s="20">
        <v>80</v>
      </c>
      <c r="AL32" s="6">
        <v>68</v>
      </c>
      <c r="AM32" s="6">
        <v>63.529411764705884</v>
      </c>
      <c r="AN32" s="6">
        <v>69.444444444444443</v>
      </c>
      <c r="AO32" s="6">
        <v>69.473684210526315</v>
      </c>
      <c r="AP32" s="20">
        <v>70</v>
      </c>
      <c r="AQ32" s="15">
        <v>68.5</v>
      </c>
      <c r="AR32" s="20">
        <v>69.099999999999994</v>
      </c>
      <c r="AS32" s="20">
        <v>70</v>
      </c>
      <c r="AT32" s="20">
        <v>75</v>
      </c>
      <c r="AU32" s="20">
        <v>73</v>
      </c>
      <c r="AV32" s="20">
        <v>75</v>
      </c>
      <c r="AW32" s="20">
        <v>79</v>
      </c>
      <c r="AX32" s="20">
        <v>80</v>
      </c>
      <c r="AY32" s="20">
        <v>82</v>
      </c>
      <c r="AZ32" s="20">
        <v>85</v>
      </c>
      <c r="BA32" s="4">
        <v>85</v>
      </c>
      <c r="BB32" s="20">
        <v>90</v>
      </c>
      <c r="BC32" s="20">
        <v>96</v>
      </c>
      <c r="BD32" s="20">
        <v>100</v>
      </c>
      <c r="BE32" s="20">
        <v>140</v>
      </c>
      <c r="BF32" s="20">
        <v>179.81</v>
      </c>
      <c r="BG32" s="20">
        <v>200</v>
      </c>
      <c r="BH32" s="20">
        <v>200.55</v>
      </c>
      <c r="BI32" s="20">
        <v>220</v>
      </c>
      <c r="BJ32" s="20">
        <v>245.1</v>
      </c>
      <c r="BK32" s="20">
        <v>250.35</v>
      </c>
      <c r="BL32" s="20">
        <v>265.2</v>
      </c>
      <c r="BM32" s="20">
        <v>262.01</v>
      </c>
      <c r="BN32" s="20">
        <v>270.16000000000003</v>
      </c>
      <c r="BO32" s="20">
        <v>278.54000000000002</v>
      </c>
      <c r="BP32" s="20">
        <v>280.20999999999998</v>
      </c>
      <c r="BQ32" s="20">
        <v>274.05</v>
      </c>
      <c r="BR32" s="20">
        <v>300.14</v>
      </c>
      <c r="BS32" s="20">
        <v>319.56</v>
      </c>
      <c r="BT32" s="45">
        <f t="shared" si="0"/>
        <v>59.78</v>
      </c>
      <c r="BU32" s="45">
        <f t="shared" si="1"/>
        <v>6.4703138535350231</v>
      </c>
    </row>
    <row r="33" spans="1:73" ht="15" customHeight="1" x14ac:dyDescent="0.3">
      <c r="A33" t="s">
        <v>38</v>
      </c>
      <c r="B33" s="3" t="s">
        <v>5</v>
      </c>
      <c r="C33" s="5">
        <v>56</v>
      </c>
      <c r="D33" s="5">
        <v>52</v>
      </c>
      <c r="E33" s="5">
        <v>50</v>
      </c>
      <c r="F33" s="5">
        <v>52</v>
      </c>
      <c r="G33" s="5">
        <v>53.571428571428555</v>
      </c>
      <c r="H33" s="5">
        <v>52.5</v>
      </c>
      <c r="I33" s="5">
        <v>51</v>
      </c>
      <c r="J33" s="5">
        <v>57.857142857142847</v>
      </c>
      <c r="K33" s="5">
        <v>57.978642857142844</v>
      </c>
      <c r="L33" s="5">
        <v>61.185823468944399</v>
      </c>
      <c r="M33" s="5">
        <v>82</v>
      </c>
      <c r="N33" s="5">
        <v>83.3333333333333</v>
      </c>
      <c r="O33" s="5">
        <v>53.333333333333336</v>
      </c>
      <c r="P33" s="5">
        <v>62.857142857142854</v>
      </c>
      <c r="Q33" s="5">
        <v>62</v>
      </c>
      <c r="R33" s="5">
        <v>63.5</v>
      </c>
      <c r="S33" s="5">
        <v>68.571428571428598</v>
      </c>
      <c r="T33" s="5">
        <v>63</v>
      </c>
      <c r="U33" s="5">
        <v>68.571428571428598</v>
      </c>
      <c r="V33" s="5">
        <v>68.28</v>
      </c>
      <c r="W33" s="5">
        <v>65.714285714285694</v>
      </c>
      <c r="X33" s="5">
        <v>70</v>
      </c>
      <c r="Y33" s="5">
        <v>73.63</v>
      </c>
      <c r="Z33" s="5">
        <v>85</v>
      </c>
      <c r="AA33" s="6">
        <v>90.666666666666003</v>
      </c>
      <c r="AB33" s="5">
        <v>86.428571428571402</v>
      </c>
      <c r="AC33" s="5">
        <v>65</v>
      </c>
      <c r="AD33" s="12">
        <v>70.321449999999999</v>
      </c>
      <c r="AE33" s="5">
        <v>68.714285714285694</v>
      </c>
      <c r="AF33" s="5">
        <v>70</v>
      </c>
      <c r="AG33" s="12">
        <v>70</v>
      </c>
      <c r="AH33" s="6">
        <v>91.428571428571431</v>
      </c>
      <c r="AI33" s="6">
        <v>85</v>
      </c>
      <c r="AJ33" s="6">
        <v>74.375</v>
      </c>
      <c r="AK33" s="20">
        <v>75</v>
      </c>
      <c r="AL33" s="6">
        <v>102.22222222222223</v>
      </c>
      <c r="AM33" s="6">
        <v>85.882352941176507</v>
      </c>
      <c r="AN33" s="6">
        <v>88.571428571428569</v>
      </c>
      <c r="AO33" s="26">
        <v>81.6666666666667</v>
      </c>
      <c r="AP33" s="29">
        <v>80</v>
      </c>
      <c r="AQ33" s="27">
        <v>84.962062846363295</v>
      </c>
      <c r="AR33" s="29">
        <v>82</v>
      </c>
      <c r="AS33" s="29">
        <v>80</v>
      </c>
      <c r="AT33" s="29">
        <v>85</v>
      </c>
      <c r="AU33" s="29">
        <v>85</v>
      </c>
      <c r="AV33" s="29">
        <v>87</v>
      </c>
      <c r="AW33" s="29">
        <v>90</v>
      </c>
      <c r="AX33" s="29">
        <v>94</v>
      </c>
      <c r="AY33" s="29">
        <v>95</v>
      </c>
      <c r="AZ33" s="29">
        <v>97</v>
      </c>
      <c r="BA33" s="4">
        <v>105</v>
      </c>
      <c r="BB33" s="29">
        <v>110</v>
      </c>
      <c r="BC33" s="29">
        <v>120</v>
      </c>
      <c r="BD33" s="29">
        <v>125</v>
      </c>
      <c r="BE33" s="29">
        <v>168.6</v>
      </c>
      <c r="BF33" s="29">
        <v>194.2</v>
      </c>
      <c r="BG33" s="29">
        <v>230.47</v>
      </c>
      <c r="BH33" s="29">
        <v>257.55</v>
      </c>
      <c r="BI33" s="29">
        <v>273.39999999999998</v>
      </c>
      <c r="BJ33" s="29">
        <v>300.05</v>
      </c>
      <c r="BK33" s="29">
        <v>285.49</v>
      </c>
      <c r="BL33" s="29">
        <v>290.22000000000003</v>
      </c>
      <c r="BM33" s="29">
        <v>295.67</v>
      </c>
      <c r="BN33" s="29">
        <v>300</v>
      </c>
      <c r="BO33" s="29">
        <v>325.07</v>
      </c>
      <c r="BP33" s="29">
        <v>329.14</v>
      </c>
      <c r="BQ33" s="29">
        <v>330.02</v>
      </c>
      <c r="BR33" s="29">
        <v>340.18</v>
      </c>
      <c r="BS33" s="29">
        <v>339.12</v>
      </c>
      <c r="BT33" s="45">
        <f t="shared" si="0"/>
        <v>47.142795157721181</v>
      </c>
      <c r="BU33" s="45">
        <f t="shared" si="1"/>
        <v>-0.31159974131342294</v>
      </c>
    </row>
    <row r="34" spans="1:73" ht="15" customHeight="1" x14ac:dyDescent="0.3">
      <c r="A34" t="s">
        <v>39</v>
      </c>
      <c r="B34" s="3" t="s">
        <v>5</v>
      </c>
      <c r="C34" s="5">
        <v>153.75</v>
      </c>
      <c r="D34" s="5">
        <v>154.166666666667</v>
      </c>
      <c r="E34" s="5">
        <v>150</v>
      </c>
      <c r="F34" s="5">
        <v>150</v>
      </c>
      <c r="G34" s="5">
        <v>153.333333333333</v>
      </c>
      <c r="H34" s="5">
        <v>152.5</v>
      </c>
      <c r="I34" s="5">
        <v>159.583333333333</v>
      </c>
      <c r="J34" s="5">
        <v>150</v>
      </c>
      <c r="K34" s="5">
        <v>150.315</v>
      </c>
      <c r="L34" s="5">
        <v>150.315</v>
      </c>
      <c r="M34" s="5">
        <v>150.315</v>
      </c>
      <c r="N34" s="5">
        <v>200.315</v>
      </c>
      <c r="O34" s="5">
        <v>153.84615384615299</v>
      </c>
      <c r="P34" s="5">
        <v>152.5</v>
      </c>
      <c r="Q34" s="5">
        <v>179.166666666666</v>
      </c>
      <c r="R34" s="5">
        <v>184.54545454545499</v>
      </c>
      <c r="S34" s="5">
        <v>196.666666666666</v>
      </c>
      <c r="T34" s="5">
        <v>184.61538461538399</v>
      </c>
      <c r="U34" s="5">
        <v>181.875</v>
      </c>
      <c r="V34" s="5">
        <v>180.54</v>
      </c>
      <c r="W34" s="5">
        <v>173.75</v>
      </c>
      <c r="X34" s="5">
        <v>170.25</v>
      </c>
      <c r="Y34" s="5">
        <v>188.46</v>
      </c>
      <c r="Z34" s="5">
        <v>194.28571428571399</v>
      </c>
      <c r="AA34" s="6">
        <v>200.11764705882399</v>
      </c>
      <c r="AB34" s="5">
        <v>194.73684210526315</v>
      </c>
      <c r="AC34" s="5">
        <v>191.66666666666666</v>
      </c>
      <c r="AD34" s="12">
        <v>200.235241</v>
      </c>
      <c r="AE34" s="5">
        <v>173.52941176470588</v>
      </c>
      <c r="AF34" s="5">
        <v>175</v>
      </c>
      <c r="AG34" s="12">
        <v>170</v>
      </c>
      <c r="AH34" s="6">
        <v>183.84615384615401</v>
      </c>
      <c r="AI34" s="6">
        <v>180</v>
      </c>
      <c r="AJ34" s="6">
        <v>200</v>
      </c>
      <c r="AK34" s="20">
        <v>190</v>
      </c>
      <c r="AL34" s="6">
        <v>189.28571428571399</v>
      </c>
      <c r="AM34" s="6">
        <v>177.857142857143</v>
      </c>
      <c r="AN34" s="6">
        <v>166.66</v>
      </c>
      <c r="AO34" s="26">
        <v>190</v>
      </c>
      <c r="AP34" s="29">
        <v>190</v>
      </c>
      <c r="AQ34" s="6">
        <v>196.92307692307699</v>
      </c>
      <c r="AR34" s="20">
        <v>195</v>
      </c>
      <c r="AS34" s="20">
        <v>197</v>
      </c>
      <c r="AT34" s="20">
        <v>200</v>
      </c>
      <c r="AU34" s="20">
        <v>200</v>
      </c>
      <c r="AV34" s="20">
        <v>200</v>
      </c>
      <c r="AW34" s="20">
        <v>220</v>
      </c>
      <c r="AX34" s="20">
        <v>260</v>
      </c>
      <c r="AY34" s="20">
        <v>260</v>
      </c>
      <c r="AZ34" s="20">
        <v>262</v>
      </c>
      <c r="BA34" s="4">
        <v>246.15384615384599</v>
      </c>
      <c r="BB34" s="22">
        <v>254</v>
      </c>
      <c r="BC34" s="22">
        <v>255</v>
      </c>
      <c r="BD34" s="22">
        <v>264</v>
      </c>
      <c r="BE34" s="22">
        <v>294.2</v>
      </c>
      <c r="BF34" s="22">
        <v>300.48</v>
      </c>
      <c r="BG34" s="22">
        <v>345.8</v>
      </c>
      <c r="BH34" s="22">
        <v>352.47</v>
      </c>
      <c r="BI34" s="22">
        <v>355</v>
      </c>
      <c r="BJ34" s="22">
        <v>374.08</v>
      </c>
      <c r="BK34" s="22">
        <v>400</v>
      </c>
      <c r="BL34" s="22">
        <v>400</v>
      </c>
      <c r="BM34" s="22">
        <v>420.35</v>
      </c>
      <c r="BN34" s="22">
        <v>430.21</v>
      </c>
      <c r="BO34" s="22">
        <v>420.07</v>
      </c>
      <c r="BP34" s="22">
        <v>428.35</v>
      </c>
      <c r="BQ34" s="22">
        <v>425.1</v>
      </c>
      <c r="BR34" s="22">
        <v>417.25</v>
      </c>
      <c r="BS34" s="22">
        <v>420.4</v>
      </c>
      <c r="BT34" s="45">
        <f t="shared" si="0"/>
        <v>21.573163678426827</v>
      </c>
      <c r="BU34" s="45">
        <f t="shared" si="1"/>
        <v>0.75494307968843066</v>
      </c>
    </row>
    <row r="35" spans="1:73" ht="15" customHeight="1" x14ac:dyDescent="0.3">
      <c r="A35" t="s">
        <v>40</v>
      </c>
      <c r="B35" s="3" t="s">
        <v>5</v>
      </c>
      <c r="C35" s="4">
        <v>60</v>
      </c>
      <c r="D35" s="30">
        <v>60.125999999999998</v>
      </c>
      <c r="E35" s="4">
        <v>60</v>
      </c>
      <c r="F35" s="4">
        <v>69.999999999999943</v>
      </c>
      <c r="G35" s="4">
        <v>72.5</v>
      </c>
      <c r="H35" s="4">
        <v>72.5</v>
      </c>
      <c r="I35" s="4">
        <v>70</v>
      </c>
      <c r="J35" s="4">
        <v>87</v>
      </c>
      <c r="K35" s="4">
        <v>86.882386341970658</v>
      </c>
      <c r="L35" s="4">
        <v>80.638270045596641</v>
      </c>
      <c r="M35" s="4">
        <v>90.69</v>
      </c>
      <c r="N35" s="4">
        <v>100.54</v>
      </c>
      <c r="O35" s="5">
        <v>75.714285714285708</v>
      </c>
      <c r="P35" s="4">
        <v>73.333333333333329</v>
      </c>
      <c r="Q35" s="6">
        <v>100</v>
      </c>
      <c r="R35" s="5">
        <v>102.333333333333</v>
      </c>
      <c r="S35" s="5">
        <v>108.571428571428</v>
      </c>
      <c r="T35" s="10">
        <v>109</v>
      </c>
      <c r="U35" s="8">
        <v>109.28571428571399</v>
      </c>
      <c r="V35" s="32">
        <v>108.75</v>
      </c>
      <c r="W35" s="9">
        <v>101.428571428571</v>
      </c>
      <c r="X35" s="32">
        <v>100.55</v>
      </c>
      <c r="Y35" s="5">
        <v>100</v>
      </c>
      <c r="Z35" s="5">
        <v>100</v>
      </c>
      <c r="AA35" s="6">
        <v>120</v>
      </c>
      <c r="AB35" s="5">
        <v>98.25</v>
      </c>
      <c r="AC35" s="5">
        <v>87.142857142857139</v>
      </c>
      <c r="AD35" s="12">
        <v>96.236541000000003</v>
      </c>
      <c r="AE35" s="5">
        <v>91.666666666666671</v>
      </c>
      <c r="AF35" s="5">
        <v>90</v>
      </c>
      <c r="AG35" s="12">
        <v>90</v>
      </c>
      <c r="AH35" s="6">
        <v>100.5072</v>
      </c>
      <c r="AI35" s="12">
        <v>95</v>
      </c>
      <c r="AJ35" s="6">
        <v>84</v>
      </c>
      <c r="AK35" s="20">
        <v>85</v>
      </c>
      <c r="AL35" s="6">
        <v>78.571428571428569</v>
      </c>
      <c r="AM35" s="6">
        <v>75.571428571428598</v>
      </c>
      <c r="AN35" s="6">
        <v>85.7</v>
      </c>
      <c r="AO35" s="26">
        <v>75</v>
      </c>
      <c r="AP35" s="29">
        <v>80</v>
      </c>
      <c r="AQ35" s="6">
        <v>88</v>
      </c>
      <c r="AR35" s="20">
        <v>85</v>
      </c>
      <c r="AS35" s="20">
        <v>90</v>
      </c>
      <c r="AT35" s="20">
        <v>90</v>
      </c>
      <c r="AU35" s="20">
        <v>85</v>
      </c>
      <c r="AV35" s="20">
        <v>87</v>
      </c>
      <c r="AW35" s="20">
        <v>90</v>
      </c>
      <c r="AX35" s="20">
        <v>94</v>
      </c>
      <c r="AY35" s="20">
        <v>97</v>
      </c>
      <c r="AZ35" s="20">
        <v>95</v>
      </c>
      <c r="BA35" s="4">
        <v>87.142857142857139</v>
      </c>
      <c r="BB35" s="22">
        <v>97</v>
      </c>
      <c r="BC35" s="22">
        <v>100</v>
      </c>
      <c r="BD35" s="22">
        <v>100</v>
      </c>
      <c r="BE35" s="22">
        <v>108.7</v>
      </c>
      <c r="BF35" s="22">
        <v>120.55</v>
      </c>
      <c r="BG35" s="22">
        <v>150.34</v>
      </c>
      <c r="BH35" s="22">
        <v>158.44999999999999</v>
      </c>
      <c r="BI35" s="22">
        <v>160.25</v>
      </c>
      <c r="BJ35" s="22">
        <v>165.2</v>
      </c>
      <c r="BK35" s="22">
        <v>160.5</v>
      </c>
      <c r="BL35" s="22">
        <v>164.88</v>
      </c>
      <c r="BM35" s="22">
        <v>170.35</v>
      </c>
      <c r="BN35" s="22">
        <v>168.4</v>
      </c>
      <c r="BO35" s="22">
        <v>170.15</v>
      </c>
      <c r="BP35" s="22">
        <v>170.55</v>
      </c>
      <c r="BQ35" s="22">
        <v>178.15</v>
      </c>
      <c r="BR35" s="22">
        <v>185.04</v>
      </c>
      <c r="BS35" s="22">
        <v>190.1</v>
      </c>
      <c r="BT35" s="45">
        <f t="shared" si="0"/>
        <v>26.446720766263134</v>
      </c>
      <c r="BU35" s="45">
        <f t="shared" si="1"/>
        <v>2.734543882403806</v>
      </c>
    </row>
    <row r="36" spans="1:73" ht="15" customHeight="1" x14ac:dyDescent="0.3">
      <c r="A36" t="s">
        <v>41</v>
      </c>
      <c r="B36" s="3" t="s">
        <v>5</v>
      </c>
      <c r="C36" s="4">
        <v>65.416666666666657</v>
      </c>
      <c r="D36" s="4">
        <v>62.5</v>
      </c>
      <c r="E36" s="4">
        <v>60</v>
      </c>
      <c r="F36" s="4">
        <v>68.75</v>
      </c>
      <c r="G36" s="4">
        <v>67.166666666666501</v>
      </c>
      <c r="H36" s="4">
        <v>75</v>
      </c>
      <c r="I36" s="4">
        <v>75</v>
      </c>
      <c r="J36" s="4">
        <v>75</v>
      </c>
      <c r="K36" s="4">
        <v>75</v>
      </c>
      <c r="L36" s="4">
        <v>98.737952378197662</v>
      </c>
      <c r="M36" s="4">
        <v>98.737952378197662</v>
      </c>
      <c r="N36" s="4">
        <v>116.25</v>
      </c>
      <c r="O36" s="5">
        <v>100.25</v>
      </c>
      <c r="P36" s="4">
        <v>104.28571428571399</v>
      </c>
      <c r="Q36" s="6">
        <v>108.571428571428</v>
      </c>
      <c r="R36" s="5">
        <v>109</v>
      </c>
      <c r="S36" s="5">
        <v>112.72727272727199</v>
      </c>
      <c r="T36" s="10">
        <v>115.8</v>
      </c>
      <c r="U36" s="8">
        <v>113.636363636363</v>
      </c>
      <c r="V36" s="32">
        <v>112.55</v>
      </c>
      <c r="W36" s="9">
        <v>113</v>
      </c>
      <c r="X36" s="32">
        <v>113.33</v>
      </c>
      <c r="Y36" s="5">
        <v>109.09</v>
      </c>
      <c r="Z36" s="5">
        <v>129</v>
      </c>
      <c r="AA36" s="6">
        <v>140.54545454545399</v>
      </c>
      <c r="AB36" s="5">
        <v>130</v>
      </c>
      <c r="AC36" s="7">
        <v>129.25</v>
      </c>
      <c r="AD36" s="5">
        <v>130.32154600000001</v>
      </c>
      <c r="AE36" s="5">
        <v>128.6</v>
      </c>
      <c r="AF36" s="5">
        <v>130</v>
      </c>
      <c r="AG36" s="5">
        <v>130</v>
      </c>
      <c r="AH36" s="6">
        <v>142.72727272727272</v>
      </c>
      <c r="AI36" s="5">
        <v>146</v>
      </c>
      <c r="AJ36" s="6">
        <v>184.54545454545399</v>
      </c>
      <c r="AK36" s="20">
        <v>180</v>
      </c>
      <c r="AL36" s="6">
        <v>165.45454545454501</v>
      </c>
      <c r="AM36" s="6">
        <v>162</v>
      </c>
      <c r="AN36" s="6">
        <v>165.45454545454501</v>
      </c>
      <c r="AO36" s="26">
        <v>163.333333333333</v>
      </c>
      <c r="AP36" s="29">
        <v>164</v>
      </c>
      <c r="AQ36" s="6">
        <v>175</v>
      </c>
      <c r="AR36" s="20">
        <v>170</v>
      </c>
      <c r="AS36" s="20">
        <v>172</v>
      </c>
      <c r="AT36" s="20">
        <v>175</v>
      </c>
      <c r="AU36" s="20">
        <v>175</v>
      </c>
      <c r="AV36" s="20">
        <v>180</v>
      </c>
      <c r="AW36" s="20">
        <v>183</v>
      </c>
      <c r="AX36" s="20">
        <v>190</v>
      </c>
      <c r="AY36" s="20">
        <v>190</v>
      </c>
      <c r="AZ36" s="20">
        <v>187</v>
      </c>
      <c r="BA36" s="4">
        <v>179.09090909090901</v>
      </c>
      <c r="BB36" s="4">
        <v>179.09090909090901</v>
      </c>
      <c r="BC36" s="22">
        <v>186</v>
      </c>
      <c r="BD36" s="22">
        <v>200</v>
      </c>
      <c r="BE36" s="22">
        <v>210</v>
      </c>
      <c r="BF36" s="22">
        <v>283.2</v>
      </c>
      <c r="BG36" s="22">
        <v>310.2</v>
      </c>
      <c r="BH36" s="22">
        <v>328.94</v>
      </c>
      <c r="BI36" s="22">
        <v>360.4</v>
      </c>
      <c r="BJ36" s="22">
        <v>395.25</v>
      </c>
      <c r="BK36" s="22">
        <v>400.8</v>
      </c>
      <c r="BL36" s="22">
        <v>436.2</v>
      </c>
      <c r="BM36" s="22">
        <v>420.15</v>
      </c>
      <c r="BN36" s="22">
        <v>430.55</v>
      </c>
      <c r="BO36" s="22">
        <v>445.17</v>
      </c>
      <c r="BP36" s="22">
        <v>450.17</v>
      </c>
      <c r="BQ36" s="22">
        <v>450.05</v>
      </c>
      <c r="BR36" s="22">
        <v>465.08</v>
      </c>
      <c r="BS36" s="22">
        <v>470.12</v>
      </c>
      <c r="BT36" s="45">
        <f t="shared" si="0"/>
        <v>51.553836234687303</v>
      </c>
      <c r="BU36" s="45">
        <f t="shared" si="1"/>
        <v>1.0836845273931413</v>
      </c>
    </row>
    <row r="37" spans="1:73" ht="15" customHeight="1" x14ac:dyDescent="0.3">
      <c r="A37" t="s">
        <v>42</v>
      </c>
      <c r="B37" s="3" t="s">
        <v>5</v>
      </c>
      <c r="C37" s="5">
        <v>40</v>
      </c>
      <c r="D37" s="5">
        <v>40.084000000000003</v>
      </c>
      <c r="E37" s="5">
        <v>50</v>
      </c>
      <c r="F37" s="5">
        <v>50.104999999999997</v>
      </c>
      <c r="G37" s="5">
        <v>50.210220499999998</v>
      </c>
      <c r="H37" s="5">
        <v>50.315661963049997</v>
      </c>
      <c r="I37" s="5">
        <v>50.421324853172401</v>
      </c>
      <c r="J37" s="5">
        <v>50</v>
      </c>
      <c r="K37" s="5">
        <v>50.421324853172401</v>
      </c>
      <c r="L37" s="5">
        <v>50.421324853172401</v>
      </c>
      <c r="M37" s="5">
        <v>50.421324853172401</v>
      </c>
      <c r="N37" s="5">
        <v>81.97102454799959</v>
      </c>
      <c r="O37" s="5">
        <v>75.55</v>
      </c>
      <c r="P37" s="5">
        <v>75.55</v>
      </c>
      <c r="Q37" s="5">
        <v>70</v>
      </c>
      <c r="R37" s="5">
        <v>70.34</v>
      </c>
      <c r="S37" s="5">
        <v>100</v>
      </c>
      <c r="T37" s="5">
        <v>100</v>
      </c>
      <c r="U37" s="5">
        <v>99.65</v>
      </c>
      <c r="V37" s="5">
        <v>98.78</v>
      </c>
      <c r="W37" s="5">
        <v>78.25</v>
      </c>
      <c r="X37" s="5">
        <v>76.959999999999994</v>
      </c>
      <c r="Y37" s="5">
        <v>83.592344723584318</v>
      </c>
      <c r="Z37" s="5">
        <v>100</v>
      </c>
      <c r="AA37" s="12">
        <v>120</v>
      </c>
      <c r="AB37" s="5">
        <v>115</v>
      </c>
      <c r="AC37" s="12">
        <v>105</v>
      </c>
      <c r="AD37" s="12">
        <v>110.12154700000001</v>
      </c>
      <c r="AE37" s="5">
        <v>112.53038675000001</v>
      </c>
      <c r="AF37" s="5">
        <v>115.2</v>
      </c>
      <c r="AG37" s="5">
        <v>120</v>
      </c>
      <c r="AH37" s="5">
        <v>150</v>
      </c>
      <c r="AI37" s="5">
        <v>140</v>
      </c>
      <c r="AJ37" s="12">
        <v>140</v>
      </c>
      <c r="AK37" s="12">
        <v>145</v>
      </c>
      <c r="AL37" s="6">
        <v>150</v>
      </c>
      <c r="AM37" s="6">
        <v>144.02000000000001</v>
      </c>
      <c r="AN37" s="6">
        <v>145.5</v>
      </c>
      <c r="AO37" s="6">
        <v>146.48472935060948</v>
      </c>
      <c r="AP37" s="20">
        <v>145</v>
      </c>
      <c r="AQ37" s="15">
        <v>145.5</v>
      </c>
      <c r="AR37" s="20">
        <v>148</v>
      </c>
      <c r="AS37" s="20">
        <v>150</v>
      </c>
      <c r="AT37" s="20">
        <v>155</v>
      </c>
      <c r="AU37" s="20">
        <v>160</v>
      </c>
      <c r="AV37" s="20">
        <v>158</v>
      </c>
      <c r="AW37" s="20">
        <v>160</v>
      </c>
      <c r="AX37" s="20">
        <v>179</v>
      </c>
      <c r="AY37" s="20">
        <v>180</v>
      </c>
      <c r="AZ37" s="20">
        <v>184</v>
      </c>
      <c r="BA37" s="4">
        <v>175.49543960181285</v>
      </c>
      <c r="BB37" s="22">
        <v>200</v>
      </c>
      <c r="BC37" s="22">
        <v>224</v>
      </c>
      <c r="BD37" s="22">
        <v>225</v>
      </c>
      <c r="BE37" s="22">
        <v>264</v>
      </c>
      <c r="BF37" s="22">
        <v>291.33999999999997</v>
      </c>
      <c r="BG37" s="22">
        <v>302.67</v>
      </c>
      <c r="BH37" s="22">
        <v>335.2</v>
      </c>
      <c r="BI37" s="22">
        <v>347.12</v>
      </c>
      <c r="BJ37" s="22">
        <v>397.45</v>
      </c>
      <c r="BK37" s="22">
        <v>400.15</v>
      </c>
      <c r="BL37" s="22">
        <v>425.02</v>
      </c>
      <c r="BM37" s="22">
        <v>420.1</v>
      </c>
      <c r="BN37" s="22">
        <v>455.02</v>
      </c>
      <c r="BO37" s="22">
        <v>450.1</v>
      </c>
      <c r="BP37" s="22">
        <v>458.11</v>
      </c>
      <c r="BQ37" s="22">
        <v>460.05</v>
      </c>
      <c r="BR37" s="22">
        <v>500.45</v>
      </c>
      <c r="BS37" s="22">
        <v>480.02</v>
      </c>
      <c r="BT37" s="45">
        <f t="shared" si="0"/>
        <v>58.595169656721822</v>
      </c>
      <c r="BU37" s="45">
        <f t="shared" si="1"/>
        <v>-4.0823259066839857</v>
      </c>
    </row>
    <row r="38" spans="1:73" ht="15" customHeight="1" x14ac:dyDescent="0.3">
      <c r="A38" t="s">
        <v>43</v>
      </c>
      <c r="B38" s="3" t="s">
        <v>5</v>
      </c>
      <c r="C38" s="5">
        <v>50</v>
      </c>
      <c r="D38" s="5">
        <v>50</v>
      </c>
      <c r="E38" s="5">
        <v>50</v>
      </c>
      <c r="F38" s="5">
        <v>60.56</v>
      </c>
      <c r="G38" s="5">
        <v>60.56</v>
      </c>
      <c r="H38" s="5">
        <v>60.56</v>
      </c>
      <c r="I38" s="5">
        <v>65.22</v>
      </c>
      <c r="J38" s="5">
        <v>65.22</v>
      </c>
      <c r="K38" s="5">
        <v>67.492869634675003</v>
      </c>
      <c r="L38" s="5">
        <v>67.492869634675003</v>
      </c>
      <c r="M38" s="5">
        <v>73.809523809523753</v>
      </c>
      <c r="N38" s="5">
        <v>83.809523809523796</v>
      </c>
      <c r="O38" s="5">
        <v>65.294117647058798</v>
      </c>
      <c r="P38" s="5">
        <v>54.090909090909093</v>
      </c>
      <c r="Q38" s="5">
        <v>52.222222222222221</v>
      </c>
      <c r="R38" s="5">
        <v>53</v>
      </c>
      <c r="S38" s="5">
        <v>56.25</v>
      </c>
      <c r="T38" s="5">
        <v>65.89</v>
      </c>
      <c r="U38" s="5">
        <v>66.363636363636402</v>
      </c>
      <c r="V38" s="5">
        <v>66.88</v>
      </c>
      <c r="W38" s="5">
        <v>58.94736842105263</v>
      </c>
      <c r="X38" s="5">
        <v>60</v>
      </c>
      <c r="Y38" s="5">
        <v>63.33</v>
      </c>
      <c r="Z38" s="10">
        <v>75</v>
      </c>
      <c r="AA38" s="6">
        <v>80</v>
      </c>
      <c r="AB38" s="5">
        <v>80.526315789473699</v>
      </c>
      <c r="AC38" s="5">
        <v>79.349999999999994</v>
      </c>
      <c r="AD38" s="12">
        <v>80.231545999999994</v>
      </c>
      <c r="AE38" s="5">
        <v>76.25</v>
      </c>
      <c r="AF38" s="7">
        <v>75</v>
      </c>
      <c r="AG38" s="12">
        <v>70</v>
      </c>
      <c r="AH38" s="6">
        <v>87.894736842105303</v>
      </c>
      <c r="AI38" s="7">
        <v>85</v>
      </c>
      <c r="AJ38" s="6">
        <v>47.142857142857146</v>
      </c>
      <c r="AK38" s="12">
        <v>60</v>
      </c>
      <c r="AL38" s="6">
        <v>72.352941176470594</v>
      </c>
      <c r="AM38" s="6">
        <v>62.352941176470601</v>
      </c>
      <c r="AN38" s="6">
        <v>62.6666666666667</v>
      </c>
      <c r="AO38" s="6">
        <v>65.599999999999994</v>
      </c>
      <c r="AP38" s="20">
        <v>64</v>
      </c>
      <c r="AQ38" s="6">
        <v>60.285714285714299</v>
      </c>
      <c r="AR38" s="20">
        <v>62</v>
      </c>
      <c r="AS38" s="20">
        <v>65</v>
      </c>
      <c r="AT38" s="20">
        <v>68</v>
      </c>
      <c r="AU38" s="20">
        <v>67</v>
      </c>
      <c r="AV38" s="20">
        <v>70</v>
      </c>
      <c r="AW38" s="20">
        <v>75</v>
      </c>
      <c r="AX38" s="20">
        <v>80</v>
      </c>
      <c r="AY38" s="20">
        <v>80</v>
      </c>
      <c r="AZ38" s="20">
        <v>87</v>
      </c>
      <c r="BA38" s="4">
        <v>89.4444444444444</v>
      </c>
      <c r="BB38" s="20">
        <v>100</v>
      </c>
      <c r="BC38" s="20">
        <v>108</v>
      </c>
      <c r="BD38" s="20">
        <v>110</v>
      </c>
      <c r="BE38" s="20">
        <v>127</v>
      </c>
      <c r="BF38" s="20">
        <v>160.30000000000001</v>
      </c>
      <c r="BG38" s="20">
        <v>179.48</v>
      </c>
      <c r="BH38" s="20">
        <v>182.1</v>
      </c>
      <c r="BI38" s="20">
        <v>185.64</v>
      </c>
      <c r="BJ38" s="20">
        <v>195.02</v>
      </c>
      <c r="BK38" s="20">
        <v>190.7</v>
      </c>
      <c r="BL38" s="20">
        <v>197.25</v>
      </c>
      <c r="BM38" s="20">
        <v>198.67</v>
      </c>
      <c r="BN38" s="20">
        <v>200</v>
      </c>
      <c r="BO38" s="20">
        <v>200</v>
      </c>
      <c r="BP38" s="20">
        <v>205.4</v>
      </c>
      <c r="BQ38" s="20">
        <v>200.06</v>
      </c>
      <c r="BR38" s="20">
        <v>230.17</v>
      </c>
      <c r="BS38" s="20">
        <v>237.1</v>
      </c>
      <c r="BT38" s="45">
        <f t="shared" si="0"/>
        <v>32.103855582794743</v>
      </c>
      <c r="BU38" s="45">
        <f t="shared" si="1"/>
        <v>3.0108180909762381</v>
      </c>
    </row>
    <row r="39" spans="1:73" ht="15" customHeight="1" x14ac:dyDescent="0.3">
      <c r="A39" s="54" t="s">
        <v>46</v>
      </c>
      <c r="C39" s="44">
        <f t="shared" ref="C39" si="2">AVERAGE(C2:C38)</f>
        <v>75.486423673923625</v>
      </c>
      <c r="D39" s="44">
        <f t="shared" ref="D39" si="3">AVERAGE(D2:D38)</f>
        <v>75.43283496436807</v>
      </c>
      <c r="E39" s="44">
        <f t="shared" ref="E39" si="4">AVERAGE(E2:E38)</f>
        <v>78.854768359221836</v>
      </c>
      <c r="F39" s="44">
        <f t="shared" ref="F39" si="5">AVERAGE(F2:F38)</f>
        <v>88.139409188409076</v>
      </c>
      <c r="G39" s="44">
        <f t="shared" ref="G39" si="6">AVERAGE(G2:G38)</f>
        <v>82.771412052100388</v>
      </c>
      <c r="H39" s="44">
        <f t="shared" ref="H39" si="7">AVERAGE(H2:H38)</f>
        <v>83.038307913408659</v>
      </c>
      <c r="I39" s="44">
        <f t="shared" ref="I39" si="8">AVERAGE(I2:I38)</f>
        <v>81.234856577192573</v>
      </c>
      <c r="J39" s="44">
        <f t="shared" ref="J39" si="9">AVERAGE(J2:J38)</f>
        <v>84.964739004538743</v>
      </c>
      <c r="K39" s="44">
        <f t="shared" ref="K39" si="10">AVERAGE(K2:K38)</f>
        <v>85.995888979922569</v>
      </c>
      <c r="L39" s="44">
        <f t="shared" ref="L39" si="11">AVERAGE(L2:L38)</f>
        <v>91.372504700286598</v>
      </c>
      <c r="M39" s="44">
        <f t="shared" ref="M39" si="12">AVERAGE(M2:M38)</f>
        <v>94.038020127401779</v>
      </c>
      <c r="N39" s="44">
        <f t="shared" ref="N39" si="13">AVERAGE(N2:N38)</f>
        <v>109.77222682797171</v>
      </c>
      <c r="O39" s="44">
        <f t="shared" ref="O39" si="14">AVERAGE(O2:O38)</f>
        <v>94.225255787314552</v>
      </c>
      <c r="P39" s="44">
        <f t="shared" ref="P39" si="15">AVERAGE(P2:P38)</f>
        <v>93.934190185369587</v>
      </c>
      <c r="Q39" s="44">
        <f t="shared" ref="Q39" si="16">AVERAGE(Q2:Q38)</f>
        <v>97.311300458668796</v>
      </c>
      <c r="R39" s="44">
        <f t="shared" ref="R39" si="17">AVERAGE(R2:R38)</f>
        <v>100.82340228486677</v>
      </c>
      <c r="S39" s="44">
        <f t="shared" ref="S39" si="18">AVERAGE(S2:S38)</f>
        <v>99.493976821166896</v>
      </c>
      <c r="T39" s="44">
        <f t="shared" ref="T39" si="19">AVERAGE(T2:T38)</f>
        <v>101.52627740364585</v>
      </c>
      <c r="U39" s="44">
        <f t="shared" ref="U39" si="20">AVERAGE(U2:U38)</f>
        <v>103.56020240885563</v>
      </c>
      <c r="V39" s="44">
        <f t="shared" ref="V39" si="21">AVERAGE(V2:V38)</f>
        <v>99.747552890679842</v>
      </c>
      <c r="W39" s="44">
        <f t="shared" ref="W39" si="22">AVERAGE(W2:W38)</f>
        <v>99.759179190100156</v>
      </c>
      <c r="X39" s="44">
        <f t="shared" ref="X39" si="23">AVERAGE(X2:X38)</f>
        <v>95.495992741906036</v>
      </c>
      <c r="Y39" s="44">
        <f t="shared" ref="Y39" si="24">AVERAGE(Y2:Y38)</f>
        <v>96.770457286830151</v>
      </c>
      <c r="Z39" s="44">
        <f t="shared" ref="Z39" si="25">AVERAGE(Z2:Z38)</f>
        <v>109.62479176061728</v>
      </c>
      <c r="AA39" s="44">
        <f t="shared" ref="AA39" si="26">AVERAGE(AA2:AA38)</f>
        <v>120.01267154191495</v>
      </c>
      <c r="AB39" s="44">
        <f t="shared" ref="AB39" si="27">AVERAGE(AB2:AB38)</f>
        <v>109.92857910777551</v>
      </c>
      <c r="AC39" s="44">
        <f t="shared" ref="AC39" si="28">AVERAGE(AC2:AC38)</f>
        <v>101.48676292697344</v>
      </c>
      <c r="AD39" s="44">
        <f t="shared" ref="AD39" si="29">AVERAGE(AD2:AD38)</f>
        <v>106.24963495675678</v>
      </c>
      <c r="AE39" s="44">
        <f t="shared" ref="AE39" si="30">AVERAGE(AE2:AE38)</f>
        <v>105.55227292486211</v>
      </c>
      <c r="AF39" s="44">
        <f t="shared" ref="AF39" si="31">AVERAGE(AF2:AF38)</f>
        <v>106.06486486486486</v>
      </c>
      <c r="AG39" s="44">
        <f t="shared" ref="AG39" si="32">AVERAGE(AG2:AG38)</f>
        <v>107.43243243243244</v>
      </c>
      <c r="AH39" s="44">
        <f t="shared" ref="AH39" si="33">AVERAGE(AH2:AH38)</f>
        <v>120.61513249816403</v>
      </c>
      <c r="AI39" s="44">
        <f t="shared" ref="AI39" si="34">AVERAGE(AI2:AI38)</f>
        <v>119.04189189189189</v>
      </c>
      <c r="AJ39" s="44">
        <f t="shared" ref="AJ39" si="35">AVERAGE(AJ2:AJ38)</f>
        <v>118.54243927773334</v>
      </c>
      <c r="AK39" s="44">
        <f t="shared" ref="AK39" si="36">AVERAGE(AK2:AK38)</f>
        <v>121.75675675675676</v>
      </c>
      <c r="AL39" s="44">
        <f t="shared" ref="AL39" si="37">AVERAGE(AL2:AL38)</f>
        <v>118.35360230213162</v>
      </c>
      <c r="AM39" s="44">
        <f t="shared" ref="AM39" si="38">AVERAGE(AM2:AM38)</f>
        <v>113.75931430164498</v>
      </c>
      <c r="AN39" s="44">
        <f t="shared" ref="AN39" si="39">AVERAGE(AN2:AN38)</f>
        <v>115.35746156246148</v>
      </c>
      <c r="AO39" s="44">
        <f t="shared" ref="AO39" si="40">AVERAGE(AO2:AO38)</f>
        <v>116.29059393706238</v>
      </c>
      <c r="AP39" s="44">
        <f t="shared" ref="AP39" si="41">AVERAGE(AP2:AP38)</f>
        <v>116.29729729729729</v>
      </c>
      <c r="AQ39" s="44">
        <f t="shared" ref="AQ39" si="42">AVERAGE(AQ2:AQ38)</f>
        <v>117.42512298500537</v>
      </c>
      <c r="AR39" s="44">
        <f t="shared" ref="AR39" si="43">AVERAGE(AR2:AR38)</f>
        <v>117.00270270270271</v>
      </c>
      <c r="AS39" s="44">
        <f t="shared" ref="AS39" si="44">AVERAGE(AS2:AS38)</f>
        <v>118.62162162162163</v>
      </c>
      <c r="AT39" s="44">
        <f t="shared" ref="AT39" si="45">AVERAGE(AT2:AT38)</f>
        <v>120.64864864864865</v>
      </c>
      <c r="AU39" s="44">
        <f t="shared" ref="AU39" si="46">AVERAGE(AU2:AU38)</f>
        <v>121.02702702702703</v>
      </c>
      <c r="AV39" s="44">
        <f t="shared" ref="AV39" si="47">AVERAGE(AV2:AV38)</f>
        <v>123.16216216216216</v>
      </c>
      <c r="AW39" s="44">
        <f t="shared" ref="AW39" si="48">AVERAGE(AW2:AW38)</f>
        <v>125.54054054054055</v>
      </c>
      <c r="AX39" s="44">
        <f t="shared" ref="AX39" si="49">AVERAGE(AX2:AX38)</f>
        <v>130.54054054054055</v>
      </c>
      <c r="AY39" s="44">
        <f t="shared" ref="AY39" si="50">AVERAGE(AY2:AY38)</f>
        <v>132.83783783783784</v>
      </c>
      <c r="AZ39" s="44">
        <f t="shared" ref="AZ39" si="51">AVERAGE(AZ2:AZ38)</f>
        <v>134.93783783783783</v>
      </c>
      <c r="BA39" s="44">
        <f t="shared" ref="BA39" si="52">AVERAGE(BA2:BA38)</f>
        <v>134.06895384831503</v>
      </c>
      <c r="BB39" s="44">
        <f t="shared" ref="BB39" si="53">AVERAGE(BB2:BB38)</f>
        <v>148.22167622167623</v>
      </c>
      <c r="BC39" s="44">
        <f t="shared" ref="BC39" si="54">AVERAGE(BC2:BC38)</f>
        <v>152.1081081081081</v>
      </c>
      <c r="BD39" s="44">
        <f t="shared" ref="BD39" si="55">AVERAGE(BD2:BD38)</f>
        <v>158.13513513513513</v>
      </c>
      <c r="BE39" s="44">
        <f t="shared" ref="BE39" si="56">AVERAGE(BE2:BE38)</f>
        <v>172.4554054054054</v>
      </c>
      <c r="BF39" s="44">
        <f t="shared" ref="BF39" si="57">AVERAGE(BF2:BF38)</f>
        <v>196.73189189189191</v>
      </c>
      <c r="BG39" s="44">
        <f t="shared" ref="BG39" si="58">AVERAGE(BG2:BG38)</f>
        <v>219.69918918918924</v>
      </c>
      <c r="BH39" s="44">
        <f t="shared" ref="BH39" si="59">AVERAGE(BH2:BH38)</f>
        <v>229.46459459459462</v>
      </c>
      <c r="BI39" s="44">
        <f t="shared" ref="BI39" si="60">AVERAGE(BI2:BI38)</f>
        <v>239.36108108108104</v>
      </c>
      <c r="BJ39" s="44">
        <f t="shared" ref="BJ39" si="61">AVERAGE(BJ2:BJ38)</f>
        <v>258.64486486486499</v>
      </c>
      <c r="BK39" s="44">
        <f t="shared" ref="BK39" si="62">AVERAGE(BK2:BK38)</f>
        <v>262.03270270270269</v>
      </c>
      <c r="BL39" s="44">
        <f t="shared" ref="BL39" si="63">AVERAGE(BL2:BL38)</f>
        <v>266.74135135135134</v>
      </c>
      <c r="BM39" s="44">
        <f t="shared" ref="BM39" si="64">AVERAGE(BM2:BM38)</f>
        <v>271.43675675675678</v>
      </c>
      <c r="BN39" s="44">
        <f t="shared" ref="BN39" si="65">AVERAGE(BN2:BN38)</f>
        <v>276.3024324324324</v>
      </c>
      <c r="BO39" s="44">
        <f t="shared" ref="BO39" si="66">AVERAGE(BO2:BO38)</f>
        <v>282.66945945945946</v>
      </c>
      <c r="BP39" s="44">
        <f t="shared" ref="BP39" si="67">AVERAGE(BP2:BP38)</f>
        <v>291.18108108108106</v>
      </c>
      <c r="BQ39" s="44">
        <f t="shared" ref="BQ39" si="68">AVERAGE(BQ2:BQ38)</f>
        <v>286.99459459459456</v>
      </c>
      <c r="BR39" s="44">
        <f t="shared" ref="BR39" si="69">AVERAGE(BR2:BR38)</f>
        <v>303.35162162162163</v>
      </c>
      <c r="BS39" s="44">
        <f t="shared" ref="BS39" si="70">AVERAGE(BS2:BS38)</f>
        <v>306.60648648648652</v>
      </c>
    </row>
    <row r="40" spans="1:73" ht="15" customHeight="1" x14ac:dyDescent="0.3">
      <c r="A40" s="54" t="s">
        <v>47</v>
      </c>
      <c r="C40" s="44"/>
      <c r="D40" s="44">
        <f t="shared" ref="D40" si="71">(D39-C39)/C39*100</f>
        <v>-7.0991188809050837E-2</v>
      </c>
      <c r="E40" s="44">
        <f t="shared" ref="E40" si="72">(E39-D39)/D39*100</f>
        <v>4.5363977059461869</v>
      </c>
      <c r="F40" s="44">
        <f t="shared" ref="F40" si="73">(F39-E39)/E39*100</f>
        <v>11.774355593679742</v>
      </c>
      <c r="G40" s="44">
        <f t="shared" ref="G40" si="74">(G39-F39)/F39*100</f>
        <v>-6.0903484442854827</v>
      </c>
      <c r="H40" s="44">
        <f t="shared" ref="H40" si="75">(H39-G39)/G39*100</f>
        <v>0.3224493272390635</v>
      </c>
      <c r="I40" s="44">
        <f t="shared" ref="I40" si="76">(I39-H39)/H39*100</f>
        <v>-2.1718305460856722</v>
      </c>
      <c r="J40" s="44">
        <f t="shared" ref="J40" si="77">(J39-I39)/I39*100</f>
        <v>4.5914802887623587</v>
      </c>
      <c r="K40" s="44">
        <f t="shared" ref="K40" si="78">(K39-J39)/J39*100</f>
        <v>1.2136210708877044</v>
      </c>
      <c r="L40" s="44">
        <f t="shared" ref="L40" si="79">(L39-K39)/K39*100</f>
        <v>6.2521776146988906</v>
      </c>
      <c r="M40" s="44">
        <f t="shared" ref="M40" si="80">(M39-L39)/L39*100</f>
        <v>2.9171964102969601</v>
      </c>
      <c r="N40" s="44">
        <f t="shared" ref="N40" si="81">(N39-M39)/M39*100</f>
        <v>16.731750284888367</v>
      </c>
      <c r="O40" s="44">
        <f t="shared" ref="O40" si="82">(O39-N39)/N39*100</f>
        <v>-14.162936737196208</v>
      </c>
      <c r="P40" s="44">
        <f t="shared" ref="P40" si="83">(P39-O39)/O39*100</f>
        <v>-0.3089040188990928</v>
      </c>
      <c r="Q40" s="44">
        <f t="shared" ref="Q40" si="84">(Q39-P39)/P39*100</f>
        <v>3.5951875101438837</v>
      </c>
      <c r="R40" s="44">
        <f t="shared" ref="R40" si="85">(R39-Q39)/Q39*100</f>
        <v>3.6091407777349338</v>
      </c>
      <c r="S40" s="44">
        <f t="shared" ref="S40" si="86">(S39-R39)/R39*100</f>
        <v>-1.3185683418455907</v>
      </c>
      <c r="T40" s="44">
        <f t="shared" ref="T40" si="87">(T39-S39)/S39*100</f>
        <v>2.0426367981369005</v>
      </c>
      <c r="U40" s="44">
        <f t="shared" ref="U40" si="88">(U39-T39)/T39*100</f>
        <v>2.0033483519969404</v>
      </c>
      <c r="V40" s="44">
        <f t="shared" ref="V40" si="89">(V39-U39)/U39*100</f>
        <v>-3.6815778933334355</v>
      </c>
      <c r="W40" s="44">
        <f t="shared" ref="W40" si="90">(W39-V39)/V39*100</f>
        <v>1.1655723958517628E-2</v>
      </c>
      <c r="X40" s="44">
        <f t="shared" ref="X40" si="91">(X39-W39)/W39*100</f>
        <v>-4.2734778722168825</v>
      </c>
      <c r="Y40" s="44">
        <f t="shared" ref="Y40" si="92">(Y39-X39)/X39*100</f>
        <v>1.3345738478980675</v>
      </c>
      <c r="Z40" s="44">
        <f t="shared" ref="Z40" si="93">(Z39-Y39)/Y39*100</f>
        <v>13.283325132676135</v>
      </c>
      <c r="AA40" s="44">
        <f t="shared" ref="AA40" si="94">(AA39-Z39)/Z39*100</f>
        <v>9.4758490433270008</v>
      </c>
      <c r="AB40" s="44">
        <f t="shared" ref="AB40" si="95">(AB39-AA39)/AA39*100</f>
        <v>-8.4025230874204286</v>
      </c>
      <c r="AC40" s="44">
        <f t="shared" ref="AC40" si="96">(AC39-AB39)/AB39*100</f>
        <v>-7.6793644103464578</v>
      </c>
      <c r="AD40" s="44">
        <f t="shared" ref="AD40" si="97">(AD39-AC39)/AC39*100</f>
        <v>4.6930968063397049</v>
      </c>
      <c r="AE40" s="44">
        <f t="shared" ref="AE40" si="98">(AE39-AD39)/AD39*100</f>
        <v>-0.65634299089921</v>
      </c>
      <c r="AF40" s="44">
        <f t="shared" ref="AF40" si="99">(AF39-AE39)/AE39*100</f>
        <v>0.48562851921496841</v>
      </c>
      <c r="AG40" s="44">
        <f t="shared" ref="AG40" si="100">(AG39-AF39)/AF39*100</f>
        <v>1.2893690755274774</v>
      </c>
      <c r="AH40" s="44">
        <f t="shared" ref="AH40" si="101">(AH39-AG39)/AG39*100</f>
        <v>12.270689369360227</v>
      </c>
      <c r="AI40" s="44">
        <f t="shared" ref="AI40" si="102">(AI39-AH39)/AH39*100</f>
        <v>-1.3043476168266732</v>
      </c>
      <c r="AJ40" s="44">
        <f t="shared" ref="AJ40" si="103">(AJ39-AI39)/AI39*100</f>
        <v>-0.41956038014931374</v>
      </c>
      <c r="AK40" s="44">
        <f t="shared" ref="AK40" si="104">(AK39-AJ39)/AJ39*100</f>
        <v>2.7115331003882837</v>
      </c>
      <c r="AL40" s="44">
        <f t="shared" ref="AL40" si="105">(AL39-AK39)/AK39*100</f>
        <v>-2.7950436142315231</v>
      </c>
      <c r="AM40" s="44">
        <f t="shared" ref="AM40" si="106">(AM39-AL39)/AL39*100</f>
        <v>-3.8818319942289548</v>
      </c>
      <c r="AN40" s="44">
        <f t="shared" ref="AN40" si="107">(AN39-AM39)/AM39*100</f>
        <v>1.4048495902312186</v>
      </c>
      <c r="AO40" s="44">
        <f t="shared" ref="AO40" si="108">(AO39-AN39)/AN39*100</f>
        <v>0.80890508681629392</v>
      </c>
      <c r="AP40" s="44">
        <f t="shared" ref="AP40" si="109">(AP39-AO39)/AO39*100</f>
        <v>5.7643185127564129E-3</v>
      </c>
      <c r="AQ40" s="44">
        <f t="shared" ref="AQ40" si="110">(AQ39-AP39)/AP39*100</f>
        <v>0.96977807216358447</v>
      </c>
      <c r="AR40" s="44">
        <f t="shared" ref="AR40" si="111">(AR39-AQ39)/AQ39*100</f>
        <v>-0.35973586534510871</v>
      </c>
      <c r="AS40" s="44">
        <f t="shared" ref="AS40" si="112">(AS39-AR39)/AR39*100</f>
        <v>1.3836594211267959</v>
      </c>
      <c r="AT40" s="44">
        <f t="shared" ref="AT40" si="113">(AT39-AS39)/AS39*100</f>
        <v>1.7088174982911744</v>
      </c>
      <c r="AU40" s="44">
        <f t="shared" ref="AU40" si="114">(AU39-AT39)/AT39*100</f>
        <v>0.31362007168459421</v>
      </c>
      <c r="AV40" s="44">
        <f t="shared" ref="AV40" si="115">(AV39-AU39)/AU39*100</f>
        <v>1.7641804376953951</v>
      </c>
      <c r="AW40" s="44">
        <f t="shared" ref="AW40" si="116">(AW39-AV39)/AV39*100</f>
        <v>1.9310950186526283</v>
      </c>
      <c r="AX40" s="44">
        <f t="shared" ref="AX40" si="117">(AX39-AW39)/AW39*100</f>
        <v>3.9827771797631861</v>
      </c>
      <c r="AY40" s="44">
        <f t="shared" ref="AY40" si="118">(AY39-AX39)/AX39*100</f>
        <v>1.759834368530016</v>
      </c>
      <c r="AZ40" s="44">
        <f t="shared" ref="AZ40" si="119">(AZ39-AY39)/AY39*100</f>
        <v>1.580874872838246</v>
      </c>
      <c r="BA40" s="44">
        <f t="shared" ref="BA40" si="120">(BA39-AZ39)/AZ39*100</f>
        <v>-0.64391426707680421</v>
      </c>
      <c r="BB40" s="44">
        <f t="shared" ref="BB40" si="121">(BB39-BA39)/BA39*100</f>
        <v>10.556301042949528</v>
      </c>
      <c r="BC40" s="44">
        <f t="shared" ref="BC40" si="122">(BC39-BB39)/BB39*100</f>
        <v>2.6220401667968085</v>
      </c>
      <c r="BD40" s="44">
        <f t="shared" ref="BD40" si="123">(BD39-BC39)/BC39*100</f>
        <v>3.9623312011371743</v>
      </c>
      <c r="BE40" s="44">
        <f t="shared" ref="BE40" si="124">(BE39-BD39)/BD39*100</f>
        <v>9.0557169714578709</v>
      </c>
      <c r="BF40" s="44">
        <f t="shared" ref="BF40" si="125">(BF39-BE39)/BE39*100</f>
        <v>14.076964667716693</v>
      </c>
      <c r="BG40" s="44">
        <f t="shared" ref="BG40" si="126">(BG39-BF39)/BF39*100</f>
        <v>11.674414898586104</v>
      </c>
      <c r="BH40" s="44">
        <f t="shared" ref="BH40" si="127">(BH39-BG39)/BG39*100</f>
        <v>4.4448982453895658</v>
      </c>
      <c r="BI40" s="44">
        <f t="shared" ref="BI40" si="128">(BI39-BH39)/BH39*100</f>
        <v>4.3128599006617954</v>
      </c>
      <c r="BJ40" s="44">
        <f t="shared" ref="BJ40" si="129">(BJ39-BI39)/BI39*100</f>
        <v>8.0563572393173501</v>
      </c>
      <c r="BK40" s="44">
        <f t="shared" ref="BK40" si="130">(BK39-BJ39)/BJ39*100</f>
        <v>1.3098415232824214</v>
      </c>
      <c r="BL40" s="44">
        <f t="shared" ref="BL40" si="131">(BL39-BK39)/BK39*100</f>
        <v>1.7969698438713548</v>
      </c>
      <c r="BM40" s="44">
        <f t="shared" ref="BM40" si="132">(BM39-BL39)/BL39*100</f>
        <v>1.7602840285609322</v>
      </c>
      <c r="BN40" s="44">
        <f t="shared" ref="BN40" si="133">(BN39-BM39)/BM39*100</f>
        <v>1.7925632968109426</v>
      </c>
      <c r="BO40" s="44">
        <f t="shared" ref="BO40" si="134">(BO39-BN39)/BN39*100</f>
        <v>2.3043687929110321</v>
      </c>
      <c r="BP40" s="44">
        <f t="shared" ref="BP40" si="135">(BP39-BO39)/BO39*100</f>
        <v>3.0111571437176572</v>
      </c>
      <c r="BQ40" s="44">
        <f t="shared" ref="BQ40" si="136">(BQ39-BP39)/BP39*100</f>
        <v>-1.4377604722611597</v>
      </c>
      <c r="BR40" s="44">
        <f t="shared" ref="BR40" si="137">(BR39-BQ39)/BQ39*100</f>
        <v>5.6994198967868472</v>
      </c>
      <c r="BS40" s="44">
        <f t="shared" ref="BS40" si="138">(BS39-BR39)/BR39*100</f>
        <v>1.0729676826731334</v>
      </c>
    </row>
    <row r="41" spans="1:73" ht="15" customHeight="1" x14ac:dyDescent="0.3">
      <c r="A41" s="54" t="s">
        <v>48</v>
      </c>
      <c r="N41" s="44"/>
      <c r="O41" s="44">
        <f t="shared" ref="O41" si="139">(O39-C39)/C39*100</f>
        <v>24.824109026990708</v>
      </c>
      <c r="P41" s="44">
        <f t="shared" ref="P41" si="140">(P39-D39)/D39*100</f>
        <v>24.526925482438696</v>
      </c>
      <c r="Q41" s="44">
        <f t="shared" ref="Q41" si="141">(Q39-E39)/E39*100</f>
        <v>23.405727368785712</v>
      </c>
      <c r="R41" s="44">
        <f t="shared" ref="R41" si="142">(R39-F39)/F39*100</f>
        <v>14.390830632122874</v>
      </c>
      <c r="S41" s="44">
        <f t="shared" ref="S41" si="143">(S39-G39)/G39*100</f>
        <v>20.203309759341188</v>
      </c>
      <c r="T41" s="44">
        <f t="shared" ref="T41" si="144">(T39-H39)/H39*100</f>
        <v>22.264386106610242</v>
      </c>
      <c r="U41" s="44">
        <f t="shared" ref="U41" si="145">(U39-I39)/I39*100</f>
        <v>27.482470914992792</v>
      </c>
      <c r="V41" s="44">
        <f t="shared" ref="V41" si="146">(V39-J39)/J39*100</f>
        <v>17.398763368591545</v>
      </c>
      <c r="W41" s="44">
        <f t="shared" ref="W41" si="147">(W39-K39)/K39*100</f>
        <v>16.004590886188637</v>
      </c>
      <c r="X41" s="44">
        <f t="shared" ref="X41" si="148">(X39-L39)/L39*100</f>
        <v>4.512832449044712</v>
      </c>
      <c r="Y41" s="44">
        <f t="shared" ref="Y41" si="149">(Y39-M39)/M39*100</f>
        <v>2.905672786099168</v>
      </c>
      <c r="Z41" s="44">
        <f t="shared" ref="Z41" si="150">(Z39-N39)/N39*100</f>
        <v>-0.13430999043635458</v>
      </c>
      <c r="AA41" s="44">
        <f t="shared" ref="AA41" si="151">(AA39-O39)/O39*100</f>
        <v>27.367838419890113</v>
      </c>
      <c r="AB41" s="44">
        <f t="shared" ref="AB41" si="152">(AB39-P39)/P39*100</f>
        <v>17.02722820183217</v>
      </c>
      <c r="AC41" s="44">
        <f t="shared" ref="AC41" si="153">(AC39-Q39)/Q39*100</f>
        <v>4.290829994691209</v>
      </c>
      <c r="AD41" s="44">
        <f t="shared" ref="AD41" si="154">(AD39-R39)/R39*100</f>
        <v>5.3819178374468164</v>
      </c>
      <c r="AE41" s="44">
        <f t="shared" ref="AE41" si="155">(AE39-S39)/S39*100</f>
        <v>6.0891084036017116</v>
      </c>
      <c r="AF41" s="44">
        <f t="shared" ref="AF41" si="156">(AF39-T39)/T39*100</f>
        <v>4.470357406264978</v>
      </c>
      <c r="AG41" s="44">
        <f t="shared" ref="AG41" si="157">(AG39-U39)/U39*100</f>
        <v>3.7391101344986195</v>
      </c>
      <c r="AH41" s="44">
        <f t="shared" ref="AH41" si="158">(AH39-V39)/V39*100</f>
        <v>20.920392533693928</v>
      </c>
      <c r="AI41" s="44">
        <f t="shared" ref="AI41" si="159">(AI39-W39)/W39*100</f>
        <v>19.329261586091022</v>
      </c>
      <c r="AJ41" s="44">
        <f t="shared" ref="AJ41" si="160">(AJ39-X39)/X39*100</f>
        <v>24.133417407486611</v>
      </c>
      <c r="AK41" s="44">
        <f t="shared" ref="AK41" si="161">(AK39-Y39)/Y39*100</f>
        <v>25.82017298509458</v>
      </c>
      <c r="AL41" s="44">
        <f t="shared" ref="AL41" si="162">(AL39-Z39)/Z39*100</f>
        <v>7.9624420729346017</v>
      </c>
      <c r="AM41" s="44">
        <f t="shared" ref="AM41" si="163">(AM39-AA39)/AA39*100</f>
        <v>-5.2105808161148754</v>
      </c>
      <c r="AN41" s="44">
        <f t="shared" ref="AN41" si="164">(AN39-AB39)/AB39*100</f>
        <v>4.9385541946861915</v>
      </c>
      <c r="AO41" s="44">
        <f t="shared" ref="AO41" si="165">(AO39-AC39)/AC39*100</f>
        <v>14.586957533310324</v>
      </c>
      <c r="AP41" s="44">
        <f t="shared" ref="AP41" si="166">(AP39-AD39)/AD39*100</f>
        <v>9.4566558695753393</v>
      </c>
      <c r="AQ41" s="44">
        <f t="shared" ref="AQ41" si="167">(AQ39-AE39)/AE39*100</f>
        <v>11.2483130217338</v>
      </c>
      <c r="AR41" s="44">
        <f t="shared" ref="AR41" si="168">(AR39-AF39)/AF39*100</f>
        <v>10.312404443991447</v>
      </c>
      <c r="AS41" s="44">
        <f t="shared" ref="AS41" si="169">(AS39-AG39)/AG39*100</f>
        <v>10.415094339622645</v>
      </c>
      <c r="AT41" s="44">
        <f t="shared" ref="AT41" si="170">(AT39-AH39)/AH39*100</f>
        <v>2.7787682847445126E-2</v>
      </c>
      <c r="AU41" s="44">
        <f t="shared" ref="AU41" si="171">(AU39-AI39)/AI39*100</f>
        <v>1.6675937382933583</v>
      </c>
      <c r="AV41" s="44">
        <f t="shared" ref="AV41" si="172">(AV39-AJ39)/AJ39*100</f>
        <v>3.8971046256313877</v>
      </c>
      <c r="AW41" s="44">
        <f t="shared" ref="AW41" si="173">(AW39-AK39)/AK39*100</f>
        <v>3.1076581576026685</v>
      </c>
      <c r="AX41" s="44">
        <f t="shared" ref="AX41" si="174">(AX39-AL39)/AL39*100</f>
        <v>10.297057293869486</v>
      </c>
      <c r="AY41" s="44">
        <f t="shared" ref="AY41" si="175">(AY39-AM39)/AM39*100</f>
        <v>16.770955111072592</v>
      </c>
      <c r="AZ41" s="44">
        <f t="shared" ref="AZ41" si="176">(AZ39-AN39)/AN39*100</f>
        <v>16.973653901680521</v>
      </c>
      <c r="BA41" s="44">
        <f t="shared" ref="BA41" si="177">(BA39-AO39)/AO39*100</f>
        <v>15.287874375183321</v>
      </c>
      <c r="BB41" s="44">
        <f t="shared" ref="BB41" si="178">(BB39-AP39)/AP39*100</f>
        <v>27.450662798094839</v>
      </c>
      <c r="BC41" s="44">
        <f t="shared" ref="BC41" si="179">(BC39-AQ39)/AQ39*100</f>
        <v>29.536256161751329</v>
      </c>
      <c r="BD41" s="44">
        <f t="shared" ref="BD41" si="180">(BD39-AR39)/AR39*100</f>
        <v>35.1551130720011</v>
      </c>
      <c r="BE41" s="44">
        <f t="shared" ref="BE41" si="181">(BE39-AS39)/AS39*100</f>
        <v>45.382775119617214</v>
      </c>
      <c r="BF41" s="44">
        <f t="shared" ref="BF41" si="182">(BF39-AT39)/AT39*100</f>
        <v>63.061827956989255</v>
      </c>
      <c r="BG41" s="44">
        <f t="shared" ref="BG41" si="183">(BG39-AU39)/AU39*100</f>
        <v>81.5290308173292</v>
      </c>
      <c r="BH41" s="44">
        <f t="shared" ref="BH41" si="184">(BH39-AV39)/AV39*100</f>
        <v>86.310950186526242</v>
      </c>
      <c r="BI41" s="44">
        <f t="shared" ref="BI41" si="185">(BI39-AW39)/AW39*100</f>
        <v>90.664370290635048</v>
      </c>
      <c r="BJ41" s="44">
        <f t="shared" ref="BJ41" si="186">(BJ39-AX39)/AX39*100</f>
        <v>98.133747412008361</v>
      </c>
      <c r="BK41" s="44">
        <f t="shared" ref="BK41" si="187">(BK39-AY39)/AY39*100</f>
        <v>97.257578840284836</v>
      </c>
      <c r="BL41" s="44">
        <f t="shared" ref="BL41" si="188">(BL39-AZ39)/AZ39*100</f>
        <v>97.677208724738122</v>
      </c>
      <c r="BM41" s="44">
        <f t="shared" ref="BM41" si="189">(BM39-BA39)/BA39*100</f>
        <v>102.4605614987188</v>
      </c>
      <c r="BN41" s="44">
        <f t="shared" ref="BN41" si="190">(BN39-BB39)/BB39*100</f>
        <v>86.411623101065288</v>
      </c>
      <c r="BO41" s="44">
        <f t="shared" ref="BO41" si="191">(BO39-BC39)/BC39*100</f>
        <v>85.834577114427873</v>
      </c>
      <c r="BP41" s="44">
        <f t="shared" ref="BP41" si="192">(BP39-BD39)/BD39*100</f>
        <v>84.134336010938299</v>
      </c>
      <c r="BQ41" s="44">
        <f t="shared" ref="BQ41" si="193">(BQ39-BE39)/BE39*100</f>
        <v>66.41669996943979</v>
      </c>
      <c r="BR41" s="44">
        <f t="shared" ref="BR41" si="194">(BR39-BF39)/BF39*100</f>
        <v>54.195447776367331</v>
      </c>
      <c r="BS41" s="44">
        <f t="shared" ref="BS41" si="195">(BS39-BG39)/BG39*100</f>
        <v>39.557404657719935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484A8-8C42-4B8B-9084-72A3886D87DD}">
  <dimension ref="A1:BU4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17" sqref="G17"/>
    </sheetView>
  </sheetViews>
  <sheetFormatPr defaultRowHeight="14.4" x14ac:dyDescent="0.3"/>
  <cols>
    <col min="1" max="1" width="16.88671875" bestFit="1" customWidth="1"/>
    <col min="2" max="2" width="47" bestFit="1" customWidth="1"/>
  </cols>
  <sheetData>
    <row r="1" spans="1:73" ht="15" customHeight="1" x14ac:dyDescent="0.3">
      <c r="A1" t="s">
        <v>0</v>
      </c>
      <c r="B1" s="1" t="s">
        <v>1</v>
      </c>
      <c r="C1" s="2">
        <v>42370</v>
      </c>
      <c r="D1" s="2">
        <v>42401</v>
      </c>
      <c r="E1" s="2">
        <v>42430</v>
      </c>
      <c r="F1" s="2">
        <v>42461</v>
      </c>
      <c r="G1" s="2">
        <v>42491</v>
      </c>
      <c r="H1" s="2">
        <v>42522</v>
      </c>
      <c r="I1" s="2">
        <v>42552</v>
      </c>
      <c r="J1" s="2">
        <v>42583</v>
      </c>
      <c r="K1" s="2">
        <v>42614</v>
      </c>
      <c r="L1" s="2">
        <v>42644</v>
      </c>
      <c r="M1" s="2">
        <v>42675</v>
      </c>
      <c r="N1" s="2">
        <v>42705</v>
      </c>
      <c r="O1" s="2">
        <v>42736</v>
      </c>
      <c r="P1" s="2">
        <v>42767</v>
      </c>
      <c r="Q1" s="2">
        <v>42795</v>
      </c>
      <c r="R1" s="2">
        <v>42826</v>
      </c>
      <c r="S1" s="2">
        <v>42856</v>
      </c>
      <c r="T1" s="2">
        <v>42887</v>
      </c>
      <c r="U1" s="2">
        <v>42917</v>
      </c>
      <c r="V1" s="2">
        <v>42948</v>
      </c>
      <c r="W1" s="2">
        <v>42979</v>
      </c>
      <c r="X1" s="2">
        <v>43009</v>
      </c>
      <c r="Y1" s="2">
        <v>43040</v>
      </c>
      <c r="Z1" s="2">
        <v>43070</v>
      </c>
      <c r="AA1" s="2">
        <v>43101</v>
      </c>
      <c r="AB1" s="2">
        <v>43132</v>
      </c>
      <c r="AC1" s="2">
        <v>43160</v>
      </c>
      <c r="AD1" s="2">
        <v>43191</v>
      </c>
      <c r="AE1" s="2">
        <v>43221</v>
      </c>
      <c r="AF1" s="2">
        <v>43252</v>
      </c>
      <c r="AG1" s="2">
        <v>43282</v>
      </c>
      <c r="AH1" s="2">
        <v>43313</v>
      </c>
      <c r="AI1" s="2">
        <v>43344</v>
      </c>
      <c r="AJ1" s="2">
        <v>43374</v>
      </c>
      <c r="AK1" s="2">
        <v>43405</v>
      </c>
      <c r="AL1" s="2">
        <v>43435</v>
      </c>
      <c r="AM1" s="2">
        <v>43466</v>
      </c>
      <c r="AN1" s="2">
        <v>43497</v>
      </c>
      <c r="AO1" s="2">
        <v>43525</v>
      </c>
      <c r="AP1" s="2">
        <v>43556</v>
      </c>
      <c r="AQ1" s="2">
        <v>43586</v>
      </c>
      <c r="AR1" s="2">
        <v>43617</v>
      </c>
      <c r="AS1" s="2">
        <v>43647</v>
      </c>
      <c r="AT1" s="2">
        <v>43678</v>
      </c>
      <c r="AU1" s="2">
        <v>43709</v>
      </c>
      <c r="AV1" s="2">
        <v>43739</v>
      </c>
      <c r="AW1" s="2">
        <v>43770</v>
      </c>
      <c r="AX1" s="2">
        <v>43800</v>
      </c>
      <c r="AY1" s="2">
        <v>43831</v>
      </c>
      <c r="AZ1" s="2">
        <v>43862</v>
      </c>
      <c r="BA1" s="2">
        <v>43891</v>
      </c>
      <c r="BB1" s="2">
        <v>43922</v>
      </c>
      <c r="BC1" s="2">
        <v>43952</v>
      </c>
      <c r="BD1" s="2">
        <v>43983</v>
      </c>
      <c r="BE1" s="2">
        <v>44013</v>
      </c>
      <c r="BF1" s="2">
        <v>44044</v>
      </c>
      <c r="BG1" s="2">
        <v>44075</v>
      </c>
      <c r="BH1" s="2">
        <v>44105</v>
      </c>
      <c r="BI1" s="2">
        <v>44136</v>
      </c>
      <c r="BJ1" s="2">
        <v>44166</v>
      </c>
      <c r="BK1" s="2">
        <v>44197</v>
      </c>
      <c r="BL1" s="2">
        <v>44228</v>
      </c>
      <c r="BM1" s="2">
        <v>44256</v>
      </c>
      <c r="BN1" s="2">
        <v>44287</v>
      </c>
      <c r="BO1" s="2">
        <v>44317</v>
      </c>
      <c r="BP1" s="2">
        <v>44348</v>
      </c>
      <c r="BQ1" s="2">
        <v>44378</v>
      </c>
      <c r="BR1" s="2">
        <v>44409</v>
      </c>
      <c r="BS1" s="2">
        <v>44440</v>
      </c>
      <c r="BT1" s="53" t="s">
        <v>44</v>
      </c>
      <c r="BU1" s="53" t="s">
        <v>45</v>
      </c>
    </row>
    <row r="2" spans="1:73" ht="15" customHeight="1" x14ac:dyDescent="0.3">
      <c r="A2" t="s">
        <v>9</v>
      </c>
      <c r="B2" s="3" t="s">
        <v>6</v>
      </c>
      <c r="C2" s="18">
        <v>350.23</v>
      </c>
      <c r="D2" s="18">
        <v>352.05119600000006</v>
      </c>
      <c r="E2" s="18">
        <v>353.88186221920012</v>
      </c>
      <c r="F2" s="18">
        <v>355.72204790273997</v>
      </c>
      <c r="G2" s="18">
        <v>357.57180255183425</v>
      </c>
      <c r="H2" s="18">
        <v>359.43117592510384</v>
      </c>
      <c r="I2" s="18">
        <v>361.3002180399144</v>
      </c>
      <c r="J2" s="18">
        <v>363.17897917372198</v>
      </c>
      <c r="K2" s="18">
        <v>365.06750986542539</v>
      </c>
      <c r="L2" s="18">
        <v>366.96586091672566</v>
      </c>
      <c r="M2" s="18">
        <v>368.87408339349264</v>
      </c>
      <c r="N2" s="18">
        <v>370.79222862713885</v>
      </c>
      <c r="O2" s="19">
        <v>371.16302085576598</v>
      </c>
      <c r="P2" s="19">
        <v>371.263020855766</v>
      </c>
      <c r="Q2" s="20">
        <v>340.34</v>
      </c>
      <c r="R2" s="12">
        <v>350</v>
      </c>
      <c r="S2" s="12">
        <v>330.33</v>
      </c>
      <c r="T2" s="19">
        <v>340.16499999999996</v>
      </c>
      <c r="U2" s="8">
        <v>340.2475</v>
      </c>
      <c r="V2" s="50">
        <v>325.13</v>
      </c>
      <c r="W2" s="52">
        <v>320</v>
      </c>
      <c r="X2" s="23">
        <v>320</v>
      </c>
      <c r="Y2" s="19">
        <v>329.2038694335867</v>
      </c>
      <c r="Z2" s="5">
        <v>343.892229710001</v>
      </c>
      <c r="AA2" s="20">
        <v>350</v>
      </c>
      <c r="AB2" s="20">
        <v>350</v>
      </c>
      <c r="AC2" s="12">
        <v>320</v>
      </c>
      <c r="AD2" s="12">
        <v>340</v>
      </c>
      <c r="AE2" s="5">
        <v>336.66666666666669</v>
      </c>
      <c r="AF2" s="12">
        <v>340</v>
      </c>
      <c r="AG2" s="12">
        <v>340</v>
      </c>
      <c r="AH2" s="19">
        <v>338.8</v>
      </c>
      <c r="AI2" s="20">
        <v>335</v>
      </c>
      <c r="AJ2" s="20">
        <v>350</v>
      </c>
      <c r="AK2" s="20">
        <v>350</v>
      </c>
      <c r="AL2" s="20">
        <v>350</v>
      </c>
      <c r="AM2" s="20">
        <v>325.55</v>
      </c>
      <c r="AN2" s="6">
        <v>340.33</v>
      </c>
      <c r="AO2" s="6">
        <v>332.94</v>
      </c>
      <c r="AP2" s="20">
        <v>335</v>
      </c>
      <c r="AQ2" s="19">
        <v>333.41273103340666</v>
      </c>
      <c r="AR2" s="20">
        <v>255</v>
      </c>
      <c r="AS2" s="20">
        <v>280</v>
      </c>
      <c r="AT2" s="20">
        <v>270</v>
      </c>
      <c r="AU2" s="20">
        <v>275</v>
      </c>
      <c r="AV2" s="19">
        <v>275</v>
      </c>
      <c r="AW2" s="20">
        <v>278</v>
      </c>
      <c r="AX2" s="20">
        <v>280</v>
      </c>
      <c r="AY2" s="20">
        <v>280</v>
      </c>
      <c r="AZ2" s="20">
        <v>284</v>
      </c>
      <c r="BA2" s="20">
        <v>280</v>
      </c>
      <c r="BB2" s="20">
        <v>300</v>
      </c>
      <c r="BC2" s="20">
        <v>300</v>
      </c>
      <c r="BD2" s="20">
        <v>320</v>
      </c>
      <c r="BE2" s="20">
        <v>330</v>
      </c>
      <c r="BF2" s="20">
        <v>345</v>
      </c>
      <c r="BG2" s="20">
        <v>348.12</v>
      </c>
      <c r="BH2" s="20">
        <v>354.64</v>
      </c>
      <c r="BI2" s="20">
        <v>357.25</v>
      </c>
      <c r="BJ2" s="20">
        <v>360.12</v>
      </c>
      <c r="BK2" s="22">
        <v>367.55</v>
      </c>
      <c r="BL2" s="22">
        <v>369.11</v>
      </c>
      <c r="BM2" s="22">
        <v>400.05</v>
      </c>
      <c r="BN2" s="22">
        <v>420.15</v>
      </c>
      <c r="BO2" s="22">
        <v>415.67</v>
      </c>
      <c r="BP2" s="22">
        <v>410.2</v>
      </c>
      <c r="BQ2" s="22">
        <v>435.14</v>
      </c>
      <c r="BR2" s="22">
        <v>430.2</v>
      </c>
      <c r="BS2" s="22">
        <v>433.5</v>
      </c>
      <c r="BT2" s="45">
        <f>(BS2-BG2)/BG2*100</f>
        <v>24.526025508445361</v>
      </c>
      <c r="BU2" s="45">
        <f>(BS2-BR2)/BR2*100</f>
        <v>0.76708507670851034</v>
      </c>
    </row>
    <row r="3" spans="1:73" ht="15" customHeight="1" x14ac:dyDescent="0.3">
      <c r="A3" t="s">
        <v>7</v>
      </c>
      <c r="B3" s="3" t="s">
        <v>6</v>
      </c>
      <c r="C3" s="18">
        <v>160.43</v>
      </c>
      <c r="D3" s="18">
        <v>160.76690300000001</v>
      </c>
      <c r="E3" s="18">
        <v>161.1045134963</v>
      </c>
      <c r="F3" s="18">
        <v>161.44283297464224</v>
      </c>
      <c r="G3" s="18">
        <v>161.78186292388898</v>
      </c>
      <c r="H3" s="18">
        <v>162.12160483602915</v>
      </c>
      <c r="I3" s="18">
        <v>162.46206020618482</v>
      </c>
      <c r="J3" s="18">
        <v>162.80323053261779</v>
      </c>
      <c r="K3" s="4">
        <v>150</v>
      </c>
      <c r="L3" s="4">
        <v>150</v>
      </c>
      <c r="M3" s="18">
        <v>150.315</v>
      </c>
      <c r="N3" s="18">
        <v>250.6306615</v>
      </c>
      <c r="O3" s="12">
        <v>220.55</v>
      </c>
      <c r="P3" s="22">
        <v>220.76</v>
      </c>
      <c r="Q3" s="20">
        <v>220.34</v>
      </c>
      <c r="R3" s="12">
        <v>230</v>
      </c>
      <c r="S3" s="12">
        <v>250.54</v>
      </c>
      <c r="T3" s="12">
        <v>250.65</v>
      </c>
      <c r="U3" s="19">
        <v>250.595</v>
      </c>
      <c r="V3" s="12">
        <v>240.43</v>
      </c>
      <c r="W3" s="50">
        <v>251.65</v>
      </c>
      <c r="X3" s="23">
        <v>250.55</v>
      </c>
      <c r="Y3" s="11">
        <v>249.03833089759286</v>
      </c>
      <c r="Z3" s="5">
        <v>231.622452661963</v>
      </c>
      <c r="AA3" s="20">
        <v>250</v>
      </c>
      <c r="AB3" s="5">
        <v>250.45</v>
      </c>
      <c r="AC3" s="12">
        <v>230</v>
      </c>
      <c r="AD3" s="28">
        <v>243.48333333333335</v>
      </c>
      <c r="AE3" s="5">
        <v>241.11115719905928</v>
      </c>
      <c r="AF3" s="5">
        <v>240</v>
      </c>
      <c r="AG3" s="25">
        <v>240</v>
      </c>
      <c r="AH3" s="19">
        <v>241.53149684413088</v>
      </c>
      <c r="AI3" s="20">
        <v>250</v>
      </c>
      <c r="AJ3" s="20">
        <v>200</v>
      </c>
      <c r="AK3" s="20">
        <v>220</v>
      </c>
      <c r="AL3" s="20">
        <v>220</v>
      </c>
      <c r="AM3" s="20">
        <v>215.369</v>
      </c>
      <c r="AN3" s="19">
        <v>221.07379999999998</v>
      </c>
      <c r="AO3" s="19">
        <v>218.22139999999999</v>
      </c>
      <c r="AP3" s="29">
        <v>220</v>
      </c>
      <c r="AQ3" s="19">
        <v>218.6553568356712</v>
      </c>
      <c r="AR3" s="20">
        <v>219</v>
      </c>
      <c r="AS3" s="20">
        <v>220</v>
      </c>
      <c r="AT3" s="20">
        <v>220</v>
      </c>
      <c r="AU3" s="20">
        <v>223</v>
      </c>
      <c r="AV3" s="20">
        <v>225</v>
      </c>
      <c r="AW3" s="20">
        <v>228</v>
      </c>
      <c r="AX3" s="20">
        <v>229</v>
      </c>
      <c r="AY3" s="20">
        <v>230</v>
      </c>
      <c r="AZ3" s="20">
        <v>240</v>
      </c>
      <c r="BA3" s="20">
        <v>240</v>
      </c>
      <c r="BB3" s="20">
        <v>240</v>
      </c>
      <c r="BC3" s="22">
        <v>247</v>
      </c>
      <c r="BD3" s="22">
        <v>250</v>
      </c>
      <c r="BE3" s="22">
        <v>254.2</v>
      </c>
      <c r="BF3" s="22">
        <v>268.47000000000003</v>
      </c>
      <c r="BG3" s="22">
        <v>294.10000000000002</v>
      </c>
      <c r="BH3" s="22">
        <v>317.05</v>
      </c>
      <c r="BI3" s="22">
        <v>340.83</v>
      </c>
      <c r="BJ3" s="22">
        <v>350.19</v>
      </c>
      <c r="BK3" s="22">
        <v>350.1</v>
      </c>
      <c r="BL3" s="22">
        <v>340.22</v>
      </c>
      <c r="BM3" s="22">
        <v>350.79</v>
      </c>
      <c r="BN3" s="22">
        <v>356.22</v>
      </c>
      <c r="BO3" s="22">
        <v>368.2</v>
      </c>
      <c r="BP3" s="22">
        <v>369.54</v>
      </c>
      <c r="BQ3" s="22">
        <v>389.23</v>
      </c>
      <c r="BR3" s="22">
        <v>397.1</v>
      </c>
      <c r="BS3" s="22">
        <v>400.2</v>
      </c>
      <c r="BT3" s="45">
        <f t="shared" ref="BT3:BT38" si="0">(BS3-BG3)/BG3*100</f>
        <v>36.07616456987418</v>
      </c>
      <c r="BU3" s="45">
        <f t="shared" ref="BU3:BU38" si="1">(BS3-BR3)/BR3*100</f>
        <v>0.78065978342985787</v>
      </c>
    </row>
    <row r="4" spans="1:73" ht="15" customHeight="1" x14ac:dyDescent="0.3">
      <c r="A4" t="s">
        <v>8</v>
      </c>
      <c r="B4" s="3" t="s">
        <v>6</v>
      </c>
      <c r="C4" s="18">
        <v>350.66</v>
      </c>
      <c r="D4" s="18">
        <v>351.39638600000001</v>
      </c>
      <c r="E4" s="4">
        <v>325</v>
      </c>
      <c r="F4" s="18">
        <v>325.6825</v>
      </c>
      <c r="G4" s="18">
        <v>326.36643325</v>
      </c>
      <c r="H4" s="18">
        <v>327.05180275982502</v>
      </c>
      <c r="I4" s="18">
        <v>327.73861154562064</v>
      </c>
      <c r="J4" s="18">
        <v>328.42686262986643</v>
      </c>
      <c r="K4" s="18">
        <v>329.11655904138917</v>
      </c>
      <c r="L4" s="4">
        <v>482.81334468037602</v>
      </c>
      <c r="M4" s="18">
        <v>483.8272527042048</v>
      </c>
      <c r="N4" s="18">
        <v>484.84328993488361</v>
      </c>
      <c r="O4" s="22">
        <v>420.55</v>
      </c>
      <c r="P4" s="22">
        <v>422.55</v>
      </c>
      <c r="Q4" s="20">
        <v>400.13</v>
      </c>
      <c r="R4" s="22">
        <v>420.55</v>
      </c>
      <c r="S4" s="12">
        <v>410.76</v>
      </c>
      <c r="T4" s="19">
        <v>415.85500000000002</v>
      </c>
      <c r="U4" s="32">
        <v>420</v>
      </c>
      <c r="V4" s="12">
        <v>418.77</v>
      </c>
      <c r="W4" s="12">
        <v>433.2</v>
      </c>
      <c r="X4" s="23">
        <v>430</v>
      </c>
      <c r="Y4" s="10">
        <v>421.24308127625869</v>
      </c>
      <c r="Z4" s="5">
        <v>400</v>
      </c>
      <c r="AA4" s="23">
        <v>450</v>
      </c>
      <c r="AB4" s="23">
        <v>450</v>
      </c>
      <c r="AC4" s="12">
        <v>400</v>
      </c>
      <c r="AD4" s="12">
        <v>420</v>
      </c>
      <c r="AE4" s="7">
        <v>423.54051354604309</v>
      </c>
      <c r="AF4" s="24">
        <v>435</v>
      </c>
      <c r="AG4" s="33">
        <v>430</v>
      </c>
      <c r="AH4" s="19">
        <v>432.47807439223902</v>
      </c>
      <c r="AI4" s="20">
        <v>435</v>
      </c>
      <c r="AJ4" s="20">
        <v>400</v>
      </c>
      <c r="AK4" s="20">
        <v>420</v>
      </c>
      <c r="AL4" s="20">
        <v>420</v>
      </c>
      <c r="AM4" s="20">
        <v>415.85</v>
      </c>
      <c r="AN4" s="6">
        <v>425.52835291832946</v>
      </c>
      <c r="AO4" s="19">
        <v>420.68917645916474</v>
      </c>
      <c r="AP4" s="29">
        <v>410</v>
      </c>
      <c r="AQ4" s="6">
        <v>450</v>
      </c>
      <c r="AR4" s="20">
        <v>450</v>
      </c>
      <c r="AS4" s="20">
        <v>480</v>
      </c>
      <c r="AT4" s="20">
        <v>450</v>
      </c>
      <c r="AU4" s="20">
        <v>465</v>
      </c>
      <c r="AV4" s="20">
        <v>470</v>
      </c>
      <c r="AW4" s="20">
        <v>475</v>
      </c>
      <c r="AX4" s="20">
        <v>479</v>
      </c>
      <c r="AY4" s="20">
        <v>480</v>
      </c>
      <c r="AZ4" s="20">
        <v>482</v>
      </c>
      <c r="BA4" s="20">
        <v>480</v>
      </c>
      <c r="BB4" s="20">
        <v>600</v>
      </c>
      <c r="BC4" s="20">
        <v>600</v>
      </c>
      <c r="BD4" s="20">
        <v>625</v>
      </c>
      <c r="BE4" s="20">
        <v>628.4</v>
      </c>
      <c r="BF4" s="20">
        <v>642.30999999999995</v>
      </c>
      <c r="BG4" s="20">
        <v>672.13</v>
      </c>
      <c r="BH4" s="20">
        <v>680.61</v>
      </c>
      <c r="BI4" s="20">
        <v>680.1</v>
      </c>
      <c r="BJ4" s="20">
        <v>687</v>
      </c>
      <c r="BK4" s="20">
        <v>700</v>
      </c>
      <c r="BL4" s="20">
        <v>690.15</v>
      </c>
      <c r="BM4" s="20">
        <v>698.55</v>
      </c>
      <c r="BN4" s="20">
        <v>700.18</v>
      </c>
      <c r="BO4" s="20">
        <v>700.95</v>
      </c>
      <c r="BP4" s="20">
        <v>705.07</v>
      </c>
      <c r="BQ4" s="20">
        <v>710.2</v>
      </c>
      <c r="BR4" s="20">
        <v>704.6</v>
      </c>
      <c r="BS4" s="20">
        <v>700.2</v>
      </c>
      <c r="BT4" s="45">
        <f t="shared" si="0"/>
        <v>4.1762754229092662</v>
      </c>
      <c r="BU4" s="45">
        <f t="shared" si="1"/>
        <v>-0.62446778313936657</v>
      </c>
    </row>
    <row r="5" spans="1:73" ht="15" customHeight="1" x14ac:dyDescent="0.3">
      <c r="A5" t="s">
        <v>10</v>
      </c>
      <c r="B5" s="3" t="s">
        <v>6</v>
      </c>
      <c r="C5" s="4">
        <v>850</v>
      </c>
      <c r="D5" s="4">
        <v>1100</v>
      </c>
      <c r="E5" s="4">
        <v>1200</v>
      </c>
      <c r="F5" s="4">
        <v>1400</v>
      </c>
      <c r="G5" s="4">
        <v>1500</v>
      </c>
      <c r="H5" s="4">
        <v>850</v>
      </c>
      <c r="I5" s="4">
        <v>1000</v>
      </c>
      <c r="J5" s="4">
        <v>1200</v>
      </c>
      <c r="K5" s="18">
        <v>1202.52</v>
      </c>
      <c r="L5" s="4">
        <v>1046.842312072295</v>
      </c>
      <c r="M5" s="4">
        <v>1000</v>
      </c>
      <c r="N5" s="4">
        <v>1500</v>
      </c>
      <c r="O5" s="5">
        <v>1350</v>
      </c>
      <c r="P5" s="4">
        <v>1350</v>
      </c>
      <c r="Q5" s="6">
        <v>1500</v>
      </c>
      <c r="R5" s="5">
        <v>1550</v>
      </c>
      <c r="S5" s="5">
        <v>1400</v>
      </c>
      <c r="T5" s="12">
        <v>1466.67</v>
      </c>
      <c r="U5" s="8">
        <v>1500</v>
      </c>
      <c r="V5" s="5">
        <v>1350</v>
      </c>
      <c r="W5" s="51">
        <v>1450</v>
      </c>
      <c r="X5" s="10">
        <v>1350</v>
      </c>
      <c r="Y5" s="11">
        <v>1406.39582590686</v>
      </c>
      <c r="Z5" s="5">
        <v>1500</v>
      </c>
      <c r="AA5" s="6">
        <v>1566.6666666666699</v>
      </c>
      <c r="AB5" s="5">
        <v>1400</v>
      </c>
      <c r="AC5" s="5">
        <v>900</v>
      </c>
      <c r="AD5" s="12">
        <v>1100</v>
      </c>
      <c r="AE5" s="7">
        <v>1027.7777777777801</v>
      </c>
      <c r="AF5" s="24">
        <v>1030</v>
      </c>
      <c r="AG5" s="7">
        <v>1030</v>
      </c>
      <c r="AH5" s="6">
        <v>1100</v>
      </c>
      <c r="AI5" s="6">
        <v>1100</v>
      </c>
      <c r="AJ5" s="6">
        <v>1066.6666666666599</v>
      </c>
      <c r="AK5" s="20">
        <v>1050</v>
      </c>
      <c r="AL5" s="6">
        <v>966.66666666666697</v>
      </c>
      <c r="AM5" s="6">
        <v>955</v>
      </c>
      <c r="AN5" s="6">
        <v>866.66666666666697</v>
      </c>
      <c r="AO5" s="26">
        <v>816.66</v>
      </c>
      <c r="AP5" s="29">
        <v>815</v>
      </c>
      <c r="AQ5" s="6">
        <v>850</v>
      </c>
      <c r="AR5" s="20">
        <v>850</v>
      </c>
      <c r="AS5" s="20">
        <v>840</v>
      </c>
      <c r="AT5" s="20">
        <v>820</v>
      </c>
      <c r="AU5" s="20">
        <v>830</v>
      </c>
      <c r="AV5" s="20">
        <v>825</v>
      </c>
      <c r="AW5" s="20">
        <v>826</v>
      </c>
      <c r="AX5" s="20">
        <v>830</v>
      </c>
      <c r="AY5" s="20">
        <v>820</v>
      </c>
      <c r="AZ5" s="20">
        <v>815</v>
      </c>
      <c r="BA5" s="4">
        <v>833.33333333333337</v>
      </c>
      <c r="BB5" s="22">
        <v>895</v>
      </c>
      <c r="BC5" s="22">
        <v>898</v>
      </c>
      <c r="BD5" s="22">
        <v>900</v>
      </c>
      <c r="BE5" s="22">
        <v>900</v>
      </c>
      <c r="BF5" s="22">
        <v>925.75</v>
      </c>
      <c r="BG5" s="22">
        <v>985.73</v>
      </c>
      <c r="BH5" s="22">
        <v>1000.35</v>
      </c>
      <c r="BI5" s="22">
        <v>1000</v>
      </c>
      <c r="BJ5" s="22">
        <v>1100</v>
      </c>
      <c r="BK5" s="22">
        <v>1050.31</v>
      </c>
      <c r="BL5" s="22">
        <v>1075.2</v>
      </c>
      <c r="BM5" s="22">
        <v>1100.8599999999999</v>
      </c>
      <c r="BN5" s="22">
        <v>1105.6400000000001</v>
      </c>
      <c r="BO5" s="22">
        <v>1157.25</v>
      </c>
      <c r="BP5" s="22">
        <v>1180.6400000000001</v>
      </c>
      <c r="BQ5" s="22">
        <v>1100.5</v>
      </c>
      <c r="BR5" s="22">
        <v>1180.07</v>
      </c>
      <c r="BS5" s="22">
        <v>1190.22</v>
      </c>
      <c r="BT5" s="45">
        <f t="shared" si="0"/>
        <v>20.745031600945492</v>
      </c>
      <c r="BU5" s="45">
        <f t="shared" si="1"/>
        <v>0.86011846754854293</v>
      </c>
    </row>
    <row r="6" spans="1:73" ht="15" customHeight="1" x14ac:dyDescent="0.3">
      <c r="A6" t="s">
        <v>11</v>
      </c>
      <c r="B6" s="3" t="s">
        <v>6</v>
      </c>
      <c r="C6" s="18">
        <v>400.21</v>
      </c>
      <c r="D6" s="18">
        <v>401.05044099999998</v>
      </c>
      <c r="E6" s="18">
        <v>401.89264692609999</v>
      </c>
      <c r="F6" s="18">
        <v>402.73662148464479</v>
      </c>
      <c r="G6" s="4">
        <v>403.58236838976256</v>
      </c>
      <c r="H6" s="4">
        <v>404.42989136338105</v>
      </c>
      <c r="I6" s="4">
        <v>405.27919413524415</v>
      </c>
      <c r="J6" s="4">
        <v>406.13028044292815</v>
      </c>
      <c r="K6" s="4">
        <v>406.98315403185831</v>
      </c>
      <c r="L6" s="4">
        <v>481.36923696946798</v>
      </c>
      <c r="M6" s="4">
        <v>482.38011236710383</v>
      </c>
      <c r="N6" s="4">
        <v>483.39311060307477</v>
      </c>
      <c r="O6" s="4">
        <v>464.35989682428101</v>
      </c>
      <c r="P6" s="4">
        <v>464.559896824281</v>
      </c>
      <c r="Q6" s="4">
        <v>440.89</v>
      </c>
      <c r="R6" s="4">
        <v>450</v>
      </c>
      <c r="S6" s="4">
        <v>425.11</v>
      </c>
      <c r="T6" s="4">
        <v>437.755</v>
      </c>
      <c r="U6" s="4">
        <v>440</v>
      </c>
      <c r="V6" s="12">
        <v>420.33</v>
      </c>
      <c r="W6" s="50">
        <v>425</v>
      </c>
      <c r="X6" s="23">
        <v>420</v>
      </c>
      <c r="Y6" s="19">
        <v>431.04045607047738</v>
      </c>
      <c r="Z6" s="19">
        <v>444.47857328258789</v>
      </c>
      <c r="AA6" s="20">
        <v>450</v>
      </c>
      <c r="AB6" s="20">
        <v>450</v>
      </c>
      <c r="AC6" s="12">
        <v>400</v>
      </c>
      <c r="AD6" s="12">
        <v>383.33</v>
      </c>
      <c r="AE6" s="12">
        <v>391.66499999999996</v>
      </c>
      <c r="AF6" s="5">
        <v>390</v>
      </c>
      <c r="AG6" s="12">
        <v>390</v>
      </c>
      <c r="AH6" s="6">
        <v>413.62602097869205</v>
      </c>
      <c r="AI6" s="12">
        <v>410.95</v>
      </c>
      <c r="AJ6" s="20">
        <v>400</v>
      </c>
      <c r="AK6" s="12">
        <v>400</v>
      </c>
      <c r="AL6" s="12">
        <v>400</v>
      </c>
      <c r="AM6" s="20">
        <v>398.26</v>
      </c>
      <c r="AN6" s="6">
        <v>401.84199999999998</v>
      </c>
      <c r="AO6" s="26">
        <v>400.05099999999999</v>
      </c>
      <c r="AP6" s="29">
        <v>400</v>
      </c>
      <c r="AQ6" s="6">
        <v>400.03624489420127</v>
      </c>
      <c r="AR6" s="20">
        <v>400</v>
      </c>
      <c r="AS6" s="20">
        <v>385</v>
      </c>
      <c r="AT6" s="20">
        <v>387</v>
      </c>
      <c r="AU6" s="20">
        <v>385</v>
      </c>
      <c r="AV6" s="20">
        <v>388</v>
      </c>
      <c r="AW6" s="20">
        <v>389</v>
      </c>
      <c r="AX6" s="20">
        <v>394</v>
      </c>
      <c r="AY6" s="20">
        <v>395</v>
      </c>
      <c r="AZ6" s="20">
        <v>398</v>
      </c>
      <c r="BA6" s="20">
        <v>395.5</v>
      </c>
      <c r="BB6" s="20">
        <v>450</v>
      </c>
      <c r="BC6" s="20">
        <v>457</v>
      </c>
      <c r="BD6" s="20">
        <v>462</v>
      </c>
      <c r="BE6" s="20">
        <v>468.6</v>
      </c>
      <c r="BF6" s="20">
        <v>495.45</v>
      </c>
      <c r="BG6" s="20">
        <v>525.08000000000004</v>
      </c>
      <c r="BH6" s="20">
        <v>630.04999999999995</v>
      </c>
      <c r="BI6" s="20">
        <v>600.25</v>
      </c>
      <c r="BJ6" s="20">
        <v>650.70000000000005</v>
      </c>
      <c r="BK6" s="20">
        <v>630.9</v>
      </c>
      <c r="BL6" s="20">
        <v>640.32000000000005</v>
      </c>
      <c r="BM6" s="20">
        <v>650.29999999999995</v>
      </c>
      <c r="BN6" s="20">
        <v>655.78</v>
      </c>
      <c r="BO6" s="20">
        <v>650.45000000000005</v>
      </c>
      <c r="BP6" s="20">
        <v>659.3</v>
      </c>
      <c r="BQ6" s="20">
        <v>660.2</v>
      </c>
      <c r="BR6" s="20">
        <v>670.02</v>
      </c>
      <c r="BS6" s="20">
        <v>672.4</v>
      </c>
      <c r="BT6" s="45">
        <f t="shared" si="0"/>
        <v>28.056677077778609</v>
      </c>
      <c r="BU6" s="45">
        <f t="shared" si="1"/>
        <v>0.35521327721560481</v>
      </c>
    </row>
    <row r="7" spans="1:73" ht="15" customHeight="1" x14ac:dyDescent="0.3">
      <c r="A7" t="s">
        <v>12</v>
      </c>
      <c r="B7" s="3" t="s">
        <v>6</v>
      </c>
      <c r="C7" s="18">
        <v>389.23</v>
      </c>
      <c r="D7" s="18">
        <v>390.04738300000002</v>
      </c>
      <c r="E7" s="18">
        <v>390.8664825043</v>
      </c>
      <c r="F7" s="18">
        <v>391.687302117559</v>
      </c>
      <c r="G7" s="18">
        <v>392.50984545200589</v>
      </c>
      <c r="H7" s="18">
        <v>393.3341161274551</v>
      </c>
      <c r="I7" s="18">
        <v>394.16011777132275</v>
      </c>
      <c r="J7" s="18">
        <v>394.98785401864251</v>
      </c>
      <c r="K7" s="4">
        <v>350</v>
      </c>
      <c r="L7" s="4">
        <v>481.36923696946798</v>
      </c>
      <c r="M7" s="5">
        <v>400</v>
      </c>
      <c r="N7" s="5">
        <v>480.84</v>
      </c>
      <c r="O7" s="5">
        <v>410.08</v>
      </c>
      <c r="P7" s="5">
        <v>420.08</v>
      </c>
      <c r="Q7" s="5">
        <v>415.67</v>
      </c>
      <c r="R7" s="5">
        <v>420</v>
      </c>
      <c r="S7" s="5">
        <v>400.32</v>
      </c>
      <c r="T7" s="5">
        <v>410.15999999999997</v>
      </c>
      <c r="U7" s="5">
        <v>410</v>
      </c>
      <c r="V7" s="5">
        <v>400.87</v>
      </c>
      <c r="W7" s="5">
        <v>402.5</v>
      </c>
      <c r="X7" s="5">
        <v>400.75</v>
      </c>
      <c r="Y7" s="5">
        <v>406.31456195670449</v>
      </c>
      <c r="Z7" s="5">
        <v>413.18718424701495</v>
      </c>
      <c r="AA7" s="10">
        <v>420</v>
      </c>
      <c r="AB7" s="10">
        <v>420</v>
      </c>
      <c r="AC7" s="12">
        <v>400</v>
      </c>
      <c r="AD7" s="12">
        <v>430</v>
      </c>
      <c r="AE7" s="24">
        <v>417.5</v>
      </c>
      <c r="AF7" s="25">
        <v>420</v>
      </c>
      <c r="AG7" s="12">
        <v>400</v>
      </c>
      <c r="AH7" s="12">
        <v>400</v>
      </c>
      <c r="AI7" s="12">
        <v>410</v>
      </c>
      <c r="AJ7" s="20">
        <v>400</v>
      </c>
      <c r="AK7" s="20">
        <v>400</v>
      </c>
      <c r="AL7" s="20">
        <v>400</v>
      </c>
      <c r="AM7" s="20">
        <v>395.25799999999998</v>
      </c>
      <c r="AN7" s="6">
        <v>408.67369230769231</v>
      </c>
      <c r="AO7" s="19">
        <v>401.96584615384614</v>
      </c>
      <c r="AP7" s="29">
        <v>400</v>
      </c>
      <c r="AQ7" s="16">
        <v>401.44552760247797</v>
      </c>
      <c r="AR7" s="20">
        <v>400</v>
      </c>
      <c r="AS7" s="20">
        <v>405</v>
      </c>
      <c r="AT7" s="20">
        <v>402</v>
      </c>
      <c r="AU7" s="20">
        <v>400</v>
      </c>
      <c r="AV7" s="20">
        <v>450</v>
      </c>
      <c r="AW7" s="20">
        <v>432</v>
      </c>
      <c r="AX7" s="20">
        <v>433</v>
      </c>
      <c r="AY7" s="20">
        <v>450</v>
      </c>
      <c r="AZ7" s="20">
        <v>450</v>
      </c>
      <c r="BA7" s="20">
        <v>450</v>
      </c>
      <c r="BB7" s="22">
        <v>500</v>
      </c>
      <c r="BC7" s="22">
        <v>510</v>
      </c>
      <c r="BD7" s="22">
        <v>510</v>
      </c>
      <c r="BE7" s="22">
        <v>524.70000000000005</v>
      </c>
      <c r="BF7" s="22">
        <v>597.54</v>
      </c>
      <c r="BG7" s="22">
        <v>624.71</v>
      </c>
      <c r="BH7" s="22">
        <v>652.69000000000005</v>
      </c>
      <c r="BI7" s="22">
        <v>685.1</v>
      </c>
      <c r="BJ7" s="22">
        <v>700.88</v>
      </c>
      <c r="BK7" s="22">
        <v>700</v>
      </c>
      <c r="BL7" s="22">
        <v>710</v>
      </c>
      <c r="BM7" s="22">
        <v>700</v>
      </c>
      <c r="BN7" s="22">
        <v>725.84</v>
      </c>
      <c r="BO7" s="22">
        <v>720.82</v>
      </c>
      <c r="BP7" s="22">
        <v>733.62</v>
      </c>
      <c r="BQ7" s="22">
        <v>730.4</v>
      </c>
      <c r="BR7" s="22">
        <v>755.03</v>
      </c>
      <c r="BS7" s="22">
        <v>750.5</v>
      </c>
      <c r="BT7" s="45">
        <f t="shared" si="0"/>
        <v>20.135742984744915</v>
      </c>
      <c r="BU7" s="45">
        <f t="shared" si="1"/>
        <v>-0.59997615988768305</v>
      </c>
    </row>
    <row r="8" spans="1:73" ht="15" customHeight="1" x14ac:dyDescent="0.3">
      <c r="A8" t="s">
        <v>13</v>
      </c>
      <c r="B8" s="3" t="s">
        <v>6</v>
      </c>
      <c r="C8" s="4">
        <v>2008.3333333333298</v>
      </c>
      <c r="D8" s="4">
        <v>1891.6666666666652</v>
      </c>
      <c r="E8" s="4">
        <v>1845</v>
      </c>
      <c r="F8" s="4">
        <v>2005</v>
      </c>
      <c r="G8" s="4">
        <v>1832.1428571428551</v>
      </c>
      <c r="H8" s="4">
        <v>1616.6666666666652</v>
      </c>
      <c r="I8" s="4">
        <v>1775</v>
      </c>
      <c r="J8" s="4">
        <v>1780</v>
      </c>
      <c r="K8" s="18">
        <v>1783.7380000000001</v>
      </c>
      <c r="L8" s="4">
        <v>1965.2557332946899</v>
      </c>
      <c r="M8" s="4">
        <v>2265.7557332946899</v>
      </c>
      <c r="N8" s="4">
        <v>2565.2557332946899</v>
      </c>
      <c r="O8" s="5">
        <v>2228.5714285714298</v>
      </c>
      <c r="P8" s="4">
        <v>1933.3333333333333</v>
      </c>
      <c r="Q8" s="6">
        <v>2128.5714285714284</v>
      </c>
      <c r="R8" s="5">
        <v>2133.3333333333298</v>
      </c>
      <c r="S8" s="5">
        <v>2175</v>
      </c>
      <c r="T8" s="23">
        <v>2189</v>
      </c>
      <c r="U8" s="8">
        <v>2244.4444444444398</v>
      </c>
      <c r="V8" s="5">
        <v>2177.7777777777801</v>
      </c>
      <c r="W8" s="51">
        <v>2187.5</v>
      </c>
      <c r="X8" s="7">
        <v>2000</v>
      </c>
      <c r="Y8" s="11">
        <v>2150</v>
      </c>
      <c r="Z8" s="5">
        <v>1822.2222222222222</v>
      </c>
      <c r="AA8" s="6">
        <v>1962.5</v>
      </c>
      <c r="AB8" s="5">
        <v>1840</v>
      </c>
      <c r="AC8" s="5">
        <v>1916.6666666666667</v>
      </c>
      <c r="AD8" s="12">
        <v>1950</v>
      </c>
      <c r="AE8" s="7">
        <v>1933.3333333333335</v>
      </c>
      <c r="AF8" s="19">
        <v>1950</v>
      </c>
      <c r="AG8" s="19">
        <v>2000</v>
      </c>
      <c r="AH8" s="6">
        <v>2133.3333333333298</v>
      </c>
      <c r="AI8" s="19">
        <v>2150</v>
      </c>
      <c r="AJ8" s="6">
        <v>2125</v>
      </c>
      <c r="AK8" s="19">
        <v>2150</v>
      </c>
      <c r="AL8" s="6">
        <v>2255</v>
      </c>
      <c r="AM8" s="6">
        <v>1950.3150000000001</v>
      </c>
      <c r="AN8" s="6">
        <v>1925.5</v>
      </c>
      <c r="AO8" s="26">
        <v>1900</v>
      </c>
      <c r="AP8" s="20">
        <v>1900</v>
      </c>
      <c r="AQ8" s="6">
        <v>1816.6666666666699</v>
      </c>
      <c r="AR8" s="20">
        <v>1800</v>
      </c>
      <c r="AS8" s="20">
        <v>1800</v>
      </c>
      <c r="AT8" s="20">
        <v>1830</v>
      </c>
      <c r="AU8" s="20">
        <v>1820</v>
      </c>
      <c r="AV8" s="20">
        <v>1850</v>
      </c>
      <c r="AW8" s="20">
        <v>1840</v>
      </c>
      <c r="AX8" s="20">
        <v>1847</v>
      </c>
      <c r="AY8" s="20">
        <v>1850</v>
      </c>
      <c r="AZ8" s="20">
        <v>1870</v>
      </c>
      <c r="BA8" s="4">
        <v>1822.2222222222199</v>
      </c>
      <c r="BB8" s="20">
        <v>1900</v>
      </c>
      <c r="BC8" s="20">
        <v>1920</v>
      </c>
      <c r="BD8" s="20">
        <v>1943</v>
      </c>
      <c r="BE8" s="20">
        <v>1970</v>
      </c>
      <c r="BF8" s="20">
        <v>1970</v>
      </c>
      <c r="BG8" s="20">
        <v>2250.23</v>
      </c>
      <c r="BH8" s="20">
        <v>2250.86</v>
      </c>
      <c r="BI8" s="20">
        <v>2215.65</v>
      </c>
      <c r="BJ8" s="20">
        <v>2240</v>
      </c>
      <c r="BK8" s="19">
        <v>2200.1</v>
      </c>
      <c r="BL8" s="20">
        <v>2258.4899999999998</v>
      </c>
      <c r="BM8" s="20">
        <v>2300.8000000000002</v>
      </c>
      <c r="BN8" s="20">
        <v>2358.6</v>
      </c>
      <c r="BO8" s="20">
        <v>2386.42</v>
      </c>
      <c r="BP8" s="20">
        <v>2400.67</v>
      </c>
      <c r="BQ8" s="20">
        <v>2450.12</v>
      </c>
      <c r="BR8" s="20">
        <v>2500.4699999999998</v>
      </c>
      <c r="BS8" s="20">
        <v>2510.3200000000002</v>
      </c>
      <c r="BT8" s="45">
        <f t="shared" si="0"/>
        <v>11.558374032876646</v>
      </c>
      <c r="BU8" s="45">
        <f t="shared" si="1"/>
        <v>0.39392594192293306</v>
      </c>
    </row>
    <row r="9" spans="1:73" ht="15" customHeight="1" x14ac:dyDescent="0.3">
      <c r="A9" t="s">
        <v>14</v>
      </c>
      <c r="B9" s="3" t="s">
        <v>6</v>
      </c>
      <c r="C9" s="4">
        <v>300</v>
      </c>
      <c r="D9" s="4">
        <v>300</v>
      </c>
      <c r="E9" s="4">
        <v>300</v>
      </c>
      <c r="F9" s="4">
        <v>500</v>
      </c>
      <c r="G9" s="4">
        <v>425</v>
      </c>
      <c r="H9" s="4">
        <v>350</v>
      </c>
      <c r="I9" s="4">
        <v>350</v>
      </c>
      <c r="J9" s="4">
        <v>350</v>
      </c>
      <c r="K9" s="4">
        <v>425</v>
      </c>
      <c r="L9" s="4">
        <v>392.38601646241648</v>
      </c>
      <c r="M9" s="4">
        <v>450</v>
      </c>
      <c r="N9" s="4">
        <v>600</v>
      </c>
      <c r="O9" s="5">
        <v>500</v>
      </c>
      <c r="P9" s="4">
        <v>485</v>
      </c>
      <c r="Q9" s="6">
        <v>500</v>
      </c>
      <c r="R9" s="12">
        <v>520</v>
      </c>
      <c r="S9" s="5">
        <v>525.76</v>
      </c>
      <c r="T9" s="10">
        <v>500</v>
      </c>
      <c r="U9" s="8">
        <v>525</v>
      </c>
      <c r="V9" s="5">
        <v>500</v>
      </c>
      <c r="W9" s="51">
        <v>510</v>
      </c>
      <c r="X9" s="10">
        <v>485</v>
      </c>
      <c r="Y9" s="11">
        <v>450</v>
      </c>
      <c r="Z9" s="5">
        <v>400</v>
      </c>
      <c r="AA9" s="6">
        <v>450</v>
      </c>
      <c r="AB9" s="5">
        <v>385</v>
      </c>
      <c r="AC9" s="12">
        <v>355</v>
      </c>
      <c r="AD9" s="12">
        <v>370</v>
      </c>
      <c r="AE9" s="7">
        <v>362.5</v>
      </c>
      <c r="AF9" s="25">
        <v>360</v>
      </c>
      <c r="AG9" s="12">
        <v>360</v>
      </c>
      <c r="AH9" s="6">
        <v>375</v>
      </c>
      <c r="AI9" s="6">
        <v>370</v>
      </c>
      <c r="AJ9" s="6">
        <v>350</v>
      </c>
      <c r="AK9" s="20">
        <v>350</v>
      </c>
      <c r="AL9" s="6">
        <v>475</v>
      </c>
      <c r="AM9" s="6">
        <v>425</v>
      </c>
      <c r="AN9" s="6">
        <v>466.66666666666703</v>
      </c>
      <c r="AO9" s="26">
        <v>483.33333333333297</v>
      </c>
      <c r="AP9" s="20">
        <v>485</v>
      </c>
      <c r="AQ9" s="6">
        <v>475</v>
      </c>
      <c r="AR9" s="20">
        <v>476</v>
      </c>
      <c r="AS9" s="20">
        <v>475</v>
      </c>
      <c r="AT9" s="20">
        <v>477</v>
      </c>
      <c r="AU9" s="20">
        <v>473</v>
      </c>
      <c r="AV9" s="20">
        <v>475</v>
      </c>
      <c r="AW9" s="20">
        <v>477</v>
      </c>
      <c r="AX9" s="20">
        <v>480</v>
      </c>
      <c r="AY9" s="20">
        <v>480</v>
      </c>
      <c r="AZ9" s="20">
        <v>483</v>
      </c>
      <c r="BA9" s="4">
        <v>450</v>
      </c>
      <c r="BB9" s="20">
        <v>520</v>
      </c>
      <c r="BC9" s="20">
        <v>518</v>
      </c>
      <c r="BD9" s="20">
        <v>522</v>
      </c>
      <c r="BE9" s="20">
        <v>534.1</v>
      </c>
      <c r="BF9" s="20">
        <v>600</v>
      </c>
      <c r="BG9" s="20">
        <v>620.89</v>
      </c>
      <c r="BH9" s="20">
        <v>657.41</v>
      </c>
      <c r="BI9" s="20">
        <v>670.05</v>
      </c>
      <c r="BJ9" s="20">
        <v>687</v>
      </c>
      <c r="BK9" s="20">
        <v>670.48</v>
      </c>
      <c r="BL9" s="20">
        <v>685.1</v>
      </c>
      <c r="BM9" s="20">
        <v>697.2</v>
      </c>
      <c r="BN9" s="20">
        <v>700.5</v>
      </c>
      <c r="BO9" s="20">
        <v>690.5</v>
      </c>
      <c r="BP9" s="20">
        <v>705.06</v>
      </c>
      <c r="BQ9" s="20">
        <v>700.16</v>
      </c>
      <c r="BR9" s="19">
        <v>706.21</v>
      </c>
      <c r="BS9" s="20">
        <v>720.3</v>
      </c>
      <c r="BT9" s="45">
        <f t="shared" si="0"/>
        <v>16.010887596836795</v>
      </c>
      <c r="BU9" s="45">
        <f t="shared" si="1"/>
        <v>1.9951572478441142</v>
      </c>
    </row>
    <row r="10" spans="1:73" ht="15" customHeight="1" x14ac:dyDescent="0.3">
      <c r="A10" t="s">
        <v>15</v>
      </c>
      <c r="B10" s="3" t="s">
        <v>6</v>
      </c>
      <c r="C10" s="18">
        <v>100.65</v>
      </c>
      <c r="D10" s="18">
        <v>106.407365</v>
      </c>
      <c r="E10" s="18">
        <v>102.1663204665</v>
      </c>
      <c r="F10" s="18">
        <v>111.72773325</v>
      </c>
      <c r="G10" s="18">
        <v>108.70200000000001</v>
      </c>
      <c r="H10" s="18">
        <v>117.3141199125</v>
      </c>
      <c r="I10" s="4">
        <v>114.13710000000002</v>
      </c>
      <c r="J10" s="4">
        <v>123.17982590812501</v>
      </c>
      <c r="K10" s="18">
        <v>114.91995420000001</v>
      </c>
      <c r="L10" s="4">
        <v>110.33962610382001</v>
      </c>
      <c r="M10" s="18">
        <v>120.66595191</v>
      </c>
      <c r="N10" s="18">
        <v>126.69924950550001</v>
      </c>
      <c r="O10" s="37">
        <v>117.17</v>
      </c>
      <c r="P10" s="22">
        <v>117.89</v>
      </c>
      <c r="Q10" s="20">
        <v>136.15</v>
      </c>
      <c r="R10" s="12">
        <v>137</v>
      </c>
      <c r="S10" s="12">
        <v>150</v>
      </c>
      <c r="T10" s="19">
        <v>143.5</v>
      </c>
      <c r="U10" s="32">
        <v>143</v>
      </c>
      <c r="V10" s="12">
        <v>145</v>
      </c>
      <c r="W10" s="50">
        <v>151.32</v>
      </c>
      <c r="X10" s="23">
        <v>150</v>
      </c>
      <c r="Y10" s="19">
        <v>145.61081164500629</v>
      </c>
      <c r="Z10" s="5">
        <v>150</v>
      </c>
      <c r="AA10" s="20">
        <v>152</v>
      </c>
      <c r="AB10" s="20">
        <v>152</v>
      </c>
      <c r="AC10" s="50">
        <v>150</v>
      </c>
      <c r="AD10" s="12">
        <v>140</v>
      </c>
      <c r="AE10" s="12">
        <v>144.5</v>
      </c>
      <c r="AF10" s="5">
        <v>145</v>
      </c>
      <c r="AG10" s="12">
        <v>150</v>
      </c>
      <c r="AH10" s="12">
        <v>150</v>
      </c>
      <c r="AI10" s="12">
        <v>140</v>
      </c>
      <c r="AJ10" s="20">
        <v>100</v>
      </c>
      <c r="AK10" s="20">
        <v>110</v>
      </c>
      <c r="AL10" s="6">
        <v>115</v>
      </c>
      <c r="AM10" s="6">
        <v>112.59</v>
      </c>
      <c r="AN10" s="6">
        <v>120</v>
      </c>
      <c r="AO10" s="6">
        <v>120</v>
      </c>
      <c r="AP10" s="29">
        <v>125</v>
      </c>
      <c r="AQ10" s="29">
        <v>125</v>
      </c>
      <c r="AR10" s="20">
        <v>120</v>
      </c>
      <c r="AS10" s="20">
        <v>130</v>
      </c>
      <c r="AT10" s="20">
        <v>135</v>
      </c>
      <c r="AU10" s="20">
        <v>135</v>
      </c>
      <c r="AV10" s="20">
        <v>132</v>
      </c>
      <c r="AW10" s="20">
        <v>132</v>
      </c>
      <c r="AX10" s="20">
        <v>135</v>
      </c>
      <c r="AY10" s="20">
        <v>135</v>
      </c>
      <c r="AZ10" s="20">
        <v>135</v>
      </c>
      <c r="BA10" s="22">
        <v>130</v>
      </c>
      <c r="BB10" s="22">
        <v>130</v>
      </c>
      <c r="BC10" s="22">
        <v>134</v>
      </c>
      <c r="BD10" s="22">
        <v>139</v>
      </c>
      <c r="BE10" s="22">
        <v>139</v>
      </c>
      <c r="BF10" s="22">
        <v>194.95</v>
      </c>
      <c r="BG10" s="22">
        <v>200.48</v>
      </c>
      <c r="BH10" s="22">
        <v>225.21</v>
      </c>
      <c r="BI10" s="22">
        <v>229.1</v>
      </c>
      <c r="BJ10" s="22">
        <v>240.73</v>
      </c>
      <c r="BK10" s="22">
        <v>245.1</v>
      </c>
      <c r="BL10" s="22">
        <v>240.55</v>
      </c>
      <c r="BM10" s="22">
        <v>250.3</v>
      </c>
      <c r="BN10" s="22">
        <v>260.14</v>
      </c>
      <c r="BO10" s="22">
        <v>263.85000000000002</v>
      </c>
      <c r="BP10" s="22">
        <v>268.22000000000003</v>
      </c>
      <c r="BQ10" s="22">
        <v>260.32</v>
      </c>
      <c r="BR10" s="22">
        <v>270.64</v>
      </c>
      <c r="BS10" s="22">
        <v>265.45</v>
      </c>
      <c r="BT10" s="45">
        <f t="shared" si="0"/>
        <v>32.407222665602553</v>
      </c>
      <c r="BU10" s="45">
        <f t="shared" si="1"/>
        <v>-1.917676618386047</v>
      </c>
    </row>
    <row r="11" spans="1:73" ht="15" customHeight="1" x14ac:dyDescent="0.3">
      <c r="A11" t="s">
        <v>16</v>
      </c>
      <c r="B11" s="3" t="s">
        <v>6</v>
      </c>
      <c r="C11" s="4">
        <v>1500</v>
      </c>
      <c r="D11" s="4">
        <v>1500</v>
      </c>
      <c r="E11" s="4">
        <v>1500</v>
      </c>
      <c r="F11" s="4">
        <v>1500</v>
      </c>
      <c r="G11" s="4">
        <v>1375</v>
      </c>
      <c r="H11" s="4">
        <v>1500</v>
      </c>
      <c r="I11" s="4">
        <v>1350</v>
      </c>
      <c r="J11" s="4">
        <v>1425</v>
      </c>
      <c r="K11" s="4">
        <v>1587.5</v>
      </c>
      <c r="L11" s="4">
        <v>1658.3333333333301</v>
      </c>
      <c r="M11" s="4">
        <v>1865.8333333333301</v>
      </c>
      <c r="N11" s="4">
        <v>2216.6666666666601</v>
      </c>
      <c r="O11" s="5">
        <v>1750.89</v>
      </c>
      <c r="P11" s="4">
        <v>1700</v>
      </c>
      <c r="Q11" s="6">
        <v>1500.77</v>
      </c>
      <c r="R11" s="5">
        <v>1650</v>
      </c>
      <c r="S11" s="5">
        <v>1650</v>
      </c>
      <c r="T11" s="10">
        <v>1655</v>
      </c>
      <c r="U11" s="8">
        <v>1627.7777777777701</v>
      </c>
      <c r="V11" s="5">
        <v>1537.5</v>
      </c>
      <c r="W11" s="51">
        <v>1560</v>
      </c>
      <c r="X11" s="10">
        <v>1410</v>
      </c>
      <c r="Y11" s="11">
        <v>1345.7142857142901</v>
      </c>
      <c r="Z11" s="5">
        <v>1833.3333333333301</v>
      </c>
      <c r="AA11" s="6">
        <v>1877.7777777777701</v>
      </c>
      <c r="AB11" s="5">
        <v>1183.3333333333301</v>
      </c>
      <c r="AC11" s="5">
        <v>1050</v>
      </c>
      <c r="AD11" s="5">
        <v>1120</v>
      </c>
      <c r="AE11" s="7">
        <v>1200.8</v>
      </c>
      <c r="AF11" s="5">
        <v>1200</v>
      </c>
      <c r="AG11" s="12">
        <v>1200</v>
      </c>
      <c r="AH11" s="6">
        <v>1270.6666666666599</v>
      </c>
      <c r="AI11" s="6">
        <v>1270</v>
      </c>
      <c r="AJ11" s="6">
        <v>1050</v>
      </c>
      <c r="AK11" s="20">
        <v>1100</v>
      </c>
      <c r="AL11" s="6">
        <v>970</v>
      </c>
      <c r="AM11" s="6">
        <v>985.71428571428999</v>
      </c>
      <c r="AN11" s="6">
        <v>960</v>
      </c>
      <c r="AO11" s="26">
        <v>935.71428571428601</v>
      </c>
      <c r="AP11" s="29">
        <v>938</v>
      </c>
      <c r="AQ11" s="6">
        <v>960</v>
      </c>
      <c r="AR11" s="20">
        <v>960</v>
      </c>
      <c r="AS11" s="20">
        <v>945</v>
      </c>
      <c r="AT11" s="20">
        <v>947</v>
      </c>
      <c r="AU11" s="20">
        <v>945</v>
      </c>
      <c r="AV11" s="20">
        <v>946</v>
      </c>
      <c r="AW11" s="20">
        <v>947</v>
      </c>
      <c r="AX11" s="20">
        <v>950</v>
      </c>
      <c r="AY11" s="20">
        <v>970</v>
      </c>
      <c r="AZ11" s="20">
        <v>970</v>
      </c>
      <c r="BA11" s="4">
        <v>950</v>
      </c>
      <c r="BB11" s="22">
        <v>1000</v>
      </c>
      <c r="BC11" s="22">
        <v>1000</v>
      </c>
      <c r="BD11" s="22">
        <v>1090</v>
      </c>
      <c r="BE11" s="22">
        <v>1150.7</v>
      </c>
      <c r="BF11" s="22">
        <v>1300</v>
      </c>
      <c r="BG11" s="22">
        <v>1373.41</v>
      </c>
      <c r="BH11" s="22">
        <v>1400.33</v>
      </c>
      <c r="BI11" s="22">
        <v>1355.1</v>
      </c>
      <c r="BJ11" s="22">
        <v>1435.2</v>
      </c>
      <c r="BK11" s="22">
        <v>1464.27</v>
      </c>
      <c r="BL11" s="22">
        <v>1450.1</v>
      </c>
      <c r="BM11" s="22">
        <v>1480.95</v>
      </c>
      <c r="BN11" s="22">
        <v>1500</v>
      </c>
      <c r="BO11" s="22">
        <v>1500</v>
      </c>
      <c r="BP11" s="22">
        <v>1550.39</v>
      </c>
      <c r="BQ11" s="22">
        <v>1600.2</v>
      </c>
      <c r="BR11" s="22">
        <v>1650.32</v>
      </c>
      <c r="BS11" s="22">
        <v>1692.03</v>
      </c>
      <c r="BT11" s="45">
        <f t="shared" si="0"/>
        <v>23.19919033646179</v>
      </c>
      <c r="BU11" s="45">
        <f t="shared" si="1"/>
        <v>2.5273886276600925</v>
      </c>
    </row>
    <row r="12" spans="1:73" ht="15" customHeight="1" x14ac:dyDescent="0.3">
      <c r="A12" t="s">
        <v>17</v>
      </c>
      <c r="B12" s="3" t="s">
        <v>6</v>
      </c>
      <c r="C12" s="4">
        <v>2000</v>
      </c>
      <c r="D12" s="4">
        <v>1550</v>
      </c>
      <c r="E12" s="4">
        <v>1525</v>
      </c>
      <c r="F12" s="4">
        <v>1550</v>
      </c>
      <c r="G12" s="4">
        <v>2000</v>
      </c>
      <c r="H12" s="4">
        <v>1625</v>
      </c>
      <c r="I12" s="4">
        <v>1500</v>
      </c>
      <c r="J12" s="4">
        <v>1550</v>
      </c>
      <c r="K12" s="4">
        <v>1550</v>
      </c>
      <c r="L12" s="4">
        <v>1513.2115560750001</v>
      </c>
      <c r="M12" s="4">
        <v>1513.2115560750001</v>
      </c>
      <c r="N12" s="4">
        <v>2000</v>
      </c>
      <c r="O12" s="5">
        <v>1833.3333333333301</v>
      </c>
      <c r="P12" s="4">
        <v>1633.3333333333301</v>
      </c>
      <c r="Q12" s="6">
        <v>1625</v>
      </c>
      <c r="R12" s="5">
        <v>1666.6666666666699</v>
      </c>
      <c r="S12" s="5">
        <v>1580</v>
      </c>
      <c r="T12" s="10">
        <v>1550</v>
      </c>
      <c r="U12" s="8">
        <v>1583.3333333333301</v>
      </c>
      <c r="V12" s="5">
        <v>1450</v>
      </c>
      <c r="W12" s="51">
        <v>1457.1428571428501</v>
      </c>
      <c r="X12" s="10">
        <v>1425</v>
      </c>
      <c r="Y12" s="11">
        <v>1650</v>
      </c>
      <c r="Z12" s="5">
        <v>1571.42857142857</v>
      </c>
      <c r="AA12" s="6">
        <v>1651.22657142857</v>
      </c>
      <c r="AB12" s="5">
        <v>1521.6666666666699</v>
      </c>
      <c r="AC12" s="5">
        <v>1520</v>
      </c>
      <c r="AD12" s="5">
        <v>1500</v>
      </c>
      <c r="AE12" s="5">
        <v>1548.22330952381</v>
      </c>
      <c r="AF12" s="19">
        <v>1549</v>
      </c>
      <c r="AG12" s="12">
        <v>1545</v>
      </c>
      <c r="AH12" s="6">
        <v>1550</v>
      </c>
      <c r="AI12" s="6">
        <v>1555</v>
      </c>
      <c r="AJ12" s="6">
        <v>1558.3333333333301</v>
      </c>
      <c r="AK12" s="20">
        <v>1560</v>
      </c>
      <c r="AL12" s="6">
        <v>1485.7142857142801</v>
      </c>
      <c r="AM12" s="6">
        <v>1421.42857142857</v>
      </c>
      <c r="AN12" s="6">
        <v>1466.66</v>
      </c>
      <c r="AO12" s="26">
        <v>1501.42857142857</v>
      </c>
      <c r="AP12" s="20">
        <v>1500</v>
      </c>
      <c r="AQ12" s="6">
        <v>1780.87</v>
      </c>
      <c r="AR12" s="20">
        <v>1800</v>
      </c>
      <c r="AS12" s="20">
        <v>1790</v>
      </c>
      <c r="AT12" s="20">
        <v>1800</v>
      </c>
      <c r="AU12" s="20">
        <v>1800</v>
      </c>
      <c r="AV12" s="20">
        <v>1850</v>
      </c>
      <c r="AW12" s="20">
        <v>1850</v>
      </c>
      <c r="AX12" s="20">
        <v>1890</v>
      </c>
      <c r="AY12" s="20">
        <v>1890</v>
      </c>
      <c r="AZ12" s="20">
        <v>1890</v>
      </c>
      <c r="BA12" s="4">
        <v>1820</v>
      </c>
      <c r="BB12" s="22">
        <v>1975</v>
      </c>
      <c r="BC12" s="22">
        <v>1980</v>
      </c>
      <c r="BD12" s="22">
        <v>1975</v>
      </c>
      <c r="BE12" s="22">
        <v>2000</v>
      </c>
      <c r="BF12" s="22">
        <v>2000</v>
      </c>
      <c r="BG12" s="22">
        <v>2150.3000000000002</v>
      </c>
      <c r="BH12" s="22">
        <v>2261.31</v>
      </c>
      <c r="BI12" s="22">
        <v>2294.23</v>
      </c>
      <c r="BJ12" s="22">
        <v>2300.35</v>
      </c>
      <c r="BK12" s="22">
        <v>2250.4499999999998</v>
      </c>
      <c r="BL12" s="22">
        <v>2280.33</v>
      </c>
      <c r="BM12" s="22">
        <v>2300.6</v>
      </c>
      <c r="BN12" s="22">
        <v>2400</v>
      </c>
      <c r="BO12" s="22">
        <v>2450.6</v>
      </c>
      <c r="BP12" s="22">
        <v>2487.5500000000002</v>
      </c>
      <c r="BQ12" s="22">
        <v>2500.12</v>
      </c>
      <c r="BR12" s="22">
        <v>2550.46</v>
      </c>
      <c r="BS12" s="22">
        <v>2560.71</v>
      </c>
      <c r="BT12" s="45">
        <f t="shared" si="0"/>
        <v>19.08617402222945</v>
      </c>
      <c r="BU12" s="45">
        <f t="shared" si="1"/>
        <v>0.40188828681884836</v>
      </c>
    </row>
    <row r="13" spans="1:73" ht="15" customHeight="1" x14ac:dyDescent="0.3">
      <c r="A13" t="s">
        <v>18</v>
      </c>
      <c r="B13" s="3" t="s">
        <v>6</v>
      </c>
      <c r="C13" s="18">
        <v>370.25</v>
      </c>
      <c r="D13" s="18">
        <v>371.02752499999997</v>
      </c>
      <c r="E13" s="18">
        <v>371.80668280249995</v>
      </c>
      <c r="F13" s="18">
        <v>372.58747683638518</v>
      </c>
      <c r="G13" s="18">
        <v>373.36991053774159</v>
      </c>
      <c r="H13" s="18">
        <v>374.15398734987082</v>
      </c>
      <c r="I13" s="18">
        <v>374.93971072330555</v>
      </c>
      <c r="J13" s="18">
        <v>375.72708411582448</v>
      </c>
      <c r="K13" s="4">
        <v>335.94200070888752</v>
      </c>
      <c r="L13" s="4">
        <v>375.06813541112399</v>
      </c>
      <c r="M13" s="18">
        <v>375.85577849548736</v>
      </c>
      <c r="N13" s="18">
        <v>406.64507563032799</v>
      </c>
      <c r="O13" s="39">
        <v>350</v>
      </c>
      <c r="P13" s="22">
        <v>350</v>
      </c>
      <c r="Q13" s="20">
        <v>365.34</v>
      </c>
      <c r="R13" s="12">
        <v>366</v>
      </c>
      <c r="S13" s="20">
        <v>350.3</v>
      </c>
      <c r="T13" s="23">
        <v>350.5</v>
      </c>
      <c r="U13" s="32">
        <v>350</v>
      </c>
      <c r="V13" s="12">
        <v>340.55</v>
      </c>
      <c r="W13" s="50">
        <v>341.02</v>
      </c>
      <c r="X13" s="22">
        <v>340</v>
      </c>
      <c r="Y13" s="10">
        <v>348.23614678263897</v>
      </c>
      <c r="Z13" s="10">
        <v>390.23614678263903</v>
      </c>
      <c r="AA13" s="20">
        <v>400</v>
      </c>
      <c r="AB13" s="20">
        <v>400</v>
      </c>
      <c r="AC13" s="5">
        <v>395.32</v>
      </c>
      <c r="AD13" s="12">
        <v>400</v>
      </c>
      <c r="AE13" s="12">
        <v>398.83</v>
      </c>
      <c r="AF13" s="24">
        <v>400</v>
      </c>
      <c r="AG13" s="24">
        <v>400</v>
      </c>
      <c r="AH13" s="6">
        <v>420</v>
      </c>
      <c r="AI13" s="6">
        <v>415</v>
      </c>
      <c r="AJ13" s="20">
        <v>400</v>
      </c>
      <c r="AK13" s="20">
        <v>400</v>
      </c>
      <c r="AL13" s="20">
        <v>400</v>
      </c>
      <c r="AM13" s="20">
        <v>389.75</v>
      </c>
      <c r="AN13" s="19">
        <v>401.71818181818179</v>
      </c>
      <c r="AO13" s="6">
        <v>395.68884412330397</v>
      </c>
      <c r="AP13" s="20">
        <v>395</v>
      </c>
      <c r="AQ13" s="20">
        <v>395</v>
      </c>
      <c r="AR13" s="20">
        <v>392</v>
      </c>
      <c r="AS13" s="20">
        <v>396</v>
      </c>
      <c r="AT13" s="20">
        <v>395</v>
      </c>
      <c r="AU13" s="20">
        <v>194</v>
      </c>
      <c r="AV13" s="20">
        <v>195</v>
      </c>
      <c r="AW13" s="20">
        <v>196</v>
      </c>
      <c r="AX13" s="20">
        <v>199</v>
      </c>
      <c r="AY13" s="20">
        <v>200</v>
      </c>
      <c r="AZ13" s="20">
        <v>200</v>
      </c>
      <c r="BA13" s="20">
        <v>200.5</v>
      </c>
      <c r="BB13" s="20">
        <v>250</v>
      </c>
      <c r="BC13" s="20">
        <v>255</v>
      </c>
      <c r="BD13" s="20">
        <v>258</v>
      </c>
      <c r="BE13" s="20">
        <v>267.60000000000002</v>
      </c>
      <c r="BF13" s="20">
        <v>300</v>
      </c>
      <c r="BG13" s="20">
        <v>350.46</v>
      </c>
      <c r="BH13" s="20">
        <v>386.12</v>
      </c>
      <c r="BI13" s="20">
        <v>394.16</v>
      </c>
      <c r="BJ13" s="20">
        <v>400.6</v>
      </c>
      <c r="BK13" s="20">
        <v>400</v>
      </c>
      <c r="BL13" s="20">
        <v>405.6</v>
      </c>
      <c r="BM13" s="20">
        <v>436.18</v>
      </c>
      <c r="BN13" s="20">
        <v>476.25</v>
      </c>
      <c r="BO13" s="20">
        <v>483.25</v>
      </c>
      <c r="BP13" s="20">
        <v>495.2</v>
      </c>
      <c r="BQ13" s="20">
        <v>490.55</v>
      </c>
      <c r="BR13" s="20">
        <v>500.84</v>
      </c>
      <c r="BS13" s="20">
        <v>512.07000000000005</v>
      </c>
      <c r="BT13" s="45">
        <f t="shared" si="0"/>
        <v>46.113679164526644</v>
      </c>
      <c r="BU13" s="45">
        <f t="shared" si="1"/>
        <v>2.2422330484785711</v>
      </c>
    </row>
    <row r="14" spans="1:73" ht="15" customHeight="1" x14ac:dyDescent="0.3">
      <c r="A14" t="s">
        <v>19</v>
      </c>
      <c r="B14" s="3" t="s">
        <v>6</v>
      </c>
      <c r="C14" s="18">
        <v>500</v>
      </c>
      <c r="D14" s="18">
        <v>501.05</v>
      </c>
      <c r="E14" s="18">
        <v>502.10220500000003</v>
      </c>
      <c r="F14" s="18">
        <v>503.15661963050002</v>
      </c>
      <c r="G14" s="18">
        <v>504.21324853172405</v>
      </c>
      <c r="H14" s="18">
        <v>505.27209635364068</v>
      </c>
      <c r="I14" s="18">
        <v>506.33316775598331</v>
      </c>
      <c r="J14" s="18">
        <v>507.39646740827089</v>
      </c>
      <c r="K14" s="18">
        <v>508.46199998982826</v>
      </c>
      <c r="L14" s="4">
        <v>681.36923696946803</v>
      </c>
      <c r="M14" s="18">
        <v>782.38011236710395</v>
      </c>
      <c r="N14" s="18">
        <v>1083.39311060307</v>
      </c>
      <c r="O14" s="37">
        <v>950.87</v>
      </c>
      <c r="P14" s="4">
        <v>890.14</v>
      </c>
      <c r="Q14" s="20">
        <v>900.45</v>
      </c>
      <c r="R14" s="5">
        <v>900</v>
      </c>
      <c r="S14" s="12">
        <v>920.22</v>
      </c>
      <c r="T14" s="19">
        <v>910.11</v>
      </c>
      <c r="U14" s="32">
        <v>905</v>
      </c>
      <c r="V14" s="12">
        <v>920.44</v>
      </c>
      <c r="W14" s="50">
        <v>933.15</v>
      </c>
      <c r="X14" s="23">
        <v>925</v>
      </c>
      <c r="Y14" s="10">
        <v>916.21003817737983</v>
      </c>
      <c r="Z14" s="10">
        <v>900.21003817738006</v>
      </c>
      <c r="AA14" s="6">
        <v>1000</v>
      </c>
      <c r="AB14" s="6">
        <v>1000</v>
      </c>
      <c r="AC14" s="5">
        <v>971.875</v>
      </c>
      <c r="AD14" s="5">
        <v>950.21456000000001</v>
      </c>
      <c r="AE14" s="7">
        <v>980.52238999999997</v>
      </c>
      <c r="AF14" s="25">
        <v>985</v>
      </c>
      <c r="AG14" s="12">
        <v>990</v>
      </c>
      <c r="AH14" s="12">
        <v>990</v>
      </c>
      <c r="AI14" s="6">
        <v>1000</v>
      </c>
      <c r="AJ14" s="6">
        <v>933.33333333333303</v>
      </c>
      <c r="AK14" s="20">
        <v>950</v>
      </c>
      <c r="AL14" s="6">
        <v>1100</v>
      </c>
      <c r="AM14" s="6">
        <v>985.32579999999996</v>
      </c>
      <c r="AN14" s="6">
        <v>1042.8571428571429</v>
      </c>
      <c r="AO14" s="26">
        <v>998</v>
      </c>
      <c r="AP14" s="29">
        <v>1000</v>
      </c>
      <c r="AQ14" s="6">
        <v>900</v>
      </c>
      <c r="AR14" s="20">
        <v>920</v>
      </c>
      <c r="AS14" s="20">
        <v>940</v>
      </c>
      <c r="AT14" s="20">
        <v>920</v>
      </c>
      <c r="AU14" s="20">
        <v>900</v>
      </c>
      <c r="AV14" s="20">
        <v>900</v>
      </c>
      <c r="AW14" s="20">
        <v>903</v>
      </c>
      <c r="AX14" s="20">
        <v>905</v>
      </c>
      <c r="AY14" s="20">
        <v>900</v>
      </c>
      <c r="AZ14" s="20">
        <v>902</v>
      </c>
      <c r="BA14" s="4">
        <v>882</v>
      </c>
      <c r="BB14" s="22">
        <v>970</v>
      </c>
      <c r="BC14" s="22">
        <v>970</v>
      </c>
      <c r="BD14" s="22">
        <v>995</v>
      </c>
      <c r="BE14" s="22">
        <v>1000</v>
      </c>
      <c r="BF14" s="22">
        <v>1200</v>
      </c>
      <c r="BG14" s="22">
        <v>1250.71</v>
      </c>
      <c r="BH14" s="22">
        <v>1270</v>
      </c>
      <c r="BI14" s="22">
        <v>1280.1099999999999</v>
      </c>
      <c r="BJ14" s="22">
        <v>1300.5999999999999</v>
      </c>
      <c r="BK14" s="22">
        <v>1330</v>
      </c>
      <c r="BL14" s="22">
        <v>1380.46</v>
      </c>
      <c r="BM14" s="22">
        <v>1400.3</v>
      </c>
      <c r="BN14" s="22">
        <v>1510.08</v>
      </c>
      <c r="BO14" s="22">
        <v>1553.58</v>
      </c>
      <c r="BP14" s="22">
        <v>1500</v>
      </c>
      <c r="BQ14" s="22">
        <v>1540.18</v>
      </c>
      <c r="BR14" s="22">
        <v>1600.07</v>
      </c>
      <c r="BS14" s="22">
        <v>1580.22</v>
      </c>
      <c r="BT14" s="45">
        <f t="shared" si="0"/>
        <v>26.345835565398851</v>
      </c>
      <c r="BU14" s="45">
        <f t="shared" si="1"/>
        <v>-1.2405707250307743</v>
      </c>
    </row>
    <row r="15" spans="1:73" ht="15" customHeight="1" x14ac:dyDescent="0.3">
      <c r="A15" t="s">
        <v>20</v>
      </c>
      <c r="B15" s="3" t="s">
        <v>6</v>
      </c>
      <c r="C15" s="10">
        <v>400.34</v>
      </c>
      <c r="D15" s="10">
        <v>401.18071399999997</v>
      </c>
      <c r="E15" s="10">
        <v>402.02319349939995</v>
      </c>
      <c r="F15" s="10">
        <v>402.86744220574866</v>
      </c>
      <c r="G15" s="10">
        <v>403.71346383438072</v>
      </c>
      <c r="H15" s="10">
        <v>404.56126210843291</v>
      </c>
      <c r="I15" s="10">
        <v>405.41084075886062</v>
      </c>
      <c r="J15" s="10">
        <v>406.26220352445421</v>
      </c>
      <c r="K15" s="10">
        <v>407.11535415185557</v>
      </c>
      <c r="L15" s="10">
        <v>481.36923696946798</v>
      </c>
      <c r="M15" s="10">
        <v>482.38011236710383</v>
      </c>
      <c r="N15" s="10">
        <v>503.393110603075</v>
      </c>
      <c r="O15" s="10">
        <v>483.393110603075</v>
      </c>
      <c r="P15" s="10">
        <v>482.55</v>
      </c>
      <c r="Q15" s="10">
        <v>500.65</v>
      </c>
      <c r="R15" s="10">
        <v>500.65</v>
      </c>
      <c r="S15" s="10">
        <v>500.98</v>
      </c>
      <c r="T15" s="10">
        <v>501.89</v>
      </c>
      <c r="U15" s="10">
        <v>500</v>
      </c>
      <c r="V15" s="10">
        <v>500.45</v>
      </c>
      <c r="W15" s="10">
        <v>502</v>
      </c>
      <c r="X15" s="10">
        <v>500</v>
      </c>
      <c r="Y15" s="10">
        <v>510</v>
      </c>
      <c r="Z15" s="10">
        <v>497.49130279301295</v>
      </c>
      <c r="AA15" s="20">
        <v>500</v>
      </c>
      <c r="AB15" s="5">
        <v>450</v>
      </c>
      <c r="AC15" s="5">
        <v>410.58</v>
      </c>
      <c r="AD15" s="12">
        <v>420</v>
      </c>
      <c r="AE15" s="5">
        <v>426.85999999999996</v>
      </c>
      <c r="AF15" s="19">
        <v>425</v>
      </c>
      <c r="AG15" s="12">
        <v>420</v>
      </c>
      <c r="AH15" s="20">
        <v>450</v>
      </c>
      <c r="AI15" s="6">
        <v>450</v>
      </c>
      <c r="AJ15" s="6">
        <v>450</v>
      </c>
      <c r="AK15" s="20">
        <v>455</v>
      </c>
      <c r="AL15" s="20">
        <v>455</v>
      </c>
      <c r="AM15" s="20">
        <v>432.03</v>
      </c>
      <c r="AN15" s="6">
        <v>450</v>
      </c>
      <c r="AO15" s="26">
        <v>445.56657622626136</v>
      </c>
      <c r="AP15" s="29">
        <v>450</v>
      </c>
      <c r="AQ15" s="29">
        <v>450</v>
      </c>
      <c r="AR15" s="29">
        <v>435</v>
      </c>
      <c r="AS15" s="29">
        <v>440</v>
      </c>
      <c r="AT15" s="29">
        <v>440</v>
      </c>
      <c r="AU15" s="29">
        <v>450</v>
      </c>
      <c r="AV15" s="29">
        <v>450</v>
      </c>
      <c r="AW15" s="29">
        <v>455</v>
      </c>
      <c r="AX15" s="29">
        <v>460</v>
      </c>
      <c r="AY15" s="29">
        <v>450</v>
      </c>
      <c r="AZ15" s="29">
        <v>455</v>
      </c>
      <c r="BA15" s="22">
        <v>450</v>
      </c>
      <c r="BB15" s="29">
        <v>490</v>
      </c>
      <c r="BC15" s="29">
        <v>500</v>
      </c>
      <c r="BD15" s="29">
        <v>540</v>
      </c>
      <c r="BE15" s="29">
        <v>550</v>
      </c>
      <c r="BF15" s="29">
        <v>550</v>
      </c>
      <c r="BG15" s="29">
        <v>600.61</v>
      </c>
      <c r="BH15" s="29">
        <v>580.47</v>
      </c>
      <c r="BI15" s="29">
        <v>600</v>
      </c>
      <c r="BJ15" s="29">
        <v>622.04999999999995</v>
      </c>
      <c r="BK15" s="29">
        <v>620.54999999999995</v>
      </c>
      <c r="BL15" s="29">
        <v>600</v>
      </c>
      <c r="BM15" s="29">
        <v>600</v>
      </c>
      <c r="BN15" s="29">
        <v>624.13</v>
      </c>
      <c r="BO15" s="29">
        <v>610.54999999999995</v>
      </c>
      <c r="BP15" s="29">
        <v>613.70000000000005</v>
      </c>
      <c r="BQ15" s="29">
        <v>600.70000000000005</v>
      </c>
      <c r="BR15" s="29">
        <v>620.86</v>
      </c>
      <c r="BS15" s="29">
        <v>627.32000000000005</v>
      </c>
      <c r="BT15" s="45">
        <f t="shared" si="0"/>
        <v>4.4471454021744616</v>
      </c>
      <c r="BU15" s="45">
        <f t="shared" si="1"/>
        <v>1.0404922204683884</v>
      </c>
    </row>
    <row r="16" spans="1:73" ht="15" customHeight="1" x14ac:dyDescent="0.3">
      <c r="A16" t="s">
        <v>21</v>
      </c>
      <c r="B16" s="3" t="s">
        <v>6</v>
      </c>
      <c r="C16" s="18">
        <v>380</v>
      </c>
      <c r="D16" s="18">
        <v>380.798</v>
      </c>
      <c r="E16" s="18">
        <v>381.59767579999999</v>
      </c>
      <c r="F16" s="18">
        <v>382.39903091918001</v>
      </c>
      <c r="G16" s="18">
        <v>381.59767579999999</v>
      </c>
      <c r="H16" s="18">
        <v>381.59767579999999</v>
      </c>
      <c r="I16" s="18">
        <v>381.59767579999999</v>
      </c>
      <c r="J16" s="18">
        <v>381.59767579999999</v>
      </c>
      <c r="K16" s="4">
        <v>444.09243832103903</v>
      </c>
      <c r="L16" s="4">
        <v>481.36923696946798</v>
      </c>
      <c r="M16" s="18">
        <v>482.38011236710383</v>
      </c>
      <c r="N16" s="18">
        <v>683.393110603075</v>
      </c>
      <c r="O16" s="39">
        <v>550.45000000000005</v>
      </c>
      <c r="P16" s="39">
        <v>550.95000000000005</v>
      </c>
      <c r="Q16" s="20">
        <v>525.54</v>
      </c>
      <c r="R16" s="12">
        <v>530</v>
      </c>
      <c r="S16" s="12">
        <v>542.89</v>
      </c>
      <c r="T16" s="19">
        <v>536.44499999999994</v>
      </c>
      <c r="U16" s="8">
        <v>550</v>
      </c>
      <c r="V16" s="12">
        <v>536.76</v>
      </c>
      <c r="W16" s="5">
        <v>520.6</v>
      </c>
      <c r="X16" s="23">
        <v>510.55</v>
      </c>
      <c r="Y16" s="12">
        <v>500</v>
      </c>
      <c r="Z16" s="12">
        <v>500</v>
      </c>
      <c r="AA16" s="20">
        <v>520</v>
      </c>
      <c r="AB16" s="20">
        <v>520</v>
      </c>
      <c r="AC16" s="12">
        <v>500.78</v>
      </c>
      <c r="AD16" s="12">
        <v>500.12353999999999</v>
      </c>
      <c r="AE16" s="5">
        <v>510.22588500000001</v>
      </c>
      <c r="AF16" s="5">
        <v>510</v>
      </c>
      <c r="AG16" s="12">
        <v>520</v>
      </c>
      <c r="AH16" s="6">
        <v>550</v>
      </c>
      <c r="AI16" s="6">
        <v>540</v>
      </c>
      <c r="AJ16" s="20">
        <v>500</v>
      </c>
      <c r="AK16" s="20">
        <v>520</v>
      </c>
      <c r="AL16" s="20">
        <v>520</v>
      </c>
      <c r="AM16" s="20">
        <v>501.29149999999998</v>
      </c>
      <c r="AN16" s="20">
        <v>500.29149999999998</v>
      </c>
      <c r="AO16" s="26">
        <v>500.79125039506226</v>
      </c>
      <c r="AP16" s="29">
        <v>500</v>
      </c>
      <c r="AQ16" s="29">
        <v>500</v>
      </c>
      <c r="AR16" s="29">
        <v>500.5</v>
      </c>
      <c r="AS16" s="29">
        <v>510</v>
      </c>
      <c r="AT16" s="29">
        <v>505</v>
      </c>
      <c r="AU16" s="29">
        <v>500</v>
      </c>
      <c r="AV16" s="29">
        <v>550</v>
      </c>
      <c r="AW16" s="29">
        <v>553</v>
      </c>
      <c r="AX16" s="29">
        <v>559</v>
      </c>
      <c r="AY16" s="29">
        <v>600</v>
      </c>
      <c r="AZ16" s="29">
        <v>607</v>
      </c>
      <c r="BA16" s="4">
        <v>600</v>
      </c>
      <c r="BB16" s="29">
        <v>640</v>
      </c>
      <c r="BC16" s="29">
        <v>640</v>
      </c>
      <c r="BD16" s="29">
        <v>647</v>
      </c>
      <c r="BE16" s="29">
        <v>679.1</v>
      </c>
      <c r="BF16" s="29">
        <v>678.5</v>
      </c>
      <c r="BG16" s="29">
        <v>723.55</v>
      </c>
      <c r="BH16" s="29">
        <v>758</v>
      </c>
      <c r="BI16" s="29">
        <v>750</v>
      </c>
      <c r="BJ16" s="29">
        <v>760.21</v>
      </c>
      <c r="BK16" s="29">
        <v>785.43</v>
      </c>
      <c r="BL16" s="29">
        <v>794.2</v>
      </c>
      <c r="BM16" s="29">
        <v>810.3</v>
      </c>
      <c r="BN16" s="29">
        <v>800</v>
      </c>
      <c r="BO16" s="29">
        <v>820.45</v>
      </c>
      <c r="BP16" s="29">
        <v>810.35</v>
      </c>
      <c r="BQ16" s="29">
        <v>804.2</v>
      </c>
      <c r="BR16" s="29">
        <v>820.36</v>
      </c>
      <c r="BS16" s="29">
        <v>810.54</v>
      </c>
      <c r="BT16" s="45">
        <f t="shared" si="0"/>
        <v>12.022666021698573</v>
      </c>
      <c r="BU16" s="45">
        <f t="shared" si="1"/>
        <v>-1.1970354478521685</v>
      </c>
    </row>
    <row r="17" spans="1:73" ht="15" customHeight="1" x14ac:dyDescent="0.3">
      <c r="A17" t="s">
        <v>22</v>
      </c>
      <c r="B17" s="3" t="s">
        <v>6</v>
      </c>
      <c r="C17" s="5">
        <v>100</v>
      </c>
      <c r="D17" s="5">
        <v>100.21</v>
      </c>
      <c r="E17" s="5">
        <v>100.420441</v>
      </c>
      <c r="F17" s="5">
        <v>100.63132392609999</v>
      </c>
      <c r="G17" s="5">
        <v>100.8426497063448</v>
      </c>
      <c r="H17" s="5">
        <v>101.05441927072812</v>
      </c>
      <c r="I17" s="5">
        <v>101.26663355119665</v>
      </c>
      <c r="J17" s="5">
        <v>101.47929348165415</v>
      </c>
      <c r="K17" s="5">
        <v>150</v>
      </c>
      <c r="L17" s="5">
        <v>150</v>
      </c>
      <c r="M17" s="5">
        <v>150</v>
      </c>
      <c r="N17" s="5">
        <v>200.25</v>
      </c>
      <c r="O17" s="5">
        <v>150</v>
      </c>
      <c r="P17" s="5">
        <v>150</v>
      </c>
      <c r="Q17" s="5">
        <v>170.56</v>
      </c>
      <c r="R17" s="5">
        <v>171</v>
      </c>
      <c r="S17" s="5">
        <v>171.99</v>
      </c>
      <c r="T17" s="5">
        <v>173</v>
      </c>
      <c r="U17" s="5">
        <v>173</v>
      </c>
      <c r="V17" s="5">
        <v>172.89</v>
      </c>
      <c r="W17" s="5">
        <v>180</v>
      </c>
      <c r="X17" s="5">
        <v>175.55</v>
      </c>
      <c r="Y17" s="5">
        <v>173.47583605177809</v>
      </c>
      <c r="Z17" s="5">
        <v>170.475836051778</v>
      </c>
      <c r="AA17" s="20">
        <v>180</v>
      </c>
      <c r="AB17" s="20">
        <v>180</v>
      </c>
      <c r="AC17" s="5">
        <v>175</v>
      </c>
      <c r="AD17" s="12">
        <v>180.23145600000001</v>
      </c>
      <c r="AE17" s="12">
        <v>177.58410355999999</v>
      </c>
      <c r="AF17" s="5">
        <v>180</v>
      </c>
      <c r="AG17" s="12">
        <v>180</v>
      </c>
      <c r="AH17" s="6">
        <v>200</v>
      </c>
      <c r="AI17" s="6">
        <v>200</v>
      </c>
      <c r="AJ17" s="20">
        <v>200</v>
      </c>
      <c r="AK17" s="20">
        <v>220</v>
      </c>
      <c r="AL17" s="6">
        <v>185</v>
      </c>
      <c r="AM17" s="6">
        <v>180.3</v>
      </c>
      <c r="AN17" s="6">
        <v>170</v>
      </c>
      <c r="AO17" s="6">
        <v>170</v>
      </c>
      <c r="AP17" s="29">
        <v>170</v>
      </c>
      <c r="AQ17" s="6">
        <v>183</v>
      </c>
      <c r="AR17" s="20">
        <v>180</v>
      </c>
      <c r="AS17" s="20">
        <v>180</v>
      </c>
      <c r="AT17" s="20">
        <v>183</v>
      </c>
      <c r="AU17" s="20">
        <v>185</v>
      </c>
      <c r="AV17" s="20">
        <v>190</v>
      </c>
      <c r="AW17" s="20">
        <v>190</v>
      </c>
      <c r="AX17" s="20">
        <v>197</v>
      </c>
      <c r="AY17" s="20">
        <v>198</v>
      </c>
      <c r="AZ17" s="20">
        <v>198</v>
      </c>
      <c r="BA17" s="22">
        <v>190</v>
      </c>
      <c r="BB17" s="22">
        <v>190</v>
      </c>
      <c r="BC17" s="22">
        <v>193</v>
      </c>
      <c r="BD17" s="22">
        <v>196</v>
      </c>
      <c r="BE17" s="22">
        <v>199.5</v>
      </c>
      <c r="BF17" s="22">
        <v>200</v>
      </c>
      <c r="BG17" s="22">
        <v>264.29000000000002</v>
      </c>
      <c r="BH17" s="22">
        <v>270.45</v>
      </c>
      <c r="BI17" s="22">
        <v>280.10000000000002</v>
      </c>
      <c r="BJ17" s="22">
        <v>293.24</v>
      </c>
      <c r="BK17" s="22">
        <v>290.77</v>
      </c>
      <c r="BL17" s="22">
        <v>297.23</v>
      </c>
      <c r="BM17" s="22">
        <v>320.14999999999998</v>
      </c>
      <c r="BN17" s="22">
        <v>315.60000000000002</v>
      </c>
      <c r="BO17" s="22">
        <v>320.39999999999998</v>
      </c>
      <c r="BP17" s="22">
        <v>365.34</v>
      </c>
      <c r="BQ17" s="22">
        <v>362.4</v>
      </c>
      <c r="BR17" s="22">
        <v>387.42</v>
      </c>
      <c r="BS17" s="22">
        <v>380.76</v>
      </c>
      <c r="BT17" s="45">
        <f t="shared" si="0"/>
        <v>44.069015097052464</v>
      </c>
      <c r="BU17" s="45">
        <f t="shared" si="1"/>
        <v>-1.7190645810748089</v>
      </c>
    </row>
    <row r="18" spans="1:73" ht="15" customHeight="1" x14ac:dyDescent="0.3">
      <c r="A18" t="s">
        <v>23</v>
      </c>
      <c r="B18" s="3" t="s">
        <v>6</v>
      </c>
      <c r="C18" s="10">
        <v>400</v>
      </c>
      <c r="D18" s="10">
        <v>400</v>
      </c>
      <c r="E18" s="10">
        <v>400</v>
      </c>
      <c r="F18" s="10">
        <v>400</v>
      </c>
      <c r="G18" s="10">
        <v>400</v>
      </c>
      <c r="H18" s="10">
        <v>400</v>
      </c>
      <c r="I18" s="10">
        <v>400</v>
      </c>
      <c r="J18" s="10">
        <v>400</v>
      </c>
      <c r="K18" s="10">
        <v>444.48801882354849</v>
      </c>
      <c r="L18" s="10">
        <v>496.23940661638602</v>
      </c>
      <c r="M18" s="10">
        <v>497.28150937028045</v>
      </c>
      <c r="N18" s="10">
        <v>598.32580053995798</v>
      </c>
      <c r="O18" s="10">
        <v>450.745</v>
      </c>
      <c r="P18" s="10">
        <v>450.85500000000002</v>
      </c>
      <c r="Q18" s="10">
        <v>456.65</v>
      </c>
      <c r="R18" s="10">
        <v>457</v>
      </c>
      <c r="S18" s="10">
        <v>490.76</v>
      </c>
      <c r="T18" s="10">
        <v>495</v>
      </c>
      <c r="U18" s="10">
        <v>495</v>
      </c>
      <c r="V18" s="10">
        <v>480.43</v>
      </c>
      <c r="W18" s="10">
        <v>475.25</v>
      </c>
      <c r="X18" s="10">
        <v>455</v>
      </c>
      <c r="Y18" s="10">
        <v>475.3547711824541</v>
      </c>
      <c r="Z18" s="12">
        <v>500</v>
      </c>
      <c r="AA18" s="20">
        <v>530</v>
      </c>
      <c r="AB18" s="20">
        <v>530</v>
      </c>
      <c r="AC18" s="5">
        <v>427.5</v>
      </c>
      <c r="AD18" s="5">
        <v>450.52415999999999</v>
      </c>
      <c r="AE18" s="7">
        <v>460.76</v>
      </c>
      <c r="AF18" s="7">
        <v>460</v>
      </c>
      <c r="AG18" s="12">
        <v>460</v>
      </c>
      <c r="AH18" s="20">
        <v>465</v>
      </c>
      <c r="AI18" s="12">
        <v>465</v>
      </c>
      <c r="AJ18" s="20">
        <v>450</v>
      </c>
      <c r="AK18" s="20">
        <v>450</v>
      </c>
      <c r="AL18" s="20">
        <v>450</v>
      </c>
      <c r="AM18" s="20">
        <v>422.55</v>
      </c>
      <c r="AN18" s="20">
        <v>450</v>
      </c>
      <c r="AO18" s="26">
        <v>440.65737652544038</v>
      </c>
      <c r="AP18" s="29">
        <v>440</v>
      </c>
      <c r="AQ18" s="29">
        <v>440</v>
      </c>
      <c r="AR18" s="20">
        <v>445</v>
      </c>
      <c r="AS18" s="20">
        <v>450</v>
      </c>
      <c r="AT18" s="20">
        <v>435</v>
      </c>
      <c r="AU18" s="20">
        <v>440</v>
      </c>
      <c r="AV18" s="20">
        <v>450</v>
      </c>
      <c r="AW18" s="20">
        <v>452</v>
      </c>
      <c r="AX18" s="20">
        <v>459</v>
      </c>
      <c r="AY18" s="20">
        <v>500</v>
      </c>
      <c r="AZ18" s="20">
        <v>503</v>
      </c>
      <c r="BA18" s="22">
        <v>500</v>
      </c>
      <c r="BB18" s="22">
        <v>530</v>
      </c>
      <c r="BC18" s="22">
        <v>534</v>
      </c>
      <c r="BD18" s="22">
        <v>538</v>
      </c>
      <c r="BE18" s="22">
        <v>580</v>
      </c>
      <c r="BF18" s="22">
        <v>600</v>
      </c>
      <c r="BG18" s="22">
        <v>645.91</v>
      </c>
      <c r="BH18" s="22">
        <v>624.32000000000005</v>
      </c>
      <c r="BI18" s="22">
        <v>620.78</v>
      </c>
      <c r="BJ18" s="22">
        <v>650.1</v>
      </c>
      <c r="BK18" s="22">
        <v>650</v>
      </c>
      <c r="BL18" s="22">
        <v>645.25</v>
      </c>
      <c r="BM18" s="22">
        <v>650.70000000000005</v>
      </c>
      <c r="BN18" s="22">
        <v>665.2</v>
      </c>
      <c r="BO18" s="22">
        <v>650.4</v>
      </c>
      <c r="BP18" s="22">
        <v>658.45</v>
      </c>
      <c r="BQ18" s="22">
        <v>650.87</v>
      </c>
      <c r="BR18" s="22">
        <v>670.2</v>
      </c>
      <c r="BS18" s="22">
        <v>662.47</v>
      </c>
      <c r="BT18" s="45">
        <f t="shared" si="0"/>
        <v>2.5638246814571781</v>
      </c>
      <c r="BU18" s="45">
        <f t="shared" si="1"/>
        <v>-1.1533870486421989</v>
      </c>
    </row>
    <row r="19" spans="1:73" ht="15" customHeight="1" x14ac:dyDescent="0.3">
      <c r="A19" t="s">
        <v>24</v>
      </c>
      <c r="B19" s="3" t="s">
        <v>6</v>
      </c>
      <c r="C19" s="18">
        <v>410.33</v>
      </c>
      <c r="D19" s="18">
        <v>411.19169299999999</v>
      </c>
      <c r="E19" s="18">
        <v>412.05519555529997</v>
      </c>
      <c r="F19" s="4">
        <v>500</v>
      </c>
      <c r="G19" s="18">
        <v>501.05</v>
      </c>
      <c r="H19" s="18">
        <v>502.10220500000003</v>
      </c>
      <c r="I19" s="18">
        <v>503.15661963050002</v>
      </c>
      <c r="J19" s="18">
        <v>504.21324853172405</v>
      </c>
      <c r="K19" s="18">
        <v>504.21324853172405</v>
      </c>
      <c r="L19" s="18">
        <v>504.21324853172405</v>
      </c>
      <c r="M19" s="18">
        <v>504.21324853172405</v>
      </c>
      <c r="N19" s="18">
        <v>683.92484302473804</v>
      </c>
      <c r="O19" s="12">
        <v>580</v>
      </c>
      <c r="P19" s="22">
        <v>585.54999999999995</v>
      </c>
      <c r="Q19" s="20">
        <v>550.87</v>
      </c>
      <c r="R19" s="12">
        <v>555.78</v>
      </c>
      <c r="S19" s="12">
        <v>565.22</v>
      </c>
      <c r="T19" s="19">
        <v>560.5</v>
      </c>
      <c r="U19" s="32">
        <v>560</v>
      </c>
      <c r="V19" s="12">
        <v>550.21</v>
      </c>
      <c r="W19" s="50">
        <v>550.29999999999995</v>
      </c>
      <c r="X19" s="23">
        <v>520</v>
      </c>
      <c r="Y19" s="19">
        <v>557.57802798279511</v>
      </c>
      <c r="Z19" s="12">
        <v>500</v>
      </c>
      <c r="AA19" s="20">
        <v>550</v>
      </c>
      <c r="AB19" s="20">
        <v>550</v>
      </c>
      <c r="AC19" s="5">
        <v>520</v>
      </c>
      <c r="AD19" s="12">
        <v>530.32154700000001</v>
      </c>
      <c r="AE19" s="12">
        <v>537.58038675</v>
      </c>
      <c r="AF19" s="5">
        <v>520</v>
      </c>
      <c r="AG19" s="12">
        <v>500</v>
      </c>
      <c r="AH19" s="12">
        <v>500</v>
      </c>
      <c r="AI19" s="12">
        <v>550</v>
      </c>
      <c r="AJ19" s="20">
        <v>500</v>
      </c>
      <c r="AK19" s="12">
        <v>520</v>
      </c>
      <c r="AL19" s="12">
        <v>520</v>
      </c>
      <c r="AM19" s="20">
        <v>495.58</v>
      </c>
      <c r="AN19" s="12">
        <v>520.5</v>
      </c>
      <c r="AO19" s="29">
        <v>500</v>
      </c>
      <c r="AP19" s="20">
        <v>515</v>
      </c>
      <c r="AQ19" s="29">
        <v>500</v>
      </c>
      <c r="AR19" s="20">
        <v>510</v>
      </c>
      <c r="AS19" s="20">
        <v>500</v>
      </c>
      <c r="AT19" s="20">
        <v>505</v>
      </c>
      <c r="AU19" s="20">
        <v>510</v>
      </c>
      <c r="AV19" s="20">
        <v>510</v>
      </c>
      <c r="AW19" s="20">
        <v>514</v>
      </c>
      <c r="AX19" s="20">
        <v>520</v>
      </c>
      <c r="AY19" s="20">
        <v>500</v>
      </c>
      <c r="AZ19" s="20">
        <v>500</v>
      </c>
      <c r="BA19" s="20">
        <v>500</v>
      </c>
      <c r="BB19" s="20">
        <v>620</v>
      </c>
      <c r="BC19" s="20">
        <v>620</v>
      </c>
      <c r="BD19" s="20">
        <v>624</v>
      </c>
      <c r="BE19" s="20">
        <v>640</v>
      </c>
      <c r="BF19" s="20">
        <v>740.5</v>
      </c>
      <c r="BG19" s="20">
        <v>800.73</v>
      </c>
      <c r="BH19" s="20">
        <v>785.24</v>
      </c>
      <c r="BI19" s="20">
        <v>800</v>
      </c>
      <c r="BJ19" s="20">
        <v>825.06</v>
      </c>
      <c r="BK19" s="20">
        <v>800</v>
      </c>
      <c r="BL19" s="20">
        <v>807.33</v>
      </c>
      <c r="BM19" s="20">
        <v>820.14</v>
      </c>
      <c r="BN19" s="20">
        <v>830.05</v>
      </c>
      <c r="BO19" s="20">
        <v>825.64</v>
      </c>
      <c r="BP19" s="20">
        <v>820.1</v>
      </c>
      <c r="BQ19" s="20">
        <v>850.45</v>
      </c>
      <c r="BR19" s="20">
        <v>845.12</v>
      </c>
      <c r="BS19" s="20">
        <v>840.8</v>
      </c>
      <c r="BT19" s="45">
        <f t="shared" si="0"/>
        <v>5.0041836823898116</v>
      </c>
      <c r="BU19" s="45">
        <f t="shared" si="1"/>
        <v>-0.51117001135933959</v>
      </c>
    </row>
    <row r="20" spans="1:73" ht="15" customHeight="1" x14ac:dyDescent="0.3">
      <c r="A20" t="s">
        <v>25</v>
      </c>
      <c r="B20" s="3" t="s">
        <v>6</v>
      </c>
      <c r="C20" s="5">
        <v>100</v>
      </c>
      <c r="D20" s="5">
        <v>100.21</v>
      </c>
      <c r="E20" s="5">
        <v>100.420441</v>
      </c>
      <c r="F20" s="5">
        <v>100.63132392609999</v>
      </c>
      <c r="G20" s="5">
        <v>100.8426497063448</v>
      </c>
      <c r="H20" s="5">
        <v>101.05441927072812</v>
      </c>
      <c r="I20" s="5">
        <v>101.26663355119665</v>
      </c>
      <c r="J20" s="5">
        <v>105</v>
      </c>
      <c r="K20" s="5">
        <v>228.81283986641299</v>
      </c>
      <c r="L20" s="5">
        <v>229.665365251899</v>
      </c>
      <c r="M20" s="5">
        <v>252.75666251892801</v>
      </c>
      <c r="N20" s="5">
        <v>350.85025151021802</v>
      </c>
      <c r="O20" s="5">
        <v>300</v>
      </c>
      <c r="P20" s="5">
        <v>320.55</v>
      </c>
      <c r="Q20" s="5">
        <v>322.54000000000002</v>
      </c>
      <c r="R20" s="5">
        <v>323</v>
      </c>
      <c r="S20" s="5">
        <v>350.11</v>
      </c>
      <c r="T20" s="5">
        <v>336.55500000000001</v>
      </c>
      <c r="U20" s="5">
        <v>340</v>
      </c>
      <c r="V20" s="5">
        <v>320.55</v>
      </c>
      <c r="W20" s="5">
        <v>330</v>
      </c>
      <c r="X20" s="5">
        <v>320.25</v>
      </c>
      <c r="Y20" s="5">
        <v>326.09500604477438</v>
      </c>
      <c r="Z20" s="12">
        <v>315</v>
      </c>
      <c r="AA20" s="20">
        <v>320</v>
      </c>
      <c r="AB20" s="20">
        <v>320</v>
      </c>
      <c r="AC20" s="5">
        <v>300</v>
      </c>
      <c r="AD20" s="12">
        <v>320.12547799999999</v>
      </c>
      <c r="AE20" s="12">
        <v>310.5</v>
      </c>
      <c r="AF20" s="5">
        <v>300</v>
      </c>
      <c r="AG20" s="12">
        <v>320</v>
      </c>
      <c r="AH20" s="20">
        <v>350</v>
      </c>
      <c r="AI20" s="20">
        <v>350</v>
      </c>
      <c r="AJ20" s="20">
        <v>300</v>
      </c>
      <c r="AK20" s="20">
        <v>310</v>
      </c>
      <c r="AL20" s="20">
        <v>310</v>
      </c>
      <c r="AM20" s="20">
        <v>300.02</v>
      </c>
      <c r="AN20" s="19">
        <v>305.5</v>
      </c>
      <c r="AO20" s="29">
        <v>300</v>
      </c>
      <c r="AP20" s="29">
        <v>315</v>
      </c>
      <c r="AQ20" s="29">
        <v>300</v>
      </c>
      <c r="AR20" s="29">
        <v>310</v>
      </c>
      <c r="AS20" s="29">
        <v>320</v>
      </c>
      <c r="AT20" s="29">
        <v>315</v>
      </c>
      <c r="AU20" s="29">
        <v>310</v>
      </c>
      <c r="AV20" s="29">
        <v>320</v>
      </c>
      <c r="AW20" s="29">
        <v>315</v>
      </c>
      <c r="AX20" s="29">
        <v>320</v>
      </c>
      <c r="AY20" s="29">
        <v>300</v>
      </c>
      <c r="AZ20" s="29">
        <v>304</v>
      </c>
      <c r="BA20" s="22">
        <v>300</v>
      </c>
      <c r="BB20" s="29">
        <v>325</v>
      </c>
      <c r="BC20" s="29">
        <v>330</v>
      </c>
      <c r="BD20" s="29">
        <v>330</v>
      </c>
      <c r="BE20" s="29">
        <v>338.5</v>
      </c>
      <c r="BF20" s="29">
        <v>355.3</v>
      </c>
      <c r="BG20" s="29">
        <v>384.95</v>
      </c>
      <c r="BH20" s="29">
        <v>384</v>
      </c>
      <c r="BI20" s="29">
        <v>400</v>
      </c>
      <c r="BJ20" s="29">
        <v>450.1</v>
      </c>
      <c r="BK20" s="29">
        <v>486.32</v>
      </c>
      <c r="BL20" s="29">
        <v>490.5</v>
      </c>
      <c r="BM20" s="29">
        <v>500.1</v>
      </c>
      <c r="BN20" s="29">
        <v>506.14</v>
      </c>
      <c r="BO20" s="29">
        <v>520.45000000000005</v>
      </c>
      <c r="BP20" s="29">
        <v>530.79999999999995</v>
      </c>
      <c r="BQ20" s="29">
        <v>535.1</v>
      </c>
      <c r="BR20" s="29">
        <v>550.04</v>
      </c>
      <c r="BS20" s="29">
        <v>542.16</v>
      </c>
      <c r="BT20" s="45">
        <f t="shared" si="0"/>
        <v>40.83907000909209</v>
      </c>
      <c r="BU20" s="45">
        <f t="shared" si="1"/>
        <v>-1.4326230819576751</v>
      </c>
    </row>
    <row r="21" spans="1:73" ht="15" customHeight="1" x14ac:dyDescent="0.3">
      <c r="A21" t="s">
        <v>26</v>
      </c>
      <c r="B21" s="3" t="s">
        <v>6</v>
      </c>
      <c r="C21" s="18">
        <v>400.56</v>
      </c>
      <c r="D21" s="18">
        <v>401.40117600000002</v>
      </c>
      <c r="E21" s="18">
        <v>402.24411846960004</v>
      </c>
      <c r="F21" s="18">
        <v>403.08883111838617</v>
      </c>
      <c r="G21" s="18">
        <v>403.93531766373479</v>
      </c>
      <c r="H21" s="18">
        <v>404.78358183082861</v>
      </c>
      <c r="I21" s="18">
        <v>405.63362735267333</v>
      </c>
      <c r="J21" s="18">
        <v>406.48545797011394</v>
      </c>
      <c r="K21" s="4">
        <v>439.09255148805903</v>
      </c>
      <c r="L21" s="4">
        <v>481.36923696946798</v>
      </c>
      <c r="M21" s="18">
        <v>482.38011236710383</v>
      </c>
      <c r="N21" s="18">
        <v>483.39311060307477</v>
      </c>
      <c r="O21" s="18">
        <v>483.39311060307477</v>
      </c>
      <c r="P21" s="4">
        <v>485.55</v>
      </c>
      <c r="Q21" s="20">
        <v>488.65</v>
      </c>
      <c r="R21" s="12">
        <v>490.75</v>
      </c>
      <c r="S21" s="12">
        <v>500.16</v>
      </c>
      <c r="T21" s="19">
        <v>495.45500000000004</v>
      </c>
      <c r="U21" s="32">
        <v>500</v>
      </c>
      <c r="V21" s="12">
        <v>499.33</v>
      </c>
      <c r="W21" s="51">
        <v>495</v>
      </c>
      <c r="X21" s="20">
        <v>492.55</v>
      </c>
      <c r="Y21" s="12">
        <v>501</v>
      </c>
      <c r="Z21" s="12">
        <v>500</v>
      </c>
      <c r="AA21" s="6">
        <v>550</v>
      </c>
      <c r="AB21" s="5">
        <v>500</v>
      </c>
      <c r="AC21" s="5">
        <v>455.9</v>
      </c>
      <c r="AD21" s="5">
        <v>470.23654699999997</v>
      </c>
      <c r="AE21" s="5">
        <v>460.45</v>
      </c>
      <c r="AF21" s="5">
        <v>465</v>
      </c>
      <c r="AG21" s="5">
        <v>460</v>
      </c>
      <c r="AH21" s="20">
        <v>475</v>
      </c>
      <c r="AI21" s="6">
        <v>470</v>
      </c>
      <c r="AJ21" s="20">
        <v>400</v>
      </c>
      <c r="AK21" s="20">
        <v>420</v>
      </c>
      <c r="AL21" s="20">
        <v>420</v>
      </c>
      <c r="AM21" s="20">
        <v>401.25</v>
      </c>
      <c r="AN21" s="20">
        <v>420</v>
      </c>
      <c r="AO21" s="20">
        <v>420</v>
      </c>
      <c r="AP21" s="29">
        <v>400</v>
      </c>
      <c r="AQ21" s="29">
        <v>400</v>
      </c>
      <c r="AR21" s="20">
        <v>415</v>
      </c>
      <c r="AS21" s="20">
        <v>420</v>
      </c>
      <c r="AT21" s="20">
        <v>415</v>
      </c>
      <c r="AU21" s="20">
        <v>400</v>
      </c>
      <c r="AV21" s="20">
        <v>410</v>
      </c>
      <c r="AW21" s="20">
        <v>420</v>
      </c>
      <c r="AX21" s="20">
        <v>426</v>
      </c>
      <c r="AY21" s="20">
        <v>430</v>
      </c>
      <c r="AZ21" s="20">
        <v>410</v>
      </c>
      <c r="BA21" s="20">
        <v>430</v>
      </c>
      <c r="BB21" s="22">
        <v>450</v>
      </c>
      <c r="BC21" s="22">
        <v>454</v>
      </c>
      <c r="BD21" s="22">
        <v>467</v>
      </c>
      <c r="BE21" s="22">
        <v>500</v>
      </c>
      <c r="BF21" s="22">
        <v>546.25</v>
      </c>
      <c r="BG21" s="22">
        <v>600.79</v>
      </c>
      <c r="BH21" s="22">
        <v>620.17999999999995</v>
      </c>
      <c r="BI21" s="22">
        <v>650.16999999999996</v>
      </c>
      <c r="BJ21" s="22">
        <v>680.17</v>
      </c>
      <c r="BK21" s="22">
        <v>700</v>
      </c>
      <c r="BL21" s="22">
        <v>700</v>
      </c>
      <c r="BM21" s="22">
        <v>735.82</v>
      </c>
      <c r="BN21" s="22">
        <v>720.6</v>
      </c>
      <c r="BO21" s="22">
        <v>725.8</v>
      </c>
      <c r="BP21" s="22">
        <v>720.1</v>
      </c>
      <c r="BQ21" s="22">
        <v>720.05</v>
      </c>
      <c r="BR21" s="22">
        <v>700.55</v>
      </c>
      <c r="BS21" s="22">
        <v>715.08</v>
      </c>
      <c r="BT21" s="45">
        <f t="shared" si="0"/>
        <v>19.023286006757782</v>
      </c>
      <c r="BU21" s="45">
        <f t="shared" si="1"/>
        <v>2.0740846477767594</v>
      </c>
    </row>
    <row r="22" spans="1:73" ht="15" customHeight="1" x14ac:dyDescent="0.3">
      <c r="A22" t="s">
        <v>27</v>
      </c>
      <c r="B22" s="3" t="s">
        <v>6</v>
      </c>
      <c r="C22" s="18">
        <v>250</v>
      </c>
      <c r="D22" s="18">
        <v>250.52500000000001</v>
      </c>
      <c r="E22" s="4">
        <v>300</v>
      </c>
      <c r="F22" s="18">
        <v>300.63</v>
      </c>
      <c r="G22" s="4">
        <v>270.89</v>
      </c>
      <c r="H22" s="4">
        <v>250</v>
      </c>
      <c r="I22" s="4">
        <v>300.87</v>
      </c>
      <c r="J22" s="4">
        <v>310</v>
      </c>
      <c r="K22" s="4">
        <v>285.59867448084401</v>
      </c>
      <c r="L22" s="4">
        <v>232.36952809943401</v>
      </c>
      <c r="M22" s="4">
        <v>235</v>
      </c>
      <c r="N22" s="4">
        <v>300</v>
      </c>
      <c r="O22" s="5">
        <v>250</v>
      </c>
      <c r="P22" s="4">
        <v>220</v>
      </c>
      <c r="Q22" s="20">
        <v>230.66</v>
      </c>
      <c r="R22" s="12">
        <v>231</v>
      </c>
      <c r="S22" s="12">
        <v>235.14</v>
      </c>
      <c r="T22" s="19">
        <v>233.07</v>
      </c>
      <c r="U22" s="32">
        <v>234</v>
      </c>
      <c r="V22" s="12">
        <v>240.14</v>
      </c>
      <c r="W22" s="12">
        <v>250</v>
      </c>
      <c r="X22" s="20">
        <v>245</v>
      </c>
      <c r="Y22" s="19">
        <v>236.7307262168103</v>
      </c>
      <c r="Z22" s="10">
        <v>250</v>
      </c>
      <c r="AA22" s="20">
        <v>270</v>
      </c>
      <c r="AB22" s="20">
        <v>270</v>
      </c>
      <c r="AC22" s="5">
        <v>265</v>
      </c>
      <c r="AD22" s="12">
        <v>260.98653999999999</v>
      </c>
      <c r="AE22" s="19">
        <v>263.19730799999996</v>
      </c>
      <c r="AF22" s="5">
        <v>265</v>
      </c>
      <c r="AG22" s="12">
        <v>260</v>
      </c>
      <c r="AH22" s="20">
        <v>260</v>
      </c>
      <c r="AI22" s="6">
        <v>250</v>
      </c>
      <c r="AJ22" s="20">
        <v>200</v>
      </c>
      <c r="AK22" s="20">
        <v>200</v>
      </c>
      <c r="AL22" s="20">
        <v>200</v>
      </c>
      <c r="AM22" s="20">
        <v>202.38</v>
      </c>
      <c r="AN22" s="20">
        <v>200</v>
      </c>
      <c r="AO22" s="20">
        <v>220</v>
      </c>
      <c r="AP22" s="20">
        <v>225</v>
      </c>
      <c r="AQ22" s="20">
        <v>220</v>
      </c>
      <c r="AR22" s="20">
        <v>222</v>
      </c>
      <c r="AS22" s="20">
        <v>220</v>
      </c>
      <c r="AT22" s="20">
        <v>225</v>
      </c>
      <c r="AU22" s="20">
        <v>221</v>
      </c>
      <c r="AV22" s="20">
        <v>224</v>
      </c>
      <c r="AW22" s="20">
        <v>227</v>
      </c>
      <c r="AX22" s="20">
        <v>228</v>
      </c>
      <c r="AY22" s="20">
        <v>220</v>
      </c>
      <c r="AZ22" s="20">
        <v>230</v>
      </c>
      <c r="BA22" s="20">
        <v>230</v>
      </c>
      <c r="BB22" s="20">
        <v>250</v>
      </c>
      <c r="BC22" s="20">
        <v>253</v>
      </c>
      <c r="BD22" s="20">
        <v>257</v>
      </c>
      <c r="BE22" s="20">
        <v>286.2</v>
      </c>
      <c r="BF22" s="20">
        <v>299.17</v>
      </c>
      <c r="BG22" s="20">
        <v>315.64</v>
      </c>
      <c r="BH22" s="20">
        <v>310.85000000000002</v>
      </c>
      <c r="BI22" s="20">
        <v>300</v>
      </c>
      <c r="BJ22" s="20">
        <v>349.64</v>
      </c>
      <c r="BK22" s="20">
        <v>340</v>
      </c>
      <c r="BL22" s="20">
        <v>340.5</v>
      </c>
      <c r="BM22" s="20">
        <v>355.1</v>
      </c>
      <c r="BN22" s="20">
        <v>350.65</v>
      </c>
      <c r="BO22" s="20">
        <v>360.09</v>
      </c>
      <c r="BP22" s="20">
        <v>373.21</v>
      </c>
      <c r="BQ22" s="20">
        <v>365.7</v>
      </c>
      <c r="BR22" s="20">
        <v>360.11</v>
      </c>
      <c r="BS22" s="20">
        <v>370.6</v>
      </c>
      <c r="BT22" s="45">
        <f t="shared" si="0"/>
        <v>17.412241794449386</v>
      </c>
      <c r="BU22" s="45">
        <f t="shared" si="1"/>
        <v>2.9129988059204157</v>
      </c>
    </row>
    <row r="23" spans="1:73" ht="15" customHeight="1" x14ac:dyDescent="0.3">
      <c r="A23" t="s">
        <v>28</v>
      </c>
      <c r="B23" s="3" t="s">
        <v>6</v>
      </c>
      <c r="C23" s="18">
        <v>200.34</v>
      </c>
      <c r="D23" s="4">
        <v>200</v>
      </c>
      <c r="E23" s="4">
        <v>200</v>
      </c>
      <c r="F23" s="18">
        <v>200.42</v>
      </c>
      <c r="G23" s="4">
        <v>300</v>
      </c>
      <c r="H23" s="18">
        <v>300.63</v>
      </c>
      <c r="I23" s="18">
        <v>301.261323</v>
      </c>
      <c r="J23" s="18">
        <v>301.8939717783</v>
      </c>
      <c r="K23" s="18">
        <v>302.52794911903442</v>
      </c>
      <c r="L23" s="4">
        <v>299.17700945937798</v>
      </c>
      <c r="M23" s="18">
        <v>299.80528117924268</v>
      </c>
      <c r="N23" s="18">
        <v>350.43487226971899</v>
      </c>
      <c r="O23" s="5">
        <v>300</v>
      </c>
      <c r="P23" s="4">
        <v>350</v>
      </c>
      <c r="Q23" s="6">
        <v>350</v>
      </c>
      <c r="R23" s="5">
        <v>380</v>
      </c>
      <c r="S23" s="5">
        <v>350</v>
      </c>
      <c r="T23" s="19">
        <v>365</v>
      </c>
      <c r="U23" s="8">
        <v>365</v>
      </c>
      <c r="V23" s="5">
        <v>350</v>
      </c>
      <c r="W23" s="51">
        <v>350</v>
      </c>
      <c r="X23" s="10">
        <v>350</v>
      </c>
      <c r="Y23" s="5">
        <v>350</v>
      </c>
      <c r="Z23" s="10">
        <v>350</v>
      </c>
      <c r="AA23" s="6">
        <v>400</v>
      </c>
      <c r="AB23" s="5">
        <v>350</v>
      </c>
      <c r="AC23" s="5">
        <v>250</v>
      </c>
      <c r="AD23" s="12">
        <v>260.32541600000002</v>
      </c>
      <c r="AE23" s="5">
        <v>350</v>
      </c>
      <c r="AF23" s="24">
        <v>360</v>
      </c>
      <c r="AG23" s="24">
        <v>350</v>
      </c>
      <c r="AH23" s="6">
        <v>400</v>
      </c>
      <c r="AI23" s="6">
        <v>400</v>
      </c>
      <c r="AJ23" s="20">
        <v>400</v>
      </c>
      <c r="AK23" s="20">
        <v>400</v>
      </c>
      <c r="AL23" s="6">
        <v>600</v>
      </c>
      <c r="AM23" s="6">
        <v>450</v>
      </c>
      <c r="AN23" s="6">
        <v>550</v>
      </c>
      <c r="AO23" s="26">
        <v>520</v>
      </c>
      <c r="AP23" s="20">
        <v>500</v>
      </c>
      <c r="AQ23" s="20">
        <v>550</v>
      </c>
      <c r="AR23" s="20">
        <v>550</v>
      </c>
      <c r="AS23" s="20">
        <v>525</v>
      </c>
      <c r="AT23" s="20">
        <v>520</v>
      </c>
      <c r="AU23" s="20">
        <v>530</v>
      </c>
      <c r="AV23" s="20">
        <v>530</v>
      </c>
      <c r="AW23" s="20">
        <v>533</v>
      </c>
      <c r="AX23" s="20">
        <v>540</v>
      </c>
      <c r="AY23" s="20">
        <v>540</v>
      </c>
      <c r="AZ23" s="20">
        <v>540</v>
      </c>
      <c r="BA23" s="4">
        <v>550</v>
      </c>
      <c r="BB23" s="4">
        <v>550</v>
      </c>
      <c r="BC23" s="20">
        <v>559</v>
      </c>
      <c r="BD23" s="20">
        <v>620</v>
      </c>
      <c r="BE23" s="20">
        <v>657.7</v>
      </c>
      <c r="BF23" s="20">
        <v>698.24</v>
      </c>
      <c r="BG23" s="20">
        <v>720.66</v>
      </c>
      <c r="BH23" s="20">
        <v>750.25</v>
      </c>
      <c r="BI23" s="20">
        <v>765.1</v>
      </c>
      <c r="BJ23" s="20">
        <v>800.07</v>
      </c>
      <c r="BK23" s="20">
        <v>800</v>
      </c>
      <c r="BL23" s="20">
        <v>810.8</v>
      </c>
      <c r="BM23" s="20">
        <v>825.26</v>
      </c>
      <c r="BN23" s="20">
        <v>810.5</v>
      </c>
      <c r="BO23" s="20">
        <v>805.1</v>
      </c>
      <c r="BP23" s="20">
        <v>845.6</v>
      </c>
      <c r="BQ23" s="20">
        <v>830.14</v>
      </c>
      <c r="BR23" s="20">
        <v>855.12</v>
      </c>
      <c r="BS23" s="20">
        <v>850.46</v>
      </c>
      <c r="BT23" s="45">
        <f t="shared" si="0"/>
        <v>18.011267449282613</v>
      </c>
      <c r="BU23" s="45">
        <f t="shared" si="1"/>
        <v>-0.54495275516886155</v>
      </c>
    </row>
    <row r="24" spans="1:73" ht="15" customHeight="1" x14ac:dyDescent="0.3">
      <c r="A24" t="s">
        <v>29</v>
      </c>
      <c r="B24" s="3" t="s">
        <v>6</v>
      </c>
      <c r="C24" s="18">
        <v>350</v>
      </c>
      <c r="D24" s="18">
        <v>350.73500000000001</v>
      </c>
      <c r="E24" s="18">
        <v>351.4715435</v>
      </c>
      <c r="F24" s="18">
        <v>352.20963374134999</v>
      </c>
      <c r="G24" s="18">
        <v>352.94927397220681</v>
      </c>
      <c r="H24" s="18">
        <v>353.69046744754843</v>
      </c>
      <c r="I24" s="18">
        <v>354.43321742918829</v>
      </c>
      <c r="J24" s="18">
        <v>355.17752718578959</v>
      </c>
      <c r="K24" s="18">
        <v>355.92339999287975</v>
      </c>
      <c r="L24" s="4">
        <v>361.188595585337</v>
      </c>
      <c r="M24" s="18">
        <v>361.9470916360662</v>
      </c>
      <c r="N24" s="18">
        <v>502.70718052850202</v>
      </c>
      <c r="O24" s="5">
        <v>500</v>
      </c>
      <c r="P24" s="22">
        <v>500</v>
      </c>
      <c r="Q24" s="20">
        <v>501.55</v>
      </c>
      <c r="R24" s="12">
        <v>503</v>
      </c>
      <c r="S24" s="12">
        <v>510.43</v>
      </c>
      <c r="T24" s="23">
        <v>512.54999999999995</v>
      </c>
      <c r="U24" s="32">
        <v>510</v>
      </c>
      <c r="V24" s="12">
        <v>500.77</v>
      </c>
      <c r="W24" s="50">
        <v>500</v>
      </c>
      <c r="X24" s="12">
        <v>500</v>
      </c>
      <c r="Y24" s="12">
        <v>500</v>
      </c>
      <c r="Z24" s="12">
        <v>500</v>
      </c>
      <c r="AA24" s="20">
        <v>550</v>
      </c>
      <c r="AB24" s="20">
        <v>550</v>
      </c>
      <c r="AC24" s="5">
        <v>520</v>
      </c>
      <c r="AD24" s="12">
        <v>530.75481200000002</v>
      </c>
      <c r="AE24" s="12">
        <v>520.45000000000005</v>
      </c>
      <c r="AF24" s="24">
        <v>520</v>
      </c>
      <c r="AG24" s="12">
        <v>500</v>
      </c>
      <c r="AH24" s="12">
        <v>500</v>
      </c>
      <c r="AI24" s="12">
        <v>510</v>
      </c>
      <c r="AJ24" s="20">
        <v>500</v>
      </c>
      <c r="AK24" s="20">
        <v>505</v>
      </c>
      <c r="AL24" s="6">
        <v>600</v>
      </c>
      <c r="AM24" s="20">
        <v>555.12</v>
      </c>
      <c r="AN24" s="20">
        <v>600</v>
      </c>
      <c r="AO24" s="20">
        <v>600</v>
      </c>
      <c r="AP24" s="29">
        <v>590</v>
      </c>
      <c r="AQ24" s="6">
        <v>564.54545454545496</v>
      </c>
      <c r="AR24" s="20">
        <v>580</v>
      </c>
      <c r="AS24" s="20">
        <v>580</v>
      </c>
      <c r="AT24" s="20">
        <v>590</v>
      </c>
      <c r="AU24" s="20">
        <v>600</v>
      </c>
      <c r="AV24" s="20">
        <v>600</v>
      </c>
      <c r="AW24" s="20">
        <v>625</v>
      </c>
      <c r="AX24" s="20">
        <v>634</v>
      </c>
      <c r="AY24" s="20">
        <v>635</v>
      </c>
      <c r="AZ24" s="20">
        <v>640</v>
      </c>
      <c r="BA24" s="20">
        <v>640</v>
      </c>
      <c r="BB24" s="22">
        <v>678</v>
      </c>
      <c r="BC24" s="22">
        <v>680</v>
      </c>
      <c r="BD24" s="22">
        <v>700</v>
      </c>
      <c r="BE24" s="22">
        <v>700</v>
      </c>
      <c r="BF24" s="22">
        <v>755.64</v>
      </c>
      <c r="BG24" s="22">
        <v>805.73</v>
      </c>
      <c r="BH24" s="22">
        <v>824.87</v>
      </c>
      <c r="BI24" s="22">
        <v>850.6</v>
      </c>
      <c r="BJ24" s="22">
        <v>900.1</v>
      </c>
      <c r="BK24" s="22">
        <v>865.05</v>
      </c>
      <c r="BL24" s="22">
        <v>874.16</v>
      </c>
      <c r="BM24" s="22">
        <v>900.55</v>
      </c>
      <c r="BN24" s="22">
        <v>905.1</v>
      </c>
      <c r="BO24" s="22">
        <v>938.46</v>
      </c>
      <c r="BP24" s="22">
        <v>955.45</v>
      </c>
      <c r="BQ24" s="22">
        <v>950.21</v>
      </c>
      <c r="BR24" s="22">
        <v>980.33</v>
      </c>
      <c r="BS24" s="22">
        <v>975.15</v>
      </c>
      <c r="BT24" s="45">
        <f t="shared" si="0"/>
        <v>21.026894865525666</v>
      </c>
      <c r="BU24" s="45">
        <f t="shared" si="1"/>
        <v>-0.52839350014791586</v>
      </c>
    </row>
    <row r="25" spans="1:73" ht="15" customHeight="1" x14ac:dyDescent="0.3">
      <c r="A25" t="s">
        <v>30</v>
      </c>
      <c r="B25" s="3" t="s">
        <v>6</v>
      </c>
      <c r="C25" s="18">
        <v>325.89</v>
      </c>
      <c r="D25" s="18">
        <v>326.78436900000003</v>
      </c>
      <c r="E25" s="18">
        <v>327.68061617490002</v>
      </c>
      <c r="F25" s="18">
        <v>328.578745468867</v>
      </c>
      <c r="G25" s="18">
        <v>329.47876083435199</v>
      </c>
      <c r="H25" s="18">
        <v>330.38066623210398</v>
      </c>
      <c r="I25" s="18">
        <v>331.28446563119098</v>
      </c>
      <c r="J25" s="18">
        <v>332.190163009017</v>
      </c>
      <c r="K25" s="4">
        <v>342.96033359073999</v>
      </c>
      <c r="L25" s="4">
        <v>381.36923696946798</v>
      </c>
      <c r="M25" s="18">
        <v>382.380112367104</v>
      </c>
      <c r="N25" s="18">
        <v>400</v>
      </c>
      <c r="O25" s="12">
        <v>370.85</v>
      </c>
      <c r="P25" s="12">
        <v>370.95</v>
      </c>
      <c r="Q25" s="20">
        <v>380</v>
      </c>
      <c r="R25" s="12">
        <v>382</v>
      </c>
      <c r="S25" s="12">
        <v>400.88</v>
      </c>
      <c r="T25" s="19">
        <v>391.44</v>
      </c>
      <c r="U25" s="32">
        <v>400</v>
      </c>
      <c r="V25" s="12">
        <v>367.45</v>
      </c>
      <c r="W25" s="50">
        <v>370.95</v>
      </c>
      <c r="X25" s="23">
        <v>365.55</v>
      </c>
      <c r="Y25" s="12">
        <v>360</v>
      </c>
      <c r="Z25" s="12">
        <v>360</v>
      </c>
      <c r="AA25" s="20">
        <v>380</v>
      </c>
      <c r="AB25" s="20">
        <v>380</v>
      </c>
      <c r="AC25" s="5">
        <v>355.63</v>
      </c>
      <c r="AD25" s="12">
        <v>370.23654099999999</v>
      </c>
      <c r="AE25" s="5">
        <v>369.17330820000001</v>
      </c>
      <c r="AF25" s="5">
        <v>370</v>
      </c>
      <c r="AG25" s="5">
        <v>370</v>
      </c>
      <c r="AH25" s="19">
        <v>370.69152686153848</v>
      </c>
      <c r="AI25" s="6">
        <v>375</v>
      </c>
      <c r="AJ25" s="20">
        <v>350</v>
      </c>
      <c r="AK25" s="20">
        <v>350</v>
      </c>
      <c r="AL25" s="20">
        <v>350</v>
      </c>
      <c r="AM25" s="6">
        <v>331.02</v>
      </c>
      <c r="AN25" s="20">
        <v>350</v>
      </c>
      <c r="AO25" s="20">
        <v>350</v>
      </c>
      <c r="AP25" s="29">
        <v>340</v>
      </c>
      <c r="AQ25" s="29">
        <v>340</v>
      </c>
      <c r="AR25" s="20">
        <v>330</v>
      </c>
      <c r="AS25" s="20">
        <v>320</v>
      </c>
      <c r="AT25" s="20">
        <v>325</v>
      </c>
      <c r="AU25" s="20">
        <v>329</v>
      </c>
      <c r="AV25" s="20">
        <v>330</v>
      </c>
      <c r="AW25" s="20">
        <v>350</v>
      </c>
      <c r="AX25" s="20">
        <v>357</v>
      </c>
      <c r="AY25" s="20">
        <v>360</v>
      </c>
      <c r="AZ25" s="20">
        <v>360</v>
      </c>
      <c r="BA25" s="20">
        <v>360</v>
      </c>
      <c r="BB25" s="20">
        <v>400</v>
      </c>
      <c r="BC25" s="20">
        <v>415</v>
      </c>
      <c r="BD25" s="20">
        <v>420</v>
      </c>
      <c r="BE25" s="20">
        <v>462.1</v>
      </c>
      <c r="BF25" s="20">
        <v>492.17</v>
      </c>
      <c r="BG25" s="20">
        <v>501.71</v>
      </c>
      <c r="BH25" s="20">
        <v>500.31</v>
      </c>
      <c r="BI25" s="20">
        <v>500</v>
      </c>
      <c r="BJ25" s="20">
        <v>520.1</v>
      </c>
      <c r="BK25" s="20">
        <v>515.20000000000005</v>
      </c>
      <c r="BL25" s="20">
        <v>510.8</v>
      </c>
      <c r="BM25" s="20">
        <v>532</v>
      </c>
      <c r="BN25" s="20">
        <v>520.29999999999995</v>
      </c>
      <c r="BO25" s="20">
        <v>525.29999999999995</v>
      </c>
      <c r="BP25" s="20">
        <v>518.4</v>
      </c>
      <c r="BQ25" s="20">
        <v>514.20000000000005</v>
      </c>
      <c r="BR25" s="20">
        <v>520.14</v>
      </c>
      <c r="BS25" s="20">
        <v>530.04999999999995</v>
      </c>
      <c r="BT25" s="45">
        <f t="shared" si="0"/>
        <v>5.6486815092383997</v>
      </c>
      <c r="BU25" s="45">
        <f t="shared" si="1"/>
        <v>1.9052562771561441</v>
      </c>
    </row>
    <row r="26" spans="1:73" ht="15" customHeight="1" x14ac:dyDescent="0.3">
      <c r="A26" t="s">
        <v>31</v>
      </c>
      <c r="B26" s="3" t="s">
        <v>6</v>
      </c>
      <c r="C26" s="5">
        <v>350</v>
      </c>
      <c r="D26" s="5">
        <v>350</v>
      </c>
      <c r="E26" s="5">
        <v>425</v>
      </c>
      <c r="F26" s="5">
        <v>416.66666666666652</v>
      </c>
      <c r="G26" s="5">
        <v>462.5</v>
      </c>
      <c r="H26" s="5">
        <v>475</v>
      </c>
      <c r="I26" s="5">
        <v>425</v>
      </c>
      <c r="J26" s="5">
        <v>425</v>
      </c>
      <c r="K26" s="5">
        <v>425.89249999999998</v>
      </c>
      <c r="L26" s="5">
        <v>432.671085732763</v>
      </c>
      <c r="M26" s="5">
        <v>450</v>
      </c>
      <c r="N26" s="5">
        <v>550</v>
      </c>
      <c r="O26" s="5">
        <v>500</v>
      </c>
      <c r="P26" s="5">
        <v>500</v>
      </c>
      <c r="Q26" s="5">
        <v>500</v>
      </c>
      <c r="R26" s="5">
        <v>500</v>
      </c>
      <c r="S26" s="5">
        <v>537.5</v>
      </c>
      <c r="T26" s="5">
        <v>518.75</v>
      </c>
      <c r="U26" s="5">
        <v>523.33333333333303</v>
      </c>
      <c r="V26" s="5">
        <v>520</v>
      </c>
      <c r="W26" s="5">
        <v>523.33333333333303</v>
      </c>
      <c r="X26" s="5">
        <v>522.44000000000005</v>
      </c>
      <c r="Y26" s="5">
        <v>535</v>
      </c>
      <c r="Z26" s="5">
        <v>513.29233626687324</v>
      </c>
      <c r="AA26" s="6">
        <v>566.66666666666697</v>
      </c>
      <c r="AB26" s="5">
        <v>500</v>
      </c>
      <c r="AC26" s="5">
        <v>433.33333333333331</v>
      </c>
      <c r="AD26" s="12">
        <v>450.22541000000001</v>
      </c>
      <c r="AE26" s="5">
        <v>487.55635250000006</v>
      </c>
      <c r="AF26" s="24">
        <v>490</v>
      </c>
      <c r="AG26" s="24">
        <v>500</v>
      </c>
      <c r="AH26" s="6">
        <v>525</v>
      </c>
      <c r="AI26" s="6">
        <v>520</v>
      </c>
      <c r="AJ26" s="6">
        <v>500</v>
      </c>
      <c r="AK26" s="20">
        <v>500</v>
      </c>
      <c r="AL26" s="6">
        <v>500</v>
      </c>
      <c r="AM26" s="6">
        <v>433.33333333333297</v>
      </c>
      <c r="AN26" s="6">
        <v>456.51</v>
      </c>
      <c r="AO26" s="26">
        <v>462.5</v>
      </c>
      <c r="AP26" s="29">
        <v>460</v>
      </c>
      <c r="AQ26" s="29">
        <v>460</v>
      </c>
      <c r="AR26" s="20">
        <v>464.22</v>
      </c>
      <c r="AS26" s="20">
        <v>470</v>
      </c>
      <c r="AT26" s="20">
        <v>480</v>
      </c>
      <c r="AU26" s="20">
        <v>480</v>
      </c>
      <c r="AV26" s="20">
        <v>487</v>
      </c>
      <c r="AW26" s="20">
        <v>485</v>
      </c>
      <c r="AX26" s="20">
        <v>500</v>
      </c>
      <c r="AY26" s="20">
        <v>450</v>
      </c>
      <c r="AZ26" s="20">
        <v>450</v>
      </c>
      <c r="BA26" s="4">
        <v>500</v>
      </c>
      <c r="BB26" s="20">
        <v>560</v>
      </c>
      <c r="BC26" s="20">
        <v>564</v>
      </c>
      <c r="BD26" s="20">
        <v>570</v>
      </c>
      <c r="BE26" s="20">
        <v>600</v>
      </c>
      <c r="BF26" s="20">
        <v>675.68</v>
      </c>
      <c r="BG26" s="20">
        <v>720.18</v>
      </c>
      <c r="BH26" s="20">
        <v>725.25</v>
      </c>
      <c r="BI26" s="20">
        <v>764.12</v>
      </c>
      <c r="BJ26" s="20">
        <v>799.55</v>
      </c>
      <c r="BK26" s="20">
        <v>800</v>
      </c>
      <c r="BL26" s="20">
        <v>800</v>
      </c>
      <c r="BM26" s="20">
        <v>825.47</v>
      </c>
      <c r="BN26" s="20">
        <v>800</v>
      </c>
      <c r="BO26" s="20">
        <v>810.3</v>
      </c>
      <c r="BP26" s="20">
        <v>805.6</v>
      </c>
      <c r="BQ26" s="20">
        <v>800.15</v>
      </c>
      <c r="BR26" s="20">
        <v>810.02</v>
      </c>
      <c r="BS26" s="20">
        <v>826.15</v>
      </c>
      <c r="BT26" s="45">
        <f t="shared" si="0"/>
        <v>14.714376961315232</v>
      </c>
      <c r="BU26" s="45">
        <f t="shared" si="1"/>
        <v>1.9913088565714423</v>
      </c>
    </row>
    <row r="27" spans="1:73" ht="15" customHeight="1" x14ac:dyDescent="0.3">
      <c r="A27" t="s">
        <v>32</v>
      </c>
      <c r="B27" s="3" t="s">
        <v>6</v>
      </c>
      <c r="C27" s="18">
        <v>421.56</v>
      </c>
      <c r="D27" s="18">
        <v>422.44527599999998</v>
      </c>
      <c r="E27" s="18">
        <v>423.33241107959998</v>
      </c>
      <c r="F27" s="18">
        <v>424.22140914286712</v>
      </c>
      <c r="G27" s="18">
        <v>425.11227410206715</v>
      </c>
      <c r="H27" s="18">
        <v>426.00500987768146</v>
      </c>
      <c r="I27" s="18">
        <v>426.89962039842459</v>
      </c>
      <c r="J27" s="18">
        <v>427.79610960126126</v>
      </c>
      <c r="K27" s="18">
        <v>428.69448143142392</v>
      </c>
      <c r="L27" s="4">
        <v>482.38064187326398</v>
      </c>
      <c r="M27" s="18">
        <v>483.39364122119781</v>
      </c>
      <c r="N27" s="18">
        <v>494.40876786776198</v>
      </c>
      <c r="O27" s="39">
        <v>450</v>
      </c>
      <c r="P27" s="4">
        <v>350</v>
      </c>
      <c r="Q27" s="20">
        <v>385.78</v>
      </c>
      <c r="R27" s="12">
        <v>390</v>
      </c>
      <c r="S27" s="12">
        <v>400.55</v>
      </c>
      <c r="T27" s="23">
        <v>401.79</v>
      </c>
      <c r="U27" s="32">
        <v>399.34</v>
      </c>
      <c r="V27" s="12">
        <v>380</v>
      </c>
      <c r="W27" s="50">
        <v>381.05</v>
      </c>
      <c r="X27" s="23">
        <v>380</v>
      </c>
      <c r="Y27" s="23">
        <v>380</v>
      </c>
      <c r="Z27" s="23">
        <v>380</v>
      </c>
      <c r="AA27" s="20">
        <v>400</v>
      </c>
      <c r="AB27" s="20">
        <v>400</v>
      </c>
      <c r="AC27" s="5">
        <v>395.58</v>
      </c>
      <c r="AD27" s="12">
        <v>400.12543099999999</v>
      </c>
      <c r="AE27" s="7">
        <v>395.14108619999996</v>
      </c>
      <c r="AF27" s="7">
        <v>400</v>
      </c>
      <c r="AG27" s="12">
        <v>400</v>
      </c>
      <c r="AH27" s="12">
        <v>400</v>
      </c>
      <c r="AI27" s="12">
        <v>410</v>
      </c>
      <c r="AJ27" s="20">
        <v>400</v>
      </c>
      <c r="AK27" s="12">
        <v>405</v>
      </c>
      <c r="AL27" s="12">
        <v>405</v>
      </c>
      <c r="AM27" s="20">
        <v>389.25</v>
      </c>
      <c r="AN27" s="19">
        <v>399.75</v>
      </c>
      <c r="AO27" s="6">
        <v>397.94590402508175</v>
      </c>
      <c r="AP27" s="20">
        <v>395</v>
      </c>
      <c r="AQ27" s="15">
        <v>395.46636959403867</v>
      </c>
      <c r="AR27" s="20">
        <v>398</v>
      </c>
      <c r="AS27" s="20">
        <v>395</v>
      </c>
      <c r="AT27" s="20">
        <v>397</v>
      </c>
      <c r="AU27" s="20">
        <v>395</v>
      </c>
      <c r="AV27" s="20">
        <v>397</v>
      </c>
      <c r="AW27" s="20">
        <v>394</v>
      </c>
      <c r="AX27" s="20">
        <v>400</v>
      </c>
      <c r="AY27" s="20">
        <v>400</v>
      </c>
      <c r="AZ27" s="20">
        <v>403</v>
      </c>
      <c r="BA27" s="20">
        <v>400</v>
      </c>
      <c r="BB27" s="20">
        <v>482</v>
      </c>
      <c r="BC27" s="20">
        <v>486</v>
      </c>
      <c r="BD27" s="20">
        <v>490</v>
      </c>
      <c r="BE27" s="20">
        <v>500</v>
      </c>
      <c r="BF27" s="20">
        <v>523.24</v>
      </c>
      <c r="BG27" s="20">
        <v>586.33000000000004</v>
      </c>
      <c r="BH27" s="20">
        <v>600.45000000000005</v>
      </c>
      <c r="BI27" s="20">
        <v>600.12</v>
      </c>
      <c r="BJ27" s="20">
        <v>635.34</v>
      </c>
      <c r="BK27" s="20">
        <v>620.5</v>
      </c>
      <c r="BL27" s="20">
        <v>640.28</v>
      </c>
      <c r="BM27" s="20">
        <v>650.19000000000005</v>
      </c>
      <c r="BN27" s="20">
        <v>643.26</v>
      </c>
      <c r="BO27" s="20">
        <v>647.54999999999995</v>
      </c>
      <c r="BP27" s="20">
        <v>650.84</v>
      </c>
      <c r="BQ27" s="20">
        <v>645.34</v>
      </c>
      <c r="BR27" s="20">
        <v>640.25</v>
      </c>
      <c r="BS27" s="20">
        <v>643.80999999999995</v>
      </c>
      <c r="BT27" s="45">
        <f t="shared" si="0"/>
        <v>9.8033530605631469</v>
      </c>
      <c r="BU27" s="45">
        <f t="shared" si="1"/>
        <v>0.55603279968761354</v>
      </c>
    </row>
    <row r="28" spans="1:73" ht="15" customHeight="1" x14ac:dyDescent="0.3">
      <c r="A28" t="s">
        <v>33</v>
      </c>
      <c r="B28" s="3" t="s">
        <v>6</v>
      </c>
      <c r="C28" s="5">
        <v>270.54000000000002</v>
      </c>
      <c r="D28" s="5">
        <v>271.10813400000001</v>
      </c>
      <c r="E28" s="5">
        <v>271.6774610814</v>
      </c>
      <c r="F28" s="5">
        <v>272.24798374967094</v>
      </c>
      <c r="G28" s="5">
        <v>272.81970451554525</v>
      </c>
      <c r="H28" s="5">
        <v>273.39262589502789</v>
      </c>
      <c r="I28" s="5">
        <v>273.96675040940744</v>
      </c>
      <c r="J28" s="5">
        <v>274.54208058526717</v>
      </c>
      <c r="K28" s="5">
        <v>275.11861895449624</v>
      </c>
      <c r="L28" s="5">
        <v>275.06813541112399</v>
      </c>
      <c r="M28" s="5">
        <v>275.64577849548732</v>
      </c>
      <c r="N28" s="5">
        <v>296.22463463032801</v>
      </c>
      <c r="O28" s="5">
        <v>250.55</v>
      </c>
      <c r="P28" s="5">
        <v>248.65</v>
      </c>
      <c r="Q28" s="5">
        <v>300</v>
      </c>
      <c r="R28" s="5">
        <v>300</v>
      </c>
      <c r="S28" s="5">
        <v>298.22000000000003</v>
      </c>
      <c r="T28" s="5">
        <v>299.11</v>
      </c>
      <c r="U28" s="5">
        <v>301</v>
      </c>
      <c r="V28" s="5">
        <v>310</v>
      </c>
      <c r="W28" s="5">
        <v>330.15</v>
      </c>
      <c r="X28" s="5">
        <v>320</v>
      </c>
      <c r="Y28" s="5">
        <v>304.63765871286103</v>
      </c>
      <c r="Z28" s="12">
        <v>300</v>
      </c>
      <c r="AA28" s="20">
        <v>320</v>
      </c>
      <c r="AB28" s="20">
        <v>320</v>
      </c>
      <c r="AC28" s="5">
        <v>303.25</v>
      </c>
      <c r="AD28" s="12">
        <v>305.22547100000003</v>
      </c>
      <c r="AE28" s="12">
        <v>300.5</v>
      </c>
      <c r="AF28" s="5">
        <v>300</v>
      </c>
      <c r="AG28" s="12">
        <v>300</v>
      </c>
      <c r="AH28" s="12">
        <v>300</v>
      </c>
      <c r="AI28" s="12">
        <v>298</v>
      </c>
      <c r="AJ28" s="20">
        <v>200</v>
      </c>
      <c r="AK28" s="12">
        <v>200</v>
      </c>
      <c r="AL28" s="12">
        <v>200</v>
      </c>
      <c r="AM28" s="20">
        <v>185.25</v>
      </c>
      <c r="AN28" s="12">
        <v>200</v>
      </c>
      <c r="AO28" s="6">
        <v>194.95725558828428</v>
      </c>
      <c r="AP28" s="20">
        <v>195</v>
      </c>
      <c r="AQ28" s="6">
        <v>185.555555555555</v>
      </c>
      <c r="AR28" s="20">
        <v>190</v>
      </c>
      <c r="AS28" s="20">
        <v>190</v>
      </c>
      <c r="AT28" s="20">
        <v>200</v>
      </c>
      <c r="AU28" s="20">
        <v>210</v>
      </c>
      <c r="AV28" s="20">
        <v>205</v>
      </c>
      <c r="AW28" s="20">
        <v>208</v>
      </c>
      <c r="AX28" s="20">
        <v>210</v>
      </c>
      <c r="AY28" s="20">
        <v>220</v>
      </c>
      <c r="AZ28" s="20">
        <v>215</v>
      </c>
      <c r="BA28" s="20">
        <v>220</v>
      </c>
      <c r="BB28" s="20">
        <v>245</v>
      </c>
      <c r="BC28" s="20">
        <v>250</v>
      </c>
      <c r="BD28" s="20">
        <v>250</v>
      </c>
      <c r="BE28" s="20">
        <v>264.2</v>
      </c>
      <c r="BF28" s="20">
        <v>291.77999999999997</v>
      </c>
      <c r="BG28" s="20">
        <v>301.45</v>
      </c>
      <c r="BH28" s="20">
        <v>325.12</v>
      </c>
      <c r="BI28" s="20">
        <v>330.85</v>
      </c>
      <c r="BJ28" s="20">
        <v>350.2</v>
      </c>
      <c r="BK28" s="20">
        <v>350</v>
      </c>
      <c r="BL28" s="20">
        <v>370.22</v>
      </c>
      <c r="BM28" s="20">
        <v>365.4</v>
      </c>
      <c r="BN28" s="20">
        <v>370.02</v>
      </c>
      <c r="BO28" s="20">
        <v>378.43</v>
      </c>
      <c r="BP28" s="20">
        <v>380.3</v>
      </c>
      <c r="BQ28" s="20">
        <v>375.2</v>
      </c>
      <c r="BR28" s="20">
        <v>380.34</v>
      </c>
      <c r="BS28" s="20">
        <v>380.15</v>
      </c>
      <c r="BT28" s="45">
        <f t="shared" si="0"/>
        <v>26.107148780892352</v>
      </c>
      <c r="BU28" s="45">
        <f t="shared" si="1"/>
        <v>-4.9955303149812724E-2</v>
      </c>
    </row>
    <row r="29" spans="1:73" ht="15" customHeight="1" x14ac:dyDescent="0.3">
      <c r="A29" t="s">
        <v>34</v>
      </c>
      <c r="B29" s="3" t="s">
        <v>6</v>
      </c>
      <c r="C29" s="5">
        <v>400</v>
      </c>
      <c r="D29" s="5">
        <v>425</v>
      </c>
      <c r="E29" s="5">
        <v>400</v>
      </c>
      <c r="F29" s="5">
        <v>450</v>
      </c>
      <c r="G29" s="5">
        <v>450</v>
      </c>
      <c r="H29" s="5">
        <v>450</v>
      </c>
      <c r="I29" s="5">
        <v>450</v>
      </c>
      <c r="J29" s="5">
        <v>466.666666666666</v>
      </c>
      <c r="K29" s="5">
        <v>467.64666666666602</v>
      </c>
      <c r="L29" s="5">
        <v>494.322662766978</v>
      </c>
      <c r="M29" s="5">
        <v>495.85</v>
      </c>
      <c r="N29" s="5">
        <v>500</v>
      </c>
      <c r="O29" s="5">
        <v>498.88</v>
      </c>
      <c r="P29" s="5">
        <v>475</v>
      </c>
      <c r="Q29" s="5">
        <v>550</v>
      </c>
      <c r="R29" s="5">
        <v>600</v>
      </c>
      <c r="S29" s="5">
        <v>750</v>
      </c>
      <c r="T29" s="5">
        <v>750</v>
      </c>
      <c r="U29" s="5">
        <v>750</v>
      </c>
      <c r="V29" s="5">
        <v>755</v>
      </c>
      <c r="W29" s="5">
        <v>750</v>
      </c>
      <c r="X29" s="5">
        <v>750.57</v>
      </c>
      <c r="Y29" s="5">
        <v>800</v>
      </c>
      <c r="Z29" s="5">
        <v>800</v>
      </c>
      <c r="AA29" s="6">
        <v>900</v>
      </c>
      <c r="AB29" s="5">
        <v>750</v>
      </c>
      <c r="AC29" s="5">
        <v>725</v>
      </c>
      <c r="AD29" s="5">
        <v>800.32142099999999</v>
      </c>
      <c r="AE29" s="5">
        <v>800.25</v>
      </c>
      <c r="AF29" s="5">
        <v>800</v>
      </c>
      <c r="AG29" s="12">
        <v>800</v>
      </c>
      <c r="AH29" s="12">
        <v>800</v>
      </c>
      <c r="AI29" s="12">
        <v>800</v>
      </c>
      <c r="AJ29" s="6">
        <v>860</v>
      </c>
      <c r="AK29" s="12">
        <v>850</v>
      </c>
      <c r="AL29" s="6">
        <v>800</v>
      </c>
      <c r="AM29" s="6">
        <v>800.85</v>
      </c>
      <c r="AN29" s="6">
        <v>800</v>
      </c>
      <c r="AO29" s="6">
        <v>800</v>
      </c>
      <c r="AP29" s="20">
        <v>800</v>
      </c>
      <c r="AQ29" s="27">
        <v>800.21241538446941</v>
      </c>
      <c r="AR29" s="29">
        <v>810</v>
      </c>
      <c r="AS29" s="29">
        <v>815</v>
      </c>
      <c r="AT29" s="29">
        <v>805</v>
      </c>
      <c r="AU29" s="29">
        <v>807</v>
      </c>
      <c r="AV29" s="29">
        <v>809</v>
      </c>
      <c r="AW29" s="29">
        <v>820</v>
      </c>
      <c r="AX29" s="29">
        <v>820</v>
      </c>
      <c r="AY29" s="29">
        <v>800</v>
      </c>
      <c r="AZ29" s="29">
        <v>814</v>
      </c>
      <c r="BA29" s="29">
        <v>800</v>
      </c>
      <c r="BB29" s="29">
        <v>870</v>
      </c>
      <c r="BC29" s="29">
        <v>850</v>
      </c>
      <c r="BD29" s="29">
        <v>876</v>
      </c>
      <c r="BE29" s="29">
        <v>899.2</v>
      </c>
      <c r="BF29" s="29">
        <v>950</v>
      </c>
      <c r="BG29" s="29">
        <v>975</v>
      </c>
      <c r="BH29" s="29">
        <v>986</v>
      </c>
      <c r="BI29" s="29">
        <v>989.4</v>
      </c>
      <c r="BJ29" s="29">
        <v>994.3</v>
      </c>
      <c r="BK29" s="29">
        <v>990</v>
      </c>
      <c r="BL29" s="29">
        <v>998.6</v>
      </c>
      <c r="BM29" s="29">
        <v>1000.05</v>
      </c>
      <c r="BN29" s="29">
        <v>1000</v>
      </c>
      <c r="BO29" s="29">
        <v>985.45</v>
      </c>
      <c r="BP29" s="29">
        <v>990.72</v>
      </c>
      <c r="BQ29" s="29">
        <v>985.43</v>
      </c>
      <c r="BR29" s="29">
        <v>950.35</v>
      </c>
      <c r="BS29" s="29">
        <v>900</v>
      </c>
      <c r="BT29" s="45">
        <f t="shared" si="0"/>
        <v>-7.6923076923076925</v>
      </c>
      <c r="BU29" s="45">
        <f t="shared" si="1"/>
        <v>-5.2980480875466958</v>
      </c>
    </row>
    <row r="30" spans="1:73" ht="15" customHeight="1" x14ac:dyDescent="0.3">
      <c r="A30" t="s">
        <v>35</v>
      </c>
      <c r="B30" s="3" t="s">
        <v>6</v>
      </c>
      <c r="C30" s="10">
        <v>350</v>
      </c>
      <c r="D30" s="10">
        <v>350</v>
      </c>
      <c r="E30" s="10">
        <v>400</v>
      </c>
      <c r="F30" s="10">
        <v>550</v>
      </c>
      <c r="G30" s="10">
        <v>475</v>
      </c>
      <c r="H30" s="10">
        <v>450</v>
      </c>
      <c r="I30" s="10">
        <v>450</v>
      </c>
      <c r="J30" s="10">
        <v>500</v>
      </c>
      <c r="K30" s="10">
        <v>501.05</v>
      </c>
      <c r="L30" s="10">
        <v>532.37566389326503</v>
      </c>
      <c r="M30" s="10">
        <v>532.37566389326503</v>
      </c>
      <c r="N30" s="10">
        <v>632.37566389326548</v>
      </c>
      <c r="O30" s="10">
        <v>570</v>
      </c>
      <c r="P30" s="10">
        <v>600</v>
      </c>
      <c r="Q30" s="10">
        <v>600</v>
      </c>
      <c r="R30" s="10">
        <v>600</v>
      </c>
      <c r="S30" s="10">
        <v>600</v>
      </c>
      <c r="T30" s="10">
        <v>650</v>
      </c>
      <c r="U30" s="10">
        <v>650</v>
      </c>
      <c r="V30" s="10">
        <v>670</v>
      </c>
      <c r="W30" s="10">
        <v>666.66666666666697</v>
      </c>
      <c r="X30" s="10">
        <v>650</v>
      </c>
      <c r="Y30" s="10">
        <v>700</v>
      </c>
      <c r="Z30" s="5">
        <v>650</v>
      </c>
      <c r="AA30" s="6">
        <v>750</v>
      </c>
      <c r="AB30" s="5">
        <v>800</v>
      </c>
      <c r="AC30" s="5">
        <v>737.5</v>
      </c>
      <c r="AD30" s="12">
        <v>750.22254099999998</v>
      </c>
      <c r="AE30" s="5">
        <v>720.6</v>
      </c>
      <c r="AF30" s="5">
        <v>720</v>
      </c>
      <c r="AG30" s="5">
        <v>720</v>
      </c>
      <c r="AH30" s="6">
        <v>725</v>
      </c>
      <c r="AI30" s="6">
        <v>730</v>
      </c>
      <c r="AJ30" s="6">
        <v>700</v>
      </c>
      <c r="AK30" s="20">
        <v>715</v>
      </c>
      <c r="AL30" s="6">
        <v>550</v>
      </c>
      <c r="AM30" s="6">
        <v>515.20000000000005</v>
      </c>
      <c r="AN30" s="6">
        <v>560</v>
      </c>
      <c r="AO30" s="26">
        <v>550</v>
      </c>
      <c r="AP30" s="20">
        <v>550</v>
      </c>
      <c r="AQ30" s="6">
        <v>650</v>
      </c>
      <c r="AR30" s="20">
        <v>600</v>
      </c>
      <c r="AS30" s="20">
        <v>600</v>
      </c>
      <c r="AT30" s="20">
        <v>620</v>
      </c>
      <c r="AU30" s="20">
        <v>640</v>
      </c>
      <c r="AV30" s="20">
        <v>644</v>
      </c>
      <c r="AW30" s="20">
        <v>650</v>
      </c>
      <c r="AX30" s="20">
        <v>700</v>
      </c>
      <c r="AY30" s="20">
        <v>700</v>
      </c>
      <c r="AZ30" s="20">
        <v>715</v>
      </c>
      <c r="BA30" s="4">
        <v>685</v>
      </c>
      <c r="BB30" s="22">
        <v>700</v>
      </c>
      <c r="BC30" s="22">
        <v>700</v>
      </c>
      <c r="BD30" s="22">
        <v>720</v>
      </c>
      <c r="BE30" s="22">
        <v>768.4</v>
      </c>
      <c r="BF30" s="22">
        <v>768.8</v>
      </c>
      <c r="BG30" s="22">
        <v>782.19</v>
      </c>
      <c r="BH30" s="22">
        <v>789</v>
      </c>
      <c r="BI30" s="22">
        <v>800.3</v>
      </c>
      <c r="BJ30" s="22">
        <v>850.2</v>
      </c>
      <c r="BK30" s="22">
        <v>800</v>
      </c>
      <c r="BL30" s="22">
        <v>800</v>
      </c>
      <c r="BM30" s="22">
        <v>820.15</v>
      </c>
      <c r="BN30" s="22">
        <v>850.09</v>
      </c>
      <c r="BO30" s="22">
        <v>870.05</v>
      </c>
      <c r="BP30" s="22">
        <v>867.55</v>
      </c>
      <c r="BQ30" s="22">
        <v>840.1</v>
      </c>
      <c r="BR30" s="22">
        <v>850.02</v>
      </c>
      <c r="BS30" s="22">
        <v>850.5</v>
      </c>
      <c r="BT30" s="45">
        <f t="shared" si="0"/>
        <v>8.7331722471522184</v>
      </c>
      <c r="BU30" s="45">
        <f t="shared" si="1"/>
        <v>5.6469259546836334E-2</v>
      </c>
    </row>
    <row r="31" spans="1:73" ht="15" customHeight="1" x14ac:dyDescent="0.3">
      <c r="A31" t="s">
        <v>36</v>
      </c>
      <c r="B31" s="3" t="s">
        <v>6</v>
      </c>
      <c r="C31" s="5">
        <v>380.23</v>
      </c>
      <c r="D31" s="5">
        <v>381.02848299999999</v>
      </c>
      <c r="E31" s="5">
        <v>381.8286428143</v>
      </c>
      <c r="F31" s="5">
        <v>382.63048296421005</v>
      </c>
      <c r="G31" s="5">
        <v>383.43400697843487</v>
      </c>
      <c r="H31" s="5">
        <v>384.23921839308957</v>
      </c>
      <c r="I31" s="5">
        <v>385.04612075171508</v>
      </c>
      <c r="J31" s="5">
        <v>385.85471760529367</v>
      </c>
      <c r="K31" s="5">
        <v>386.66501251226481</v>
      </c>
      <c r="L31" s="5">
        <v>481.36923696946798</v>
      </c>
      <c r="M31" s="5">
        <v>482.38011236710383</v>
      </c>
      <c r="N31" s="5">
        <v>553.393110603075</v>
      </c>
      <c r="O31" s="5">
        <v>483.39311060307477</v>
      </c>
      <c r="P31" s="5">
        <v>483.39879011060299</v>
      </c>
      <c r="Q31" s="5">
        <v>460.23</v>
      </c>
      <c r="R31" s="5">
        <v>470</v>
      </c>
      <c r="S31" s="5">
        <v>480.21</v>
      </c>
      <c r="T31" s="5">
        <v>475.10500000000002</v>
      </c>
      <c r="U31" s="5">
        <v>475</v>
      </c>
      <c r="V31" s="5">
        <v>490.89</v>
      </c>
      <c r="W31" s="5">
        <v>485.25</v>
      </c>
      <c r="X31" s="5">
        <v>480</v>
      </c>
      <c r="Y31" s="5">
        <v>484.66090955560213</v>
      </c>
      <c r="Z31" s="10">
        <v>484.48508139879033</v>
      </c>
      <c r="AA31" s="20">
        <v>490</v>
      </c>
      <c r="AB31" s="5">
        <v>470</v>
      </c>
      <c r="AC31" s="5">
        <v>450.8</v>
      </c>
      <c r="AD31" s="12">
        <v>480.335241</v>
      </c>
      <c r="AE31" s="7">
        <v>472.78381024999999</v>
      </c>
      <c r="AF31" s="7">
        <v>470</v>
      </c>
      <c r="AG31" s="12">
        <v>470</v>
      </c>
      <c r="AH31" s="12">
        <v>470</v>
      </c>
      <c r="AI31" s="12">
        <v>465</v>
      </c>
      <c r="AJ31" s="20">
        <v>450</v>
      </c>
      <c r="AK31" s="12">
        <v>460</v>
      </c>
      <c r="AL31" s="12">
        <v>460</v>
      </c>
      <c r="AM31" s="20">
        <v>458.39</v>
      </c>
      <c r="AN31" s="6">
        <v>450</v>
      </c>
      <c r="AO31" s="6">
        <v>456.10884405454232</v>
      </c>
      <c r="AP31" s="20">
        <v>457</v>
      </c>
      <c r="AQ31" s="6">
        <v>450.36336265707098</v>
      </c>
      <c r="AR31" s="20">
        <v>455</v>
      </c>
      <c r="AS31" s="20">
        <v>457</v>
      </c>
      <c r="AT31" s="20">
        <v>460</v>
      </c>
      <c r="AU31" s="20">
        <v>450</v>
      </c>
      <c r="AV31" s="20">
        <v>455</v>
      </c>
      <c r="AW31" s="20">
        <v>458</v>
      </c>
      <c r="AX31" s="20">
        <v>486</v>
      </c>
      <c r="AY31" s="20">
        <v>482</v>
      </c>
      <c r="AZ31" s="20">
        <v>485</v>
      </c>
      <c r="BA31" s="20">
        <v>485</v>
      </c>
      <c r="BB31" s="20">
        <v>500</v>
      </c>
      <c r="BC31" s="20">
        <v>500</v>
      </c>
      <c r="BD31" s="20">
        <v>550</v>
      </c>
      <c r="BE31" s="20">
        <v>573.1</v>
      </c>
      <c r="BF31" s="20">
        <v>582.69000000000005</v>
      </c>
      <c r="BG31" s="20">
        <v>600</v>
      </c>
      <c r="BH31" s="20">
        <v>595.33000000000004</v>
      </c>
      <c r="BI31" s="20">
        <v>605.54999999999995</v>
      </c>
      <c r="BJ31" s="20">
        <v>650.14</v>
      </c>
      <c r="BK31" s="20">
        <v>645.9</v>
      </c>
      <c r="BL31" s="20">
        <v>650</v>
      </c>
      <c r="BM31" s="20">
        <v>670.25</v>
      </c>
      <c r="BN31" s="20">
        <v>660.15</v>
      </c>
      <c r="BO31" s="20">
        <v>668.2</v>
      </c>
      <c r="BP31" s="20">
        <v>670.5</v>
      </c>
      <c r="BQ31" s="20">
        <v>655.08000000000004</v>
      </c>
      <c r="BR31" s="20">
        <v>664.1</v>
      </c>
      <c r="BS31" s="20">
        <v>670.08</v>
      </c>
      <c r="BT31" s="45">
        <f t="shared" si="0"/>
        <v>11.680000000000007</v>
      </c>
      <c r="BU31" s="45">
        <f t="shared" si="1"/>
        <v>0.90046679716910372</v>
      </c>
    </row>
    <row r="32" spans="1:73" ht="15" customHeight="1" x14ac:dyDescent="0.3">
      <c r="A32" t="s">
        <v>37</v>
      </c>
      <c r="B32" s="3" t="s">
        <v>6</v>
      </c>
      <c r="C32" s="5">
        <v>400.11</v>
      </c>
      <c r="D32" s="5">
        <v>400.95023100000003</v>
      </c>
      <c r="E32" s="5">
        <v>401.7922264851</v>
      </c>
      <c r="F32" s="5">
        <v>402.63599016071873</v>
      </c>
      <c r="G32" s="5">
        <v>403.48152574005621</v>
      </c>
      <c r="H32" s="5">
        <v>404.32883694411032</v>
      </c>
      <c r="I32" s="5">
        <v>405.17792750169298</v>
      </c>
      <c r="J32" s="5">
        <v>406.02880114944651</v>
      </c>
      <c r="K32" s="5">
        <v>406.88146163186036</v>
      </c>
      <c r="L32" s="5">
        <v>481.36923696946798</v>
      </c>
      <c r="M32" s="5">
        <v>481.36923696946798</v>
      </c>
      <c r="N32" s="5">
        <v>501.36923696946798</v>
      </c>
      <c r="O32" s="5">
        <v>455.85</v>
      </c>
      <c r="P32" s="5">
        <v>455.89</v>
      </c>
      <c r="Q32" s="5">
        <v>453.76</v>
      </c>
      <c r="R32" s="5">
        <v>456.8</v>
      </c>
      <c r="S32" s="5">
        <v>450.11</v>
      </c>
      <c r="T32" s="5">
        <v>455.75</v>
      </c>
      <c r="U32" s="5">
        <v>455</v>
      </c>
      <c r="V32" s="5">
        <v>445</v>
      </c>
      <c r="W32" s="5">
        <v>436.54</v>
      </c>
      <c r="X32" s="5">
        <v>435.5</v>
      </c>
      <c r="Y32" s="5">
        <v>449.95214650228002</v>
      </c>
      <c r="Z32" s="12">
        <v>400</v>
      </c>
      <c r="AA32" s="20">
        <v>450</v>
      </c>
      <c r="AB32" s="20">
        <v>450</v>
      </c>
      <c r="AC32" s="5">
        <v>425.25</v>
      </c>
      <c r="AD32" s="12">
        <v>450.45124700000002</v>
      </c>
      <c r="AE32" s="12">
        <v>430.55</v>
      </c>
      <c r="AF32" s="5">
        <v>440</v>
      </c>
      <c r="AG32" s="12">
        <v>440</v>
      </c>
      <c r="AH32" s="20">
        <v>450</v>
      </c>
      <c r="AI32" s="20">
        <v>450</v>
      </c>
      <c r="AJ32" s="20">
        <v>450</v>
      </c>
      <c r="AK32" s="20">
        <v>455</v>
      </c>
      <c r="AL32" s="20">
        <v>455</v>
      </c>
      <c r="AM32" s="20">
        <v>430.25</v>
      </c>
      <c r="AN32" s="19">
        <v>448.375</v>
      </c>
      <c r="AO32" s="6">
        <v>439.2190156971804</v>
      </c>
      <c r="AP32" s="20">
        <v>445</v>
      </c>
      <c r="AQ32" s="15">
        <v>445.65718269757201</v>
      </c>
      <c r="AR32" s="20">
        <v>450</v>
      </c>
      <c r="AS32" s="20">
        <v>450</v>
      </c>
      <c r="AT32" s="20">
        <v>455</v>
      </c>
      <c r="AU32" s="20">
        <v>458</v>
      </c>
      <c r="AV32" s="20">
        <v>459</v>
      </c>
      <c r="AW32" s="20">
        <v>460</v>
      </c>
      <c r="AX32" s="20">
        <v>473</v>
      </c>
      <c r="AY32" s="20">
        <v>476</v>
      </c>
      <c r="AZ32" s="20">
        <v>480</v>
      </c>
      <c r="BA32" s="20">
        <v>480</v>
      </c>
      <c r="BB32" s="20">
        <v>494</v>
      </c>
      <c r="BC32" s="20">
        <v>500</v>
      </c>
      <c r="BD32" s="20">
        <v>500</v>
      </c>
      <c r="BE32" s="20">
        <v>562.1</v>
      </c>
      <c r="BF32" s="20">
        <v>582.42999999999995</v>
      </c>
      <c r="BG32" s="20">
        <v>604.20000000000005</v>
      </c>
      <c r="BH32" s="20">
        <v>600</v>
      </c>
      <c r="BI32" s="20">
        <v>595.54999999999995</v>
      </c>
      <c r="BJ32" s="20">
        <v>600</v>
      </c>
      <c r="BK32" s="20">
        <v>600</v>
      </c>
      <c r="BL32" s="20">
        <v>599.45000000000005</v>
      </c>
      <c r="BM32" s="19">
        <v>606.36</v>
      </c>
      <c r="BN32" s="20">
        <v>605.22</v>
      </c>
      <c r="BO32" s="20">
        <v>650.05999999999995</v>
      </c>
      <c r="BP32" s="20">
        <v>645.79999999999995</v>
      </c>
      <c r="BQ32" s="20">
        <v>640.1</v>
      </c>
      <c r="BR32" s="20">
        <v>650.20000000000005</v>
      </c>
      <c r="BS32" s="20">
        <v>630.16</v>
      </c>
      <c r="BT32" s="45">
        <f t="shared" si="0"/>
        <v>4.2965905329361007</v>
      </c>
      <c r="BU32" s="45">
        <f t="shared" si="1"/>
        <v>-3.0821285758228356</v>
      </c>
    </row>
    <row r="33" spans="1:73" ht="15" customHeight="1" x14ac:dyDescent="0.3">
      <c r="A33" t="s">
        <v>38</v>
      </c>
      <c r="B33" s="3" t="s">
        <v>6</v>
      </c>
      <c r="C33" s="5">
        <v>200</v>
      </c>
      <c r="D33" s="5">
        <v>200</v>
      </c>
      <c r="E33" s="5">
        <v>200</v>
      </c>
      <c r="F33" s="5">
        <v>200.42</v>
      </c>
      <c r="G33" s="5">
        <v>200.84088199999999</v>
      </c>
      <c r="H33" s="5">
        <v>201.26264785219999</v>
      </c>
      <c r="I33" s="5">
        <v>201.6852994126896</v>
      </c>
      <c r="J33" s="5">
        <v>202.10883854145624</v>
      </c>
      <c r="K33" s="5">
        <v>202.5332671023933</v>
      </c>
      <c r="L33" s="5">
        <v>223.43183501378499</v>
      </c>
      <c r="M33" s="5">
        <v>234.006041867314</v>
      </c>
      <c r="N33" s="5">
        <v>254.58145455523501</v>
      </c>
      <c r="O33" s="5">
        <v>245.68145455523501</v>
      </c>
      <c r="P33" s="5">
        <v>248.55</v>
      </c>
      <c r="Q33" s="5">
        <v>300.11</v>
      </c>
      <c r="R33" s="5">
        <v>300.12</v>
      </c>
      <c r="S33" s="5">
        <v>308.33999999999997</v>
      </c>
      <c r="T33" s="5">
        <v>304.23</v>
      </c>
      <c r="U33" s="5">
        <v>305</v>
      </c>
      <c r="V33" s="5">
        <v>304.75</v>
      </c>
      <c r="W33" s="5">
        <v>310</v>
      </c>
      <c r="X33" s="5">
        <v>308</v>
      </c>
      <c r="Y33" s="5">
        <v>312.46570115635097</v>
      </c>
      <c r="Z33" s="12">
        <v>300</v>
      </c>
      <c r="AA33" s="20">
        <v>320</v>
      </c>
      <c r="AB33" s="20">
        <v>320</v>
      </c>
      <c r="AC33" s="12">
        <v>300</v>
      </c>
      <c r="AD33" s="12">
        <v>310.32155</v>
      </c>
      <c r="AE33" s="12">
        <v>300.60000000000002</v>
      </c>
      <c r="AF33" s="5">
        <v>300</v>
      </c>
      <c r="AG33" s="12">
        <v>300</v>
      </c>
      <c r="AH33" s="19">
        <v>307.01055778125777</v>
      </c>
      <c r="AI33" s="6">
        <v>310</v>
      </c>
      <c r="AJ33" s="20">
        <v>300</v>
      </c>
      <c r="AK33" s="20">
        <v>320</v>
      </c>
      <c r="AL33" s="20">
        <v>320</v>
      </c>
      <c r="AM33" s="20">
        <v>309.12</v>
      </c>
      <c r="AN33" s="19">
        <v>312.27999999999997</v>
      </c>
      <c r="AO33" s="26">
        <v>320</v>
      </c>
      <c r="AP33" s="29">
        <v>315</v>
      </c>
      <c r="AQ33" s="27">
        <v>310.07469874990397</v>
      </c>
      <c r="AR33" s="29">
        <v>315</v>
      </c>
      <c r="AS33" s="29">
        <v>320</v>
      </c>
      <c r="AT33" s="29">
        <v>325</v>
      </c>
      <c r="AU33" s="29">
        <v>330</v>
      </c>
      <c r="AV33" s="29">
        <v>330</v>
      </c>
      <c r="AW33" s="29">
        <v>350</v>
      </c>
      <c r="AX33" s="29">
        <v>369</v>
      </c>
      <c r="AY33" s="29">
        <v>370</v>
      </c>
      <c r="AZ33" s="29">
        <v>370</v>
      </c>
      <c r="BA33" s="29">
        <v>370</v>
      </c>
      <c r="BB33" s="29">
        <v>386</v>
      </c>
      <c r="BC33" s="29">
        <v>390</v>
      </c>
      <c r="BD33" s="29">
        <v>420</v>
      </c>
      <c r="BE33" s="29">
        <v>472.1</v>
      </c>
      <c r="BF33" s="29">
        <v>500</v>
      </c>
      <c r="BG33" s="29">
        <v>579.61</v>
      </c>
      <c r="BH33" s="29">
        <v>586.20000000000005</v>
      </c>
      <c r="BI33" s="29">
        <v>600</v>
      </c>
      <c r="BJ33" s="29">
        <v>640.20000000000005</v>
      </c>
      <c r="BK33" s="29">
        <v>650</v>
      </c>
      <c r="BL33" s="29">
        <v>645.70000000000005</v>
      </c>
      <c r="BM33" s="29">
        <v>650.25</v>
      </c>
      <c r="BN33" s="29">
        <v>655.29999999999995</v>
      </c>
      <c r="BO33" s="29">
        <v>650.29999999999995</v>
      </c>
      <c r="BP33" s="29">
        <v>650.95000000000005</v>
      </c>
      <c r="BQ33" s="29">
        <v>638.5</v>
      </c>
      <c r="BR33" s="29">
        <v>610.21</v>
      </c>
      <c r="BS33" s="29">
        <v>605.23</v>
      </c>
      <c r="BT33" s="45">
        <f t="shared" si="0"/>
        <v>4.4202135918980012</v>
      </c>
      <c r="BU33" s="45">
        <f t="shared" si="1"/>
        <v>-0.81611248586552465</v>
      </c>
    </row>
    <row r="34" spans="1:73" ht="15" customHeight="1" x14ac:dyDescent="0.3">
      <c r="A34" t="s">
        <v>39</v>
      </c>
      <c r="B34" s="3" t="s">
        <v>6</v>
      </c>
      <c r="C34" s="5">
        <v>1333.3333333333301</v>
      </c>
      <c r="D34" s="5">
        <v>1350</v>
      </c>
      <c r="E34" s="5">
        <v>1700</v>
      </c>
      <c r="F34" s="5">
        <v>1700</v>
      </c>
      <c r="G34" s="5">
        <v>1750</v>
      </c>
      <c r="H34" s="5">
        <v>1650</v>
      </c>
      <c r="I34" s="5">
        <v>1766.6666666666599</v>
      </c>
      <c r="J34" s="5">
        <v>1725</v>
      </c>
      <c r="K34" s="5">
        <v>1727.3625</v>
      </c>
      <c r="L34" s="5">
        <v>1727.3625</v>
      </c>
      <c r="M34" s="5">
        <v>1727.3625</v>
      </c>
      <c r="N34" s="5">
        <v>2025</v>
      </c>
      <c r="O34" s="5">
        <v>1533.3333333333301</v>
      </c>
      <c r="P34" s="5">
        <v>1333.3333333333333</v>
      </c>
      <c r="Q34" s="5">
        <v>1440</v>
      </c>
      <c r="R34" s="5">
        <v>1600</v>
      </c>
      <c r="S34" s="5">
        <v>1675</v>
      </c>
      <c r="T34" s="5">
        <v>1733.3333333333301</v>
      </c>
      <c r="U34" s="5">
        <v>1750</v>
      </c>
      <c r="V34" s="5">
        <v>1850</v>
      </c>
      <c r="W34" s="5">
        <v>1800</v>
      </c>
      <c r="X34" s="5">
        <v>1750</v>
      </c>
      <c r="Y34" s="5">
        <v>1750</v>
      </c>
      <c r="Z34" s="5">
        <v>2050</v>
      </c>
      <c r="AA34" s="6">
        <v>2100</v>
      </c>
      <c r="AB34" s="5">
        <v>2050</v>
      </c>
      <c r="AC34" s="5">
        <v>2000</v>
      </c>
      <c r="AD34" s="12">
        <v>2050.1215470000002</v>
      </c>
      <c r="AE34" s="12">
        <v>2000.5</v>
      </c>
      <c r="AF34" s="5">
        <v>2000</v>
      </c>
      <c r="AG34" s="5">
        <v>2000</v>
      </c>
      <c r="AH34" s="6">
        <v>2110</v>
      </c>
      <c r="AI34" s="6">
        <v>2100</v>
      </c>
      <c r="AJ34" s="6">
        <v>1666.6666666666667</v>
      </c>
      <c r="AK34" s="20">
        <v>1700</v>
      </c>
      <c r="AL34" s="6">
        <v>1760</v>
      </c>
      <c r="AM34" s="6">
        <v>1733.3333333333301</v>
      </c>
      <c r="AN34" s="6">
        <v>1813.3333333333301</v>
      </c>
      <c r="AO34" s="26">
        <v>1750</v>
      </c>
      <c r="AP34" s="29">
        <v>1756</v>
      </c>
      <c r="AQ34" s="6">
        <v>1750</v>
      </c>
      <c r="AR34" s="20">
        <v>1750</v>
      </c>
      <c r="AS34" s="20">
        <v>1770</v>
      </c>
      <c r="AT34" s="20">
        <v>1790</v>
      </c>
      <c r="AU34" s="20">
        <v>1785</v>
      </c>
      <c r="AV34" s="20">
        <v>1790</v>
      </c>
      <c r="AW34" s="20">
        <v>1796</v>
      </c>
      <c r="AX34" s="20">
        <v>1799</v>
      </c>
      <c r="AY34" s="20">
        <v>1800</v>
      </c>
      <c r="AZ34" s="20">
        <v>1800</v>
      </c>
      <c r="BA34" s="4">
        <v>1766.6666666666699</v>
      </c>
      <c r="BB34" s="22">
        <v>1800</v>
      </c>
      <c r="BC34" s="22">
        <v>1840</v>
      </c>
      <c r="BD34" s="22">
        <v>1879</v>
      </c>
      <c r="BE34" s="22">
        <v>1941</v>
      </c>
      <c r="BF34" s="22">
        <v>2005.61</v>
      </c>
      <c r="BG34" s="22">
        <v>2200.64</v>
      </c>
      <c r="BH34" s="22">
        <v>2175.35</v>
      </c>
      <c r="BI34" s="22">
        <v>2185.1</v>
      </c>
      <c r="BJ34" s="22">
        <v>2200</v>
      </c>
      <c r="BK34" s="22">
        <v>2280</v>
      </c>
      <c r="BL34" s="22">
        <v>2299.35</v>
      </c>
      <c r="BM34" s="22">
        <v>2285.67</v>
      </c>
      <c r="BN34" s="22">
        <v>2300</v>
      </c>
      <c r="BO34" s="22">
        <v>2295.25</v>
      </c>
      <c r="BP34" s="22">
        <v>2298.35</v>
      </c>
      <c r="BQ34" s="22">
        <v>2290.23</v>
      </c>
      <c r="BR34" s="22">
        <v>2300.06</v>
      </c>
      <c r="BS34" s="22">
        <v>2308.1999999999998</v>
      </c>
      <c r="BT34" s="45">
        <f t="shared" si="0"/>
        <v>4.8876690417333117</v>
      </c>
      <c r="BU34" s="45">
        <f t="shared" si="1"/>
        <v>0.35390381120491954</v>
      </c>
    </row>
    <row r="35" spans="1:73" ht="15" customHeight="1" x14ac:dyDescent="0.3">
      <c r="A35" t="s">
        <v>40</v>
      </c>
      <c r="B35" s="3" t="s">
        <v>6</v>
      </c>
      <c r="C35" s="18">
        <v>430.45</v>
      </c>
      <c r="D35" s="18">
        <v>431.35394500000001</v>
      </c>
      <c r="E35" s="18">
        <v>432.25978828450002</v>
      </c>
      <c r="F35" s="18">
        <v>433.16753383989749</v>
      </c>
      <c r="G35" s="18">
        <v>434.07718566096128</v>
      </c>
      <c r="H35" s="18">
        <v>434.98874775084931</v>
      </c>
      <c r="I35" s="18">
        <v>435.9022241211261</v>
      </c>
      <c r="J35" s="18">
        <v>436.81761879178043</v>
      </c>
      <c r="K35" s="4">
        <v>439.09255148805903</v>
      </c>
      <c r="L35" s="4">
        <v>481.36923696946798</v>
      </c>
      <c r="M35" s="18">
        <v>482.38011236710383</v>
      </c>
      <c r="N35" s="18">
        <v>499.893110603075</v>
      </c>
      <c r="O35" s="37">
        <v>470.76</v>
      </c>
      <c r="P35" s="37">
        <v>470.96</v>
      </c>
      <c r="Q35" s="20">
        <v>473.89</v>
      </c>
      <c r="R35" s="12">
        <v>474.5</v>
      </c>
      <c r="S35" s="12">
        <v>480.44</v>
      </c>
      <c r="T35" s="23">
        <v>480.75</v>
      </c>
      <c r="U35" s="32">
        <v>480</v>
      </c>
      <c r="V35" s="32">
        <v>480</v>
      </c>
      <c r="W35" s="50">
        <v>486.25</v>
      </c>
      <c r="X35" s="32">
        <v>482.55</v>
      </c>
      <c r="Y35" s="12">
        <v>450</v>
      </c>
      <c r="Z35" s="12">
        <v>450</v>
      </c>
      <c r="AA35" s="20">
        <v>450.5326</v>
      </c>
      <c r="AB35" s="20">
        <v>450.5326</v>
      </c>
      <c r="AC35" s="5">
        <v>400.25</v>
      </c>
      <c r="AD35" s="12">
        <v>420.3236541</v>
      </c>
      <c r="AE35" s="12">
        <v>410.59</v>
      </c>
      <c r="AF35" s="5">
        <v>410</v>
      </c>
      <c r="AG35" s="12">
        <v>400</v>
      </c>
      <c r="AH35" s="12">
        <v>400</v>
      </c>
      <c r="AI35" s="12">
        <v>410</v>
      </c>
      <c r="AJ35" s="20">
        <v>400</v>
      </c>
      <c r="AK35" s="20">
        <v>400</v>
      </c>
      <c r="AL35" s="20">
        <v>400</v>
      </c>
      <c r="AM35" s="20">
        <v>387.29</v>
      </c>
      <c r="AN35" s="20">
        <v>400</v>
      </c>
      <c r="AO35" s="20">
        <v>400</v>
      </c>
      <c r="AP35" s="29">
        <v>405</v>
      </c>
      <c r="AQ35" s="27">
        <v>390.01810011768299</v>
      </c>
      <c r="AR35" s="20">
        <v>400</v>
      </c>
      <c r="AS35" s="20">
        <v>400</v>
      </c>
      <c r="AT35" s="20">
        <v>410</v>
      </c>
      <c r="AU35" s="20">
        <v>408</v>
      </c>
      <c r="AV35" s="20">
        <v>420</v>
      </c>
      <c r="AW35" s="20">
        <v>430</v>
      </c>
      <c r="AX35" s="20">
        <v>437</v>
      </c>
      <c r="AY35" s="20">
        <v>430</v>
      </c>
      <c r="AZ35" s="20">
        <v>415</v>
      </c>
      <c r="BA35" s="20">
        <v>430</v>
      </c>
      <c r="BB35" s="22">
        <v>470</v>
      </c>
      <c r="BC35" s="22">
        <v>495</v>
      </c>
      <c r="BD35" s="22">
        <v>498</v>
      </c>
      <c r="BE35" s="22">
        <v>500</v>
      </c>
      <c r="BF35" s="22">
        <v>500</v>
      </c>
      <c r="BG35" s="22">
        <v>560.20000000000005</v>
      </c>
      <c r="BH35" s="22">
        <v>578.14</v>
      </c>
      <c r="BI35" s="22">
        <v>600</v>
      </c>
      <c r="BJ35" s="22">
        <v>650.85</v>
      </c>
      <c r="BK35" s="22">
        <v>680.12</v>
      </c>
      <c r="BL35" s="22">
        <v>700</v>
      </c>
      <c r="BM35" s="22">
        <v>700</v>
      </c>
      <c r="BN35" s="22">
        <v>723.6</v>
      </c>
      <c r="BO35" s="22">
        <v>718.34</v>
      </c>
      <c r="BP35" s="22">
        <v>750.08</v>
      </c>
      <c r="BQ35" s="22">
        <v>756.2</v>
      </c>
      <c r="BR35" s="22">
        <v>780.06</v>
      </c>
      <c r="BS35" s="22">
        <v>770.48</v>
      </c>
      <c r="BT35" s="45">
        <f t="shared" si="0"/>
        <v>37.536594073545153</v>
      </c>
      <c r="BU35" s="45">
        <f t="shared" si="1"/>
        <v>-1.2281106581544916</v>
      </c>
    </row>
    <row r="36" spans="1:73" ht="15" customHeight="1" x14ac:dyDescent="0.3">
      <c r="A36" t="s">
        <v>41</v>
      </c>
      <c r="B36" s="3" t="s">
        <v>6</v>
      </c>
      <c r="C36" s="18">
        <v>300.43</v>
      </c>
      <c r="D36" s="18">
        <v>301.060903</v>
      </c>
      <c r="E36" s="4">
        <v>325</v>
      </c>
      <c r="F36" s="18">
        <v>325.6825</v>
      </c>
      <c r="G36" s="18">
        <v>326.36643325</v>
      </c>
      <c r="H36" s="18">
        <v>327.05180275982502</v>
      </c>
      <c r="I36" s="18">
        <v>327.73861154562064</v>
      </c>
      <c r="J36" s="18">
        <v>328.42686262986643</v>
      </c>
      <c r="K36" s="4">
        <v>343.11557057159899</v>
      </c>
      <c r="L36" s="4">
        <v>383.36923696946798</v>
      </c>
      <c r="M36" s="18">
        <v>382.58011236710399</v>
      </c>
      <c r="N36" s="18">
        <v>453.99311060307502</v>
      </c>
      <c r="O36" s="18">
        <v>433.393110603075</v>
      </c>
      <c r="P36" s="22">
        <v>440.35</v>
      </c>
      <c r="Q36" s="20">
        <v>400.23</v>
      </c>
      <c r="R36" s="12">
        <v>420.56</v>
      </c>
      <c r="S36" s="5">
        <v>420</v>
      </c>
      <c r="T36" s="23">
        <v>425.88</v>
      </c>
      <c r="U36" s="32">
        <v>450</v>
      </c>
      <c r="V36" s="32">
        <v>460.75</v>
      </c>
      <c r="W36" s="50">
        <v>455</v>
      </c>
      <c r="X36" s="32">
        <v>450.86</v>
      </c>
      <c r="Y36" s="12">
        <v>420</v>
      </c>
      <c r="Z36" s="12">
        <v>420</v>
      </c>
      <c r="AA36" s="20">
        <v>430</v>
      </c>
      <c r="AB36" s="20">
        <v>430</v>
      </c>
      <c r="AC36" s="12">
        <v>410</v>
      </c>
      <c r="AD36" s="12">
        <v>420.125472</v>
      </c>
      <c r="AE36" s="12">
        <v>415.4</v>
      </c>
      <c r="AF36" s="5">
        <v>430</v>
      </c>
      <c r="AG36" s="5">
        <v>450</v>
      </c>
      <c r="AH36" s="5">
        <v>450</v>
      </c>
      <c r="AI36" s="5">
        <v>430</v>
      </c>
      <c r="AJ36" s="20">
        <v>400</v>
      </c>
      <c r="AK36" s="20">
        <v>400</v>
      </c>
      <c r="AL36" s="20">
        <v>400</v>
      </c>
      <c r="AM36" s="20">
        <v>389.99</v>
      </c>
      <c r="AN36" s="6">
        <v>300</v>
      </c>
      <c r="AO36" s="26">
        <v>325</v>
      </c>
      <c r="AP36" s="29">
        <v>320</v>
      </c>
      <c r="AQ36" s="6">
        <v>350</v>
      </c>
      <c r="AR36" s="20">
        <v>340</v>
      </c>
      <c r="AS36" s="20">
        <v>345</v>
      </c>
      <c r="AT36" s="20">
        <v>342</v>
      </c>
      <c r="AU36" s="20">
        <v>340</v>
      </c>
      <c r="AV36" s="20">
        <v>340</v>
      </c>
      <c r="AW36" s="20">
        <v>343</v>
      </c>
      <c r="AX36" s="20">
        <v>346</v>
      </c>
      <c r="AY36" s="20">
        <v>345</v>
      </c>
      <c r="AZ36" s="20">
        <v>348</v>
      </c>
      <c r="BA36" s="4">
        <v>320</v>
      </c>
      <c r="BB36" s="4">
        <v>320</v>
      </c>
      <c r="BC36" s="22">
        <v>324</v>
      </c>
      <c r="BD36" s="22">
        <v>325</v>
      </c>
      <c r="BE36" s="22">
        <v>345</v>
      </c>
      <c r="BF36" s="22">
        <v>390.81</v>
      </c>
      <c r="BG36" s="22">
        <v>320.60000000000002</v>
      </c>
      <c r="BH36" s="22">
        <v>346.2</v>
      </c>
      <c r="BI36" s="22">
        <v>328.25</v>
      </c>
      <c r="BJ36" s="22">
        <v>368.7</v>
      </c>
      <c r="BK36" s="22">
        <v>360</v>
      </c>
      <c r="BL36" s="22">
        <v>362.55</v>
      </c>
      <c r="BM36" s="22">
        <v>370.2</v>
      </c>
      <c r="BN36" s="22">
        <v>369.22</v>
      </c>
      <c r="BO36" s="22">
        <v>375.6</v>
      </c>
      <c r="BP36" s="22">
        <v>380.9</v>
      </c>
      <c r="BQ36" s="22">
        <v>384.96</v>
      </c>
      <c r="BR36" s="22">
        <v>380.2</v>
      </c>
      <c r="BS36" s="22">
        <v>375.39</v>
      </c>
      <c r="BT36" s="45">
        <f t="shared" si="0"/>
        <v>17.089831565814087</v>
      </c>
      <c r="BU36" s="45">
        <f t="shared" si="1"/>
        <v>-1.2651236191478175</v>
      </c>
    </row>
    <row r="37" spans="1:73" ht="15" customHeight="1" x14ac:dyDescent="0.3">
      <c r="A37" t="s">
        <v>42</v>
      </c>
      <c r="B37" s="3" t="s">
        <v>6</v>
      </c>
      <c r="C37" s="5">
        <v>250.12</v>
      </c>
      <c r="D37" s="5">
        <v>255.75</v>
      </c>
      <c r="E37" s="5">
        <v>269.854468</v>
      </c>
      <c r="F37" s="5">
        <v>280.76235000000003</v>
      </c>
      <c r="G37" s="5">
        <v>257.02874999999995</v>
      </c>
      <c r="H37" s="5">
        <v>308.22090783000004</v>
      </c>
      <c r="I37" s="5">
        <v>310.46499999999997</v>
      </c>
      <c r="J37" s="5">
        <v>320.54000000000002</v>
      </c>
      <c r="K37" s="5">
        <v>325.22000000000003</v>
      </c>
      <c r="L37" s="5">
        <v>331.36923696946798</v>
      </c>
      <c r="M37" s="5">
        <v>345.55</v>
      </c>
      <c r="N37" s="5">
        <v>380.45</v>
      </c>
      <c r="O37" s="5">
        <v>340.55</v>
      </c>
      <c r="P37" s="5">
        <v>340.5</v>
      </c>
      <c r="Q37" s="5">
        <v>350.43</v>
      </c>
      <c r="R37" s="5">
        <v>355</v>
      </c>
      <c r="S37" s="5">
        <v>340.22</v>
      </c>
      <c r="T37" s="5">
        <v>350</v>
      </c>
      <c r="U37" s="5">
        <v>347.66</v>
      </c>
      <c r="V37" s="5">
        <v>350</v>
      </c>
      <c r="W37" s="5">
        <v>341.2</v>
      </c>
      <c r="X37" s="5">
        <v>340</v>
      </c>
      <c r="Y37" s="5">
        <v>345.5147743305302</v>
      </c>
      <c r="Z37" s="12">
        <v>320</v>
      </c>
      <c r="AA37" s="12">
        <v>350</v>
      </c>
      <c r="AB37" s="12">
        <v>350</v>
      </c>
      <c r="AC37" s="12">
        <v>300</v>
      </c>
      <c r="AD37" s="12">
        <v>320.215485</v>
      </c>
      <c r="AE37" s="5">
        <v>310.53871249999997</v>
      </c>
      <c r="AF37" s="5">
        <v>300</v>
      </c>
      <c r="AG37" s="12">
        <v>300</v>
      </c>
      <c r="AH37" s="19">
        <v>328.85607475619469</v>
      </c>
      <c r="AI37" s="5">
        <v>330</v>
      </c>
      <c r="AJ37" s="12">
        <v>300</v>
      </c>
      <c r="AK37" s="12">
        <v>320</v>
      </c>
      <c r="AL37" s="12">
        <v>320</v>
      </c>
      <c r="AM37" s="20">
        <v>309.178</v>
      </c>
      <c r="AN37" s="20">
        <v>300</v>
      </c>
      <c r="AO37" s="6">
        <v>309.61828841882334</v>
      </c>
      <c r="AP37" s="20">
        <v>305</v>
      </c>
      <c r="AQ37" s="15">
        <v>300.924367477114</v>
      </c>
      <c r="AR37" s="20">
        <v>320</v>
      </c>
      <c r="AS37" s="20">
        <v>300</v>
      </c>
      <c r="AT37" s="20">
        <v>300</v>
      </c>
      <c r="AU37" s="20">
        <v>320</v>
      </c>
      <c r="AV37" s="20">
        <v>350</v>
      </c>
      <c r="AW37" s="20">
        <v>360</v>
      </c>
      <c r="AX37" s="20">
        <v>360</v>
      </c>
      <c r="AY37" s="20">
        <v>355</v>
      </c>
      <c r="AZ37" s="20">
        <v>328</v>
      </c>
      <c r="BA37" s="4">
        <v>350.49094274674673</v>
      </c>
      <c r="BB37" s="22">
        <v>380</v>
      </c>
      <c r="BC37" s="22">
        <v>388</v>
      </c>
      <c r="BD37" s="22">
        <v>390</v>
      </c>
      <c r="BE37" s="22">
        <v>400</v>
      </c>
      <c r="BF37" s="22">
        <v>400</v>
      </c>
      <c r="BG37" s="22">
        <v>425.87</v>
      </c>
      <c r="BH37" s="22">
        <v>467.85</v>
      </c>
      <c r="BI37" s="22">
        <v>485.26</v>
      </c>
      <c r="BJ37" s="22">
        <v>500</v>
      </c>
      <c r="BK37" s="22">
        <v>500</v>
      </c>
      <c r="BL37" s="22">
        <v>495.78</v>
      </c>
      <c r="BM37" s="22">
        <v>498.65</v>
      </c>
      <c r="BN37" s="22">
        <v>500</v>
      </c>
      <c r="BO37" s="22">
        <v>500</v>
      </c>
      <c r="BP37" s="22">
        <v>515.09</v>
      </c>
      <c r="BQ37" s="22">
        <v>510.2</v>
      </c>
      <c r="BR37" s="22">
        <v>502.13</v>
      </c>
      <c r="BS37" s="22">
        <v>507.35</v>
      </c>
      <c r="BT37" s="45">
        <f t="shared" si="0"/>
        <v>19.132599149975348</v>
      </c>
      <c r="BU37" s="45">
        <f t="shared" si="1"/>
        <v>1.039571425726411</v>
      </c>
    </row>
    <row r="38" spans="1:73" ht="15" customHeight="1" x14ac:dyDescent="0.3">
      <c r="A38" t="s">
        <v>43</v>
      </c>
      <c r="B38" s="3" t="s">
        <v>6</v>
      </c>
      <c r="C38" s="5">
        <v>240</v>
      </c>
      <c r="D38" s="5">
        <v>240</v>
      </c>
      <c r="E38" s="5">
        <v>240.50399999999999</v>
      </c>
      <c r="F38" s="5">
        <v>241.00905839999999</v>
      </c>
      <c r="G38" s="5">
        <v>241.51517742263999</v>
      </c>
      <c r="H38" s="5">
        <v>242.02235929522755</v>
      </c>
      <c r="I38" s="5">
        <v>283.96829275619302</v>
      </c>
      <c r="J38" s="5">
        <v>283.96829275619302</v>
      </c>
      <c r="K38" s="5">
        <v>283.96829275619302</v>
      </c>
      <c r="L38" s="5">
        <v>308.21862589210599</v>
      </c>
      <c r="M38" s="5">
        <v>308.8658850064794</v>
      </c>
      <c r="N38" s="5">
        <v>359.514503364993</v>
      </c>
      <c r="O38" s="5">
        <v>310.55</v>
      </c>
      <c r="P38" s="5">
        <v>315.45</v>
      </c>
      <c r="Q38" s="5">
        <v>320.33</v>
      </c>
      <c r="R38" s="5">
        <v>325</v>
      </c>
      <c r="S38" s="5">
        <v>324.89</v>
      </c>
      <c r="T38" s="5">
        <v>339</v>
      </c>
      <c r="U38" s="5">
        <v>338.11</v>
      </c>
      <c r="V38" s="5">
        <v>340</v>
      </c>
      <c r="W38" s="5">
        <v>335.98</v>
      </c>
      <c r="X38" s="5">
        <v>330.55</v>
      </c>
      <c r="Y38" s="5">
        <v>362.5</v>
      </c>
      <c r="Z38" s="23">
        <v>330</v>
      </c>
      <c r="AA38" s="6">
        <v>350</v>
      </c>
      <c r="AB38" s="6">
        <v>350</v>
      </c>
      <c r="AC38" s="5">
        <v>357.14285714285717</v>
      </c>
      <c r="AD38" s="12">
        <v>370.65412800000001</v>
      </c>
      <c r="AE38" s="12">
        <v>365.55</v>
      </c>
      <c r="AF38" s="7">
        <v>370</v>
      </c>
      <c r="AG38" s="12">
        <v>370</v>
      </c>
      <c r="AH38" s="19">
        <v>385.575921934066</v>
      </c>
      <c r="AI38" s="7">
        <v>380</v>
      </c>
      <c r="AJ38" s="20">
        <v>300</v>
      </c>
      <c r="AK38" s="12">
        <v>300</v>
      </c>
      <c r="AL38" s="12">
        <v>300</v>
      </c>
      <c r="AM38" s="20">
        <v>285.91000000000003</v>
      </c>
      <c r="AN38" s="12">
        <v>300</v>
      </c>
      <c r="AO38" s="12">
        <v>300</v>
      </c>
      <c r="AP38" s="20">
        <v>295</v>
      </c>
      <c r="AQ38" s="12">
        <v>300</v>
      </c>
      <c r="AR38" s="20">
        <v>300</v>
      </c>
      <c r="AS38" s="20">
        <v>320</v>
      </c>
      <c r="AT38" s="20">
        <v>315</v>
      </c>
      <c r="AU38" s="20">
        <v>312</v>
      </c>
      <c r="AV38" s="20">
        <v>320</v>
      </c>
      <c r="AW38" s="20">
        <v>322</v>
      </c>
      <c r="AX38" s="20">
        <v>355</v>
      </c>
      <c r="AY38" s="20">
        <v>350</v>
      </c>
      <c r="AZ38" s="20">
        <v>352</v>
      </c>
      <c r="BA38" s="20">
        <v>350</v>
      </c>
      <c r="BB38" s="20">
        <v>384</v>
      </c>
      <c r="BC38" s="20">
        <v>387</v>
      </c>
      <c r="BD38" s="20">
        <v>396</v>
      </c>
      <c r="BE38" s="20">
        <v>400</v>
      </c>
      <c r="BF38" s="20">
        <v>480.29</v>
      </c>
      <c r="BG38" s="20">
        <v>500.27</v>
      </c>
      <c r="BH38" s="20">
        <v>495.21</v>
      </c>
      <c r="BI38" s="20">
        <v>500</v>
      </c>
      <c r="BJ38" s="20">
        <v>550.4</v>
      </c>
      <c r="BK38" s="20">
        <v>600</v>
      </c>
      <c r="BL38" s="20">
        <v>620.29999999999995</v>
      </c>
      <c r="BM38" s="20">
        <v>650.47</v>
      </c>
      <c r="BN38" s="20">
        <v>654.12</v>
      </c>
      <c r="BO38" s="20">
        <v>655.07000000000005</v>
      </c>
      <c r="BP38" s="20">
        <v>657.02</v>
      </c>
      <c r="BQ38" s="20">
        <v>650.5</v>
      </c>
      <c r="BR38" s="20">
        <v>645.28</v>
      </c>
      <c r="BS38" s="20">
        <v>654.25</v>
      </c>
      <c r="BT38" s="45">
        <f t="shared" si="0"/>
        <v>30.779379135266961</v>
      </c>
      <c r="BU38" s="45">
        <f t="shared" si="1"/>
        <v>1.3900942226630342</v>
      </c>
    </row>
    <row r="39" spans="1:73" ht="15" customHeight="1" x14ac:dyDescent="0.3">
      <c r="A39" s="54" t="s">
        <v>46</v>
      </c>
      <c r="C39" s="44">
        <f t="shared" ref="C39" si="2">AVERAGE(C2:C38)</f>
        <v>484.43855855855833</v>
      </c>
      <c r="D39" s="44">
        <f t="shared" ref="D39" si="3">AVERAGE(D2:D38)</f>
        <v>477.76207539639643</v>
      </c>
      <c r="E39" s="44">
        <f t="shared" ref="E39" si="4">AVERAGE(E2:E38)</f>
        <v>492.64818746375693</v>
      </c>
      <c r="F39" s="44">
        <f t="shared" ref="F39" si="5">AVERAGE(F2:F38)</f>
        <v>517.04441730881695</v>
      </c>
      <c r="G39" s="44">
        <f t="shared" ref="G39" si="6">AVERAGE(G2:G38)</f>
        <v>523.99232594505088</v>
      </c>
      <c r="H39" s="44">
        <f t="shared" ref="H39" si="7">AVERAGE(H2:H38)</f>
        <v>490.3011436446717</v>
      </c>
      <c r="I39" s="44">
        <f t="shared" ref="I39" si="8">AVERAGE(I2:I38)</f>
        <v>495.94723595799763</v>
      </c>
      <c r="J39" s="44">
        <f t="shared" ref="J39" si="9">AVERAGE(J2:J38)</f>
        <v>506.86162469833192</v>
      </c>
      <c r="K39" s="44">
        <f t="shared" ref="K39" si="10">AVERAGE(K2:K38)</f>
        <v>519.65715971131021</v>
      </c>
      <c r="L39" s="44">
        <f t="shared" ref="L39" si="11">AVERAGE(L2:L38)</f>
        <v>552.38732611110356</v>
      </c>
      <c r="M39" s="44">
        <f t="shared" ref="M39" si="12">AVERAGE(M2:M38)</f>
        <v>569.49681732971862</v>
      </c>
      <c r="N39" s="44">
        <f t="shared" ref="N39" si="13">AVERAGE(N2:N38)</f>
        <v>679.10905403075628</v>
      </c>
      <c r="O39" s="44">
        <f t="shared" ref="O39" si="14">AVERAGE(O2:O38)</f>
        <v>592.68405161853161</v>
      </c>
      <c r="P39" s="44">
        <f t="shared" ref="P39" si="15">AVERAGE(P2:P38)</f>
        <v>569.94450561596329</v>
      </c>
      <c r="Q39" s="44">
        <f t="shared" ref="Q39" si="16">AVERAGE(Q2:Q38)</f>
        <v>580.7049034749034</v>
      </c>
      <c r="R39" s="44">
        <f t="shared" ref="R39" si="17">AVERAGE(R2:R38)</f>
        <v>597.55972972972972</v>
      </c>
      <c r="S39" s="44">
        <f t="shared" ref="S39" si="18">AVERAGE(S2:S38)</f>
        <v>601.41567567567552</v>
      </c>
      <c r="T39" s="44">
        <f t="shared" ref="T39" si="19">AVERAGE(T2:T38)</f>
        <v>605.51265765765754</v>
      </c>
      <c r="U39" s="44">
        <f t="shared" ref="U39" si="20">AVERAGE(U2:U38)</f>
        <v>610.56328078078036</v>
      </c>
      <c r="V39" s="44">
        <f t="shared" ref="V39" si="21">AVERAGE(V2:V38)</f>
        <v>597.35588588588598</v>
      </c>
      <c r="W39" s="44">
        <f t="shared" ref="W39" si="22">AVERAGE(W2:W38)</f>
        <v>601.29737451737435</v>
      </c>
      <c r="X39" s="44">
        <f t="shared" ref="X39" si="23">AVERAGE(X2:X38)</f>
        <v>582.19513513513493</v>
      </c>
      <c r="Y39" s="44">
        <f t="shared" ref="Y39" si="24">AVERAGE(Y2:Y38)</f>
        <v>595.51278285397382</v>
      </c>
      <c r="Z39" s="44">
        <f t="shared" ref="Z39" si="25">AVERAGE(Z2:Z38)</f>
        <v>601.11771103665308</v>
      </c>
      <c r="AA39" s="44">
        <f t="shared" ref="AA39" si="26">AVERAGE(AA2:AA38)</f>
        <v>638.03703466323452</v>
      </c>
      <c r="AB39" s="44">
        <f t="shared" ref="AB39" si="27">AVERAGE(AB2:AB38)</f>
        <v>595.75628648648649</v>
      </c>
      <c r="AC39" s="44">
        <f t="shared" ref="AC39" si="28">AVERAGE(AC2:AC38)</f>
        <v>552.09075289575298</v>
      </c>
      <c r="AD39" s="44">
        <f t="shared" ref="AD39" si="29">AVERAGE(AD2:AD38)</f>
        <v>572.15033860630626</v>
      </c>
      <c r="AE39" s="44">
        <f t="shared" ref="AE39" si="30">AVERAGE(AE2:AE38)</f>
        <v>573.08948921639717</v>
      </c>
      <c r="AF39" s="44">
        <f t="shared" ref="AF39" si="31">AVERAGE(AF2:AF38)</f>
        <v>574.29729729729729</v>
      </c>
      <c r="AG39" s="44">
        <f t="shared" ref="AG39" si="32">AVERAGE(AG2:AG38)</f>
        <v>574.72972972972968</v>
      </c>
      <c r="AH39" s="44">
        <f t="shared" ref="AH39" si="33">AVERAGE(AH2:AH38)</f>
        <v>594.25863982562453</v>
      </c>
      <c r="AI39" s="44">
        <f t="shared" ref="AI39" si="34">AVERAGE(AI2:AI38)</f>
        <v>595.51216216216221</v>
      </c>
      <c r="AJ39" s="44">
        <f t="shared" ref="AJ39" si="35">AVERAGE(AJ2:AJ38)</f>
        <v>554.32432432432404</v>
      </c>
      <c r="AK39" s="44">
        <f t="shared" ref="AK39" si="36">AVERAGE(AK2:AK38)</f>
        <v>563.10810810810813</v>
      </c>
      <c r="AL39" s="44">
        <f t="shared" ref="AL39" si="37">AVERAGE(AL2:AL38)</f>
        <v>568.57786357786347</v>
      </c>
      <c r="AM39" s="44">
        <f t="shared" ref="AM39" si="38">AVERAGE(AM2:AM38)</f>
        <v>537.14315740025745</v>
      </c>
      <c r="AN39" s="44">
        <f t="shared" ref="AN39" si="39">AVERAGE(AN2:AN38)</f>
        <v>548.75827936670282</v>
      </c>
      <c r="AO39" s="44">
        <f t="shared" ref="AO39" si="40">AVERAGE(AO2:AO38)</f>
        <v>543.16370184170762</v>
      </c>
      <c r="AP39" s="44">
        <f t="shared" ref="AP39" si="41">AVERAGE(AP2:AP38)</f>
        <v>542.32432432432438</v>
      </c>
      <c r="AQ39" s="44">
        <f t="shared" ref="AQ39" si="42">AVERAGE(AQ2:AQ38)</f>
        <v>549.78119010300759</v>
      </c>
      <c r="AR39" s="44">
        <f t="shared" ref="AR39" si="43">AVERAGE(AR2:AR38)</f>
        <v>548.96540540540548</v>
      </c>
      <c r="AS39" s="44">
        <f t="shared" ref="AS39" si="44">AVERAGE(AS2:AS38)</f>
        <v>550.89189189189187</v>
      </c>
      <c r="AT39" s="44">
        <f t="shared" ref="AT39" si="45">AVERAGE(AT2:AT38)</f>
        <v>551.62162162162167</v>
      </c>
      <c r="AU39" s="44">
        <f t="shared" ref="AU39" si="46">AVERAGE(AU2:AU38)</f>
        <v>547.43243243243239</v>
      </c>
      <c r="AV39" s="44">
        <f t="shared" ref="AV39" si="47">AVERAGE(AV2:AV38)</f>
        <v>555.43243243243239</v>
      </c>
      <c r="AW39" s="44">
        <f t="shared" ref="AW39" si="48">AVERAGE(AW2:AW38)</f>
        <v>559</v>
      </c>
      <c r="AX39" s="44">
        <f t="shared" ref="AX39" si="49">AVERAGE(AX2:AX38)</f>
        <v>567.72972972972968</v>
      </c>
      <c r="AY39" s="44">
        <f t="shared" ref="AY39" si="50">AVERAGE(AY2:AY38)</f>
        <v>567.32432432432438</v>
      </c>
      <c r="AZ39" s="44">
        <f t="shared" ref="AZ39" si="51">AVERAGE(AZ2:AZ38)</f>
        <v>568.67567567567562</v>
      </c>
      <c r="BA39" s="44">
        <f t="shared" ref="BA39" si="52">AVERAGE(BA2:BA38)</f>
        <v>563.26251797213445</v>
      </c>
      <c r="BB39" s="44">
        <f t="shared" ref="BB39" si="53">AVERAGE(BB2:BB38)</f>
        <v>606.59459459459458</v>
      </c>
      <c r="BC39" s="44">
        <f t="shared" ref="BC39" si="54">AVERAGE(BC2:BC38)</f>
        <v>611.91891891891896</v>
      </c>
      <c r="BD39" s="44">
        <f t="shared" ref="BD39" si="55">AVERAGE(BD2:BD38)</f>
        <v>626.81081081081084</v>
      </c>
      <c r="BE39" s="44">
        <f t="shared" ref="BE39" si="56">AVERAGE(BE2:BE38)</f>
        <v>648.25675675675677</v>
      </c>
      <c r="BF39" s="44">
        <f t="shared" ref="BF39" si="57">AVERAGE(BF2:BF38)</f>
        <v>686.66405405405408</v>
      </c>
      <c r="BG39" s="44">
        <f t="shared" ref="BG39" si="58">AVERAGE(BG2:BG38)</f>
        <v>734.25567567567566</v>
      </c>
      <c r="BH39" s="44">
        <f t="shared" ref="BH39" si="59">AVERAGE(BH2:BH38)</f>
        <v>750.42351351351351</v>
      </c>
      <c r="BI39" s="44">
        <f t="shared" ref="BI39" si="60">AVERAGE(BI2:BI38)</f>
        <v>756.84270270270247</v>
      </c>
      <c r="BJ39" s="44">
        <f t="shared" ref="BJ39" si="61">AVERAGE(BJ2:BJ38)</f>
        <v>786.32675675675671</v>
      </c>
      <c r="BK39" s="44">
        <f t="shared" ref="BK39" si="62">AVERAGE(BK2:BK38)</f>
        <v>786.19189189189194</v>
      </c>
      <c r="BL39" s="44">
        <f t="shared" ref="BL39" si="63">AVERAGE(BL2:BL38)</f>
        <v>794.01702702702687</v>
      </c>
      <c r="BM39" s="44">
        <f t="shared" ref="BM39" si="64">AVERAGE(BM2:BM38)</f>
        <v>808.38135135135144</v>
      </c>
      <c r="BN39" s="44">
        <f t="shared" ref="BN39" si="65">AVERAGE(BN2:BN38)</f>
        <v>820.23324324324312</v>
      </c>
      <c r="BO39" s="44">
        <f t="shared" ref="BO39" si="66">AVERAGE(BO2:BO38)</f>
        <v>828.34540540540524</v>
      </c>
      <c r="BP39" s="44">
        <f t="shared" ref="BP39" si="67">AVERAGE(BP2:BP38)</f>
        <v>836.23405405405413</v>
      </c>
      <c r="BQ39" s="44">
        <f t="shared" ref="BQ39" si="68">AVERAGE(BQ2:BQ38)</f>
        <v>835.76567567567577</v>
      </c>
      <c r="BR39" s="44">
        <f t="shared" ref="BR39" si="69">AVERAGE(BR2:BR38)</f>
        <v>848.3648648648649</v>
      </c>
      <c r="BS39" s="44">
        <f t="shared" ref="BS39" si="70">AVERAGE(BS2:BS38)</f>
        <v>849.06108108108117</v>
      </c>
    </row>
    <row r="40" spans="1:73" ht="15" customHeight="1" x14ac:dyDescent="0.3">
      <c r="A40" s="54" t="s">
        <v>47</v>
      </c>
      <c r="D40" s="44">
        <f t="shared" ref="D40" si="71">(D39-C39)/C39*100</f>
        <v>-1.3781898744863958</v>
      </c>
      <c r="E40" s="44">
        <f t="shared" ref="E40" si="72">(E39-D39)/D39*100</f>
        <v>3.11580027674017</v>
      </c>
      <c r="F40" s="44">
        <f t="shared" ref="F40" si="73">(F39-E39)/E39*100</f>
        <v>4.9520591906886491</v>
      </c>
      <c r="G40" s="44">
        <f t="shared" ref="G40" si="74">(G39-F39)/F39*100</f>
        <v>1.3437740363579116</v>
      </c>
      <c r="H40" s="44">
        <f t="shared" ref="H40" si="75">(H39-G39)/G39*100</f>
        <v>-6.4297091068299821</v>
      </c>
      <c r="I40" s="44">
        <f t="shared" ref="I40" si="76">(I39-H39)/H39*100</f>
        <v>1.151556015422583</v>
      </c>
      <c r="J40" s="44">
        <f t="shared" ref="J40" si="77">(J39-I39)/I39*100</f>
        <v>2.2007157110678284</v>
      </c>
      <c r="K40" s="44">
        <f t="shared" ref="K40" si="78">(K39-J39)/J39*100</f>
        <v>2.5244631649898119</v>
      </c>
      <c r="L40" s="44">
        <f t="shared" ref="L40" si="79">(L39-K39)/K39*100</f>
        <v>6.298415366388145</v>
      </c>
      <c r="M40" s="44">
        <f t="shared" ref="M40" si="80">(M39-L39)/L39*100</f>
        <v>3.0973721535337639</v>
      </c>
      <c r="N40" s="44">
        <f t="shared" ref="N40" si="81">(N39-M39)/M39*100</f>
        <v>19.247207950167706</v>
      </c>
      <c r="O40" s="44">
        <f t="shared" ref="O40" si="82">(O39-N39)/N39*100</f>
        <v>-12.726233275681015</v>
      </c>
      <c r="P40" s="44">
        <f t="shared" ref="P40" si="83">(P39-O39)/O39*100</f>
        <v>-3.8367062417944289</v>
      </c>
      <c r="Q40" s="44">
        <f t="shared" ref="Q40" si="84">(Q39-P39)/P39*100</f>
        <v>1.8879729083993695</v>
      </c>
      <c r="R40" s="44">
        <f t="shared" ref="R40" si="85">(R39-Q39)/Q39*100</f>
        <v>2.9024769988970389</v>
      </c>
      <c r="S40" s="44">
        <f t="shared" ref="S40" si="86">(S39-R39)/R39*100</f>
        <v>0.64528209551366467</v>
      </c>
      <c r="T40" s="44">
        <f t="shared" ref="T40" si="87">(T39-S39)/S39*100</f>
        <v>0.68122301225008286</v>
      </c>
      <c r="U40" s="44">
        <f t="shared" ref="U40" si="88">(U39-T39)/T39*100</f>
        <v>0.83410694380204375</v>
      </c>
      <c r="V40" s="44">
        <f t="shared" ref="V40" si="89">(V39-U39)/U39*100</f>
        <v>-2.1631492280382361</v>
      </c>
      <c r="W40" s="44">
        <f t="shared" ref="W40" si="90">(W39-V39)/V39*100</f>
        <v>0.6598225152905447</v>
      </c>
      <c r="X40" s="44">
        <f t="shared" ref="X40" si="91">(X39-W39)/W39*100</f>
        <v>-3.1768373174041633</v>
      </c>
      <c r="Y40" s="44">
        <f t="shared" ref="Y40" si="92">(Y39-X39)/X39*100</f>
        <v>2.2874886640452066</v>
      </c>
      <c r="Z40" s="44">
        <f t="shared" ref="Z40" si="93">(Z39-Y39)/Y39*100</f>
        <v>0.94119359719162388</v>
      </c>
      <c r="AA40" s="44">
        <f t="shared" ref="AA40" si="94">(AA39-Z39)/Z39*100</f>
        <v>6.1417793801005294</v>
      </c>
      <c r="AB40" s="44">
        <f t="shared" ref="AB40" si="95">(AB39-AA39)/AA39*100</f>
        <v>-6.6266918501156358</v>
      </c>
      <c r="AC40" s="44">
        <f t="shared" ref="AC40" si="96">(AC39-AB39)/AB39*100</f>
        <v>-7.3294289260888839</v>
      </c>
      <c r="AD40" s="44">
        <f t="shared" ref="AD40" si="97">(AD39-AC39)/AC39*100</f>
        <v>3.6333855630327818</v>
      </c>
      <c r="AE40" s="44">
        <f t="shared" ref="AE40" si="98">(AE39-AD39)/AD39*100</f>
        <v>0.16414402766562552</v>
      </c>
      <c r="AF40" s="44">
        <f t="shared" ref="AF40" si="99">(AF39-AE39)/AE39*100</f>
        <v>0.21075383576683548</v>
      </c>
      <c r="AG40" s="44">
        <f t="shared" ref="AG40" si="100">(AG39-AF39)/AF39*100</f>
        <v>7.5297661066396168E-2</v>
      </c>
      <c r="AH40" s="44">
        <f t="shared" ref="AH40" si="101">(AH39-AG39)/AG39*100</f>
        <v>3.3979293371648684</v>
      </c>
      <c r="AI40" s="44">
        <f t="shared" ref="AI40" si="102">(AI39-AH39)/AH39*100</f>
        <v>0.2109388492703296</v>
      </c>
      <c r="AJ40" s="44">
        <f t="shared" ref="AJ40" si="103">(AJ39-AI39)/AI39*100</f>
        <v>-6.9163722346651983</v>
      </c>
      <c r="AK40" s="44">
        <f t="shared" ref="AK40" si="104">(AK39-AJ39)/AJ39*100</f>
        <v>1.5845928815212649</v>
      </c>
      <c r="AL40" s="44">
        <f t="shared" ref="AL40" si="105">(AL39-AK39)/AK39*100</f>
        <v>0.97135086335947995</v>
      </c>
      <c r="AM40" s="44">
        <f t="shared" ref="AM40" si="106">(AM39-AL39)/AL39*100</f>
        <v>-5.5286545944293897</v>
      </c>
      <c r="AN40" s="44">
        <f t="shared" ref="AN40" si="107">(AN39-AM39)/AM39*100</f>
        <v>2.1623885190424663</v>
      </c>
      <c r="AO40" s="44">
        <f t="shared" ref="AO40" si="108">(AO39-AN39)/AN39*100</f>
        <v>-1.0194976067516743</v>
      </c>
      <c r="AP40" s="44">
        <f t="shared" ref="AP40" si="109">(AP39-AO39)/AO39*100</f>
        <v>-0.15453490624229121</v>
      </c>
      <c r="AQ40" s="44">
        <f t="shared" ref="AQ40" si="110">(AQ39-AP39)/AP39*100</f>
        <v>1.3749827260603942</v>
      </c>
      <c r="AR40" s="44">
        <f t="shared" ref="AR40" si="111">(AR39-AQ39)/AQ39*100</f>
        <v>-0.14838352280645789</v>
      </c>
      <c r="AS40" s="44">
        <f t="shared" ref="AS40" si="112">(AS39-AR39)/AR39*100</f>
        <v>0.35093039880422078</v>
      </c>
      <c r="AT40" s="44">
        <f t="shared" ref="AT40" si="113">(AT39-AS39)/AS39*100</f>
        <v>0.13246332728255164</v>
      </c>
      <c r="AU40" s="44">
        <f t="shared" ref="AU40" si="114">(AU39-AT39)/AT39*100</f>
        <v>-0.75943165115141242</v>
      </c>
      <c r="AV40" s="44">
        <f t="shared" ref="AV40" si="115">(AV39-AU39)/AU39*100</f>
        <v>1.461367563564552</v>
      </c>
      <c r="AW40" s="44">
        <f t="shared" ref="AW40" si="116">(AW39-AV39)/AV39*100</f>
        <v>0.64230451072941208</v>
      </c>
      <c r="AX40" s="44">
        <f t="shared" ref="AX40" si="117">(AX39-AW39)/AW39*100</f>
        <v>1.5616690035294605</v>
      </c>
      <c r="AY40" s="44">
        <f t="shared" ref="AY40" si="118">(AY39-AX39)/AX39*100</f>
        <v>-7.1408169094526561E-2</v>
      </c>
      <c r="AZ40" s="44">
        <f t="shared" ref="AZ40" si="119">(AZ39-AY39)/AY39*100</f>
        <v>0.23819732266207377</v>
      </c>
      <c r="BA40" s="44">
        <f t="shared" ref="BA40" si="120">(BA39-AZ39)/AZ39*100</f>
        <v>-0.95188838472992465</v>
      </c>
      <c r="BB40" s="44">
        <f t="shared" ref="BB40" si="121">(BB39-BA39)/BA39*100</f>
        <v>7.6930516836918041</v>
      </c>
      <c r="BC40" s="44">
        <f t="shared" ref="BC40" si="122">(BC39-BB39)/BB39*100</f>
        <v>0.87774015327037103</v>
      </c>
      <c r="BD40" s="44">
        <f t="shared" ref="BD40" si="123">(BD39-BC39)/BC39*100</f>
        <v>2.4336380901903594</v>
      </c>
      <c r="BE40" s="44">
        <f t="shared" ref="BE40" si="124">(BE39-BD39)/BD39*100</f>
        <v>3.4214384270438067</v>
      </c>
      <c r="BF40" s="44">
        <f t="shared" ref="BF40" si="125">(BF39-BE39)/BE39*100</f>
        <v>5.9247045089741723</v>
      </c>
      <c r="BG40" s="44">
        <f t="shared" ref="BG40" si="126">(BG39-BF39)/BF39*100</f>
        <v>6.9308450530709127</v>
      </c>
      <c r="BH40" s="44">
        <f t="shared" ref="BH40" si="127">(BH39-BG39)/BG39*100</f>
        <v>2.2019356980740952</v>
      </c>
      <c r="BI40" s="44">
        <f t="shared" ref="BI40" si="128">(BI39-BH39)/BH39*100</f>
        <v>0.85540885561195301</v>
      </c>
      <c r="BJ40" s="44">
        <f t="shared" ref="BJ40" si="129">(BJ39-BI39)/BI39*100</f>
        <v>3.8956647066511989</v>
      </c>
      <c r="BK40" s="44">
        <f t="shared" ref="BK40" si="130">(BK39-BJ39)/BJ39*100</f>
        <v>-1.7151249618037104E-2</v>
      </c>
      <c r="BL40" s="44">
        <f t="shared" ref="BL40" si="131">(BL39-BK39)/BK39*100</f>
        <v>0.99532127154154759</v>
      </c>
      <c r="BM40" s="44">
        <f t="shared" ref="BM40" si="132">(BM39-BL39)/BL39*100</f>
        <v>1.809070062150649</v>
      </c>
      <c r="BN40" s="44">
        <f t="shared" ref="BN40" si="133">(BN39-BM39)/BM39*100</f>
        <v>1.4661263365463792</v>
      </c>
      <c r="BO40" s="44">
        <f t="shared" ref="BO40" si="134">(BO39-BN39)/BN39*100</f>
        <v>0.98900675252885739</v>
      </c>
      <c r="BP40" s="44">
        <f t="shared" ref="BP40" si="135">(BP39-BO39)/BO39*100</f>
        <v>0.95233807022664096</v>
      </c>
      <c r="BQ40" s="44">
        <f t="shared" ref="BQ40" si="136">(BQ39-BP39)/BP39*100</f>
        <v>-5.6010440630546852E-2</v>
      </c>
      <c r="BR40" s="44">
        <f t="shared" ref="BR40" si="137">(BR39-BQ39)/BQ39*100</f>
        <v>1.5075025878519481</v>
      </c>
      <c r="BS40" s="44">
        <f t="shared" ref="BS40" si="138">(BS39-BR39)/BR39*100</f>
        <v>8.2065658898682795E-2</v>
      </c>
    </row>
    <row r="41" spans="1:73" ht="15" customHeight="1" x14ac:dyDescent="0.3">
      <c r="A41" s="54" t="s">
        <v>48</v>
      </c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>
        <f t="shared" ref="P41" si="139">(P39-D39)/D39*100</f>
        <v>19.294631149423829</v>
      </c>
      <c r="Q41" s="44">
        <f t="shared" ref="Q41" si="140">(Q39-E39)/E39*100</f>
        <v>17.874158121737661</v>
      </c>
      <c r="R41" s="44">
        <f t="shared" ref="R41" si="141">(R39-F39)/F39*100</f>
        <v>15.572223531585511</v>
      </c>
      <c r="S41" s="44">
        <f t="shared" ref="S41" si="142">(S39-G39)/G39*100</f>
        <v>14.775664813599528</v>
      </c>
      <c r="T41" s="44">
        <f t="shared" ref="T41" si="143">(T39-H39)/H39*100</f>
        <v>23.498112436890679</v>
      </c>
      <c r="U41" s="44">
        <f t="shared" ref="U41" si="144">(U39-I39)/I39*100</f>
        <v>23.110532030969864</v>
      </c>
      <c r="V41" s="44">
        <f t="shared" ref="V41" si="145">(V39-J39)/J39*100</f>
        <v>17.853839544750187</v>
      </c>
      <c r="W41" s="44">
        <f t="shared" ref="W41" si="146">(W39-K39)/K39*100</f>
        <v>15.710399304691281</v>
      </c>
      <c r="X41" s="44">
        <f t="shared" ref="X41" si="147">(X39-L39)/L39*100</f>
        <v>5.3961790242153427</v>
      </c>
      <c r="Y41" s="44">
        <f t="shared" ref="Y41" si="148">(Y39-M39)/M39*100</f>
        <v>4.5682372109189266</v>
      </c>
      <c r="Z41" s="44">
        <f t="shared" ref="Z41" si="149">(Z39-N39)/N39*100</f>
        <v>-11.484362125817137</v>
      </c>
      <c r="AA41" s="44">
        <f t="shared" ref="AA41" si="150">(AA39-O39)/O39*100</f>
        <v>7.6521348804393652</v>
      </c>
      <c r="AB41" s="44">
        <f t="shared" ref="AB41" si="151">(AB39-P39)/P39*100</f>
        <v>4.5288235286393901</v>
      </c>
      <c r="AC41" s="44">
        <f t="shared" ref="AC41" si="152">(AC39-Q39)/Q39*100</f>
        <v>-4.9274856141088277</v>
      </c>
      <c r="AD41" s="44">
        <f t="shared" ref="AD41" si="153">(AD39-R39)/R39*100</f>
        <v>-4.252192686230023</v>
      </c>
      <c r="AE41" s="44">
        <f t="shared" ref="AE41" si="154">(AE39-S39)/S39*100</f>
        <v>-4.7099182154596457</v>
      </c>
      <c r="AF41" s="44">
        <f t="shared" ref="AF41" si="155">(AF39-T39)/T39*100</f>
        <v>-5.1551953482050372</v>
      </c>
      <c r="AG41" s="44">
        <f t="shared" ref="AG41" si="156">(AG39-U39)/U39*100</f>
        <v>-5.8689331931699531</v>
      </c>
      <c r="AH41" s="44">
        <f t="shared" ref="AH41" si="157">(AH39-V39)/V39*100</f>
        <v>-0.51849259937703662</v>
      </c>
      <c r="AI41" s="44">
        <f t="shared" ref="AI41" si="158">(AI39-W39)/W39*100</f>
        <v>-0.96212167230159351</v>
      </c>
      <c r="AJ41" s="44">
        <f t="shared" ref="AJ41" si="159">(AJ39-X39)/X39*100</f>
        <v>-4.7871940400775976</v>
      </c>
      <c r="AK41" s="44">
        <f t="shared" ref="AK41" si="160">(AK39-Y39)/Y39*100</f>
        <v>-5.4414742519157091</v>
      </c>
      <c r="AL41" s="44">
        <f t="shared" ref="AL41" si="161">(AL39-Z39)/Z39*100</f>
        <v>-5.4132238763474883</v>
      </c>
      <c r="AM41" s="44">
        <f t="shared" ref="AM41" si="162">(AM39-AA39)/AA39*100</f>
        <v>-15.813169421463186</v>
      </c>
      <c r="AN41" s="44">
        <f t="shared" ref="AN41" si="163">(AN39-AB39)/AB39*100</f>
        <v>-7.8887975143254687</v>
      </c>
      <c r="AO41" s="44">
        <f t="shared" ref="AO41" si="164">(AO39-AC39)/AC39*100</f>
        <v>-1.6169535546868667</v>
      </c>
      <c r="AP41" s="44">
        <f t="shared" ref="AP41" si="165">(AP39-AD39)/AD39*100</f>
        <v>-5.2129680381968653</v>
      </c>
      <c r="AQ41" s="44">
        <f t="shared" ref="AQ41" si="166">(AQ39-AE39)/AE39*100</f>
        <v>-4.0671307975408393</v>
      </c>
      <c r="AR41" s="44">
        <f t="shared" ref="AR41" si="167">(AR39-AF39)/AF39*100</f>
        <v>-4.4109369852698821</v>
      </c>
      <c r="AS41" s="44">
        <f t="shared" ref="AS41" si="168">(AS39-AG39)/AG39*100</f>
        <v>-4.1476604749588484</v>
      </c>
      <c r="AT41" s="44">
        <f t="shared" ref="AT41" si="169">(AT39-AH39)/AH39*100</f>
        <v>-7.1748251260619442</v>
      </c>
      <c r="AU41" s="44">
        <f t="shared" ref="AU41" si="170">(AU39-AI39)/AI39*100</f>
        <v>-8.0736772117573263</v>
      </c>
      <c r="AV41" s="44">
        <f t="shared" ref="AV41" si="171">(AV39-AJ39)/AJ39*100</f>
        <v>0.19990248659195081</v>
      </c>
      <c r="AW41" s="44">
        <f t="shared" ref="AW41" si="172">(AW39-AK39)/AK39*100</f>
        <v>-0.72954163666906979</v>
      </c>
      <c r="AX41" s="44">
        <f t="shared" ref="AX41" si="173">(AX39-AL39)/AL39*100</f>
        <v>-0.14916758151588455</v>
      </c>
      <c r="AY41" s="44">
        <f t="shared" ref="AY41" si="174">(AY39-AM39)/AM39*100</f>
        <v>5.6188311269088995</v>
      </c>
      <c r="AZ41" s="44">
        <f t="shared" ref="AZ41" si="175">(AZ39-AN39)/AN39*100</f>
        <v>3.6295390990653607</v>
      </c>
      <c r="BA41" s="44">
        <f t="shared" ref="BA41" si="176">(BA39-AO39)/AO39*100</f>
        <v>3.7003238733143764</v>
      </c>
      <c r="BB41" s="44">
        <f t="shared" ref="BB41" si="177">(BB39-AP39)/AP39*100</f>
        <v>11.850892056214478</v>
      </c>
      <c r="BC41" s="44">
        <f t="shared" ref="BC41" si="178">(BC39-AQ39)/AQ39*100</f>
        <v>11.302265325641494</v>
      </c>
      <c r="BD41" s="44">
        <f t="shared" ref="BD41" si="179">(BD39-AR39)/AR39*100</f>
        <v>14.180384526765819</v>
      </c>
      <c r="BE41" s="44">
        <f t="shared" ref="BE41" si="180">(BE39-AS39)/AS39*100</f>
        <v>17.674042093901786</v>
      </c>
      <c r="BF41" s="44">
        <f t="shared" ref="BF41" si="181">(BF39-AT39)/AT39*100</f>
        <v>24.480989710926011</v>
      </c>
      <c r="BG41" s="44">
        <f t="shared" ref="BG41" si="182">(BG39-AU39)/AU39*100</f>
        <v>34.127178474450758</v>
      </c>
      <c r="BH41" s="44">
        <f t="shared" ref="BH41" si="183">(BH39-AV39)/AV39*100</f>
        <v>35.106174882000886</v>
      </c>
      <c r="BI41" s="44">
        <f t="shared" ref="BI41" si="184">(BI39-AW39)/AW39*100</f>
        <v>35.39225450853354</v>
      </c>
      <c r="BJ41" s="44">
        <f t="shared" ref="BJ41" si="185">(BJ39-AX39)/AX39*100</f>
        <v>38.503713224792918</v>
      </c>
      <c r="BK41" s="44">
        <f t="shared" ref="BK41" si="186">(BK39-AY39)/AY39*100</f>
        <v>38.578914772997948</v>
      </c>
      <c r="BL41" s="44">
        <f t="shared" ref="BL41" si="187">(BL39-AZ39)/AZ39*100</f>
        <v>39.625635663704188</v>
      </c>
      <c r="BM41" s="44">
        <f t="shared" ref="BM41" si="188">(BM39-BA39)/BA39*100</f>
        <v>43.51768945352466</v>
      </c>
      <c r="BN41" s="44">
        <f t="shared" ref="BN41" si="189">(BN39-BB39)/BB39*100</f>
        <v>35.219345927642117</v>
      </c>
      <c r="BO41" s="44">
        <f t="shared" ref="BO41" si="190">(BO39-BC39)/BC39*100</f>
        <v>35.36849079104276</v>
      </c>
      <c r="BP41" s="44">
        <f t="shared" ref="BP41" si="191">(BP39-BD39)/BD39*100</f>
        <v>33.410917557778554</v>
      </c>
      <c r="BQ41" s="44">
        <f t="shared" ref="BQ41" si="192">(BQ39-BE39)/BE39*100</f>
        <v>28.925100581601392</v>
      </c>
      <c r="BR41" s="44">
        <f t="shared" ref="BR41" si="193">(BR39-BF39)/BF39*100</f>
        <v>23.548751366280456</v>
      </c>
      <c r="BS41" s="44">
        <f t="shared" ref="BS41" si="194">(BS39-BG39)/BG39*100</f>
        <v>15.635617021245283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Air Fare</vt:lpstr>
      <vt:lpstr>Bus Journey intercity</vt:lpstr>
      <vt:lpstr>Bus Journey within City</vt:lpstr>
      <vt:lpstr>Motorcycle</vt:lpstr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CALLY</dc:creator>
  <cp:lastModifiedBy>Mikael Chenko</cp:lastModifiedBy>
  <dcterms:created xsi:type="dcterms:W3CDTF">2021-10-21T20:06:26Z</dcterms:created>
  <dcterms:modified xsi:type="dcterms:W3CDTF">2021-10-25T17:47:12Z</dcterms:modified>
</cp:coreProperties>
</file>